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16"/>
  <workbookPr/>
  <mc:AlternateContent xmlns:mc="http://schemas.openxmlformats.org/markup-compatibility/2006">
    <mc:Choice Requires="x15">
      <x15ac:absPath xmlns:x15ac="http://schemas.microsoft.com/office/spreadsheetml/2010/11/ac" url="C:\Users\jaime\OneDrive\Escritorio\"/>
    </mc:Choice>
  </mc:AlternateContent>
  <xr:revisionPtr revIDLastSave="0" documentId="8_{615D9764-CB70-4150-B172-56F0746C7B1A}" xr6:coauthVersionLast="47" xr6:coauthVersionMax="47" xr10:uidLastSave="{00000000-0000-0000-0000-000000000000}"/>
  <bookViews>
    <workbookView xWindow="-110" yWindow="-110" windowWidth="19420" windowHeight="10300" tabRatio="809" firstSheet="12" activeTab="12" xr2:uid="{00000000-000D-0000-FFFF-FFFF00000000}"/>
  </bookViews>
  <sheets>
    <sheet name="INSTRUCTIVO" sheetId="14" r:id="rId1"/>
    <sheet name="INSTRUC.ANT-MONO-POLI" sheetId="17" r:id="rId2"/>
    <sheet name="INFORMACIÓN BASICA" sheetId="16" r:id="rId3"/>
    <sheet name="Notificacion electr" sheetId="12" r:id="rId4"/>
    <sheet name="RSA" sheetId="18" r:id="rId5"/>
    <sheet name="TipRUO" sheetId="15" r:id="rId6"/>
    <sheet name="MOD" sheetId="13" r:id="rId7"/>
    <sheet name="AUT" sheetId="7" r:id="rId8"/>
    <sheet name="DESG" sheetId="8" r:id="rId9"/>
    <sheet name="LISTAS DESPLEGABLES PC" sheetId="21" state="hidden" r:id="rId10"/>
    <sheet name="NO BORRAR" sheetId="19" state="hidden" r:id="rId11"/>
    <sheet name="xxxx" sheetId="20" state="hidden" r:id="rId12"/>
    <sheet name="CPFE" sheetId="11" r:id="rId13"/>
  </sheets>
  <definedNames>
    <definedName name="_xlnm.Print_Area" localSheetId="7">AUT!$A$1:$J$29</definedName>
    <definedName name="_xlnm.Print_Area" localSheetId="12">CPFE!$A$1:$K$85</definedName>
    <definedName name="_xlnm.Print_Area" localSheetId="8">DESG!$A$1:$K$91</definedName>
    <definedName name="_xlnm.Print_Area" localSheetId="2">'INFORMACIÓN BASICA'!$A$1:$J$60</definedName>
    <definedName name="_xlnm.Print_Area" localSheetId="4">RSA!$A$1:$L$143</definedName>
    <definedName name="DISPO">#N/A</definedName>
    <definedName name="Eleccion" localSheetId="9">#REF!</definedName>
    <definedName name="Eleccion">#REF!</definedName>
    <definedName name="EQUI">#N/A</definedName>
    <definedName name="mod">#REF!</definedName>
    <definedName name="MODALIDAD">#N/A</definedName>
    <definedName name="Modalidad_del_Registro_Sanitario">#REF!</definedName>
    <definedName name="Realizará_el_trámite">#REF!</definedName>
    <definedName name="RIO">TipRUO!$A$2:$A$6</definedName>
    <definedName name="RUO">TipRUO!$A$10:$A$27</definedName>
    <definedName name="Seleccione_la_clase_de_reactivo" localSheetId="4">RSA!$C$32</definedName>
    <definedName name="Seleccione_la_clase_de_reactivo">#REF!</definedName>
    <definedName name="TIPO">#N/A</definedName>
    <definedName name="Tipo_de_trámite">#REF!</definedName>
    <definedName name="Tipo_producto">#REF!</definedName>
    <definedName name="Tipo_representante">#REF!</definedName>
    <definedName name="TIPO1">#N/A</definedName>
    <definedName name="_xlnm.Print_Titles" localSheetId="7">AUT!$1:$3</definedName>
    <definedName name="_xlnm.Print_Titles" localSheetId="12">CPFE!$1:$3</definedName>
    <definedName name="_xlnm.Print_Titles" localSheetId="8">DESG!$1:$3</definedName>
    <definedName name="_xlnm.Print_Titles" localSheetId="2">'INFORMACIÓN BASICA'!$1:$3</definedName>
    <definedName name="_xlnm.Print_Titles" localSheetId="1">'INSTRUC.ANT-MONO-POLI'!$1:$3</definedName>
    <definedName name="_xlnm.Print_Titles" localSheetId="0">INSTRUCTIVO!$1:$3</definedName>
    <definedName name="_xlnm.Print_Titles" localSheetId="6">MOD!$1:$4</definedName>
    <definedName name="_xlnm.Print_Titles" localSheetId="3">'Notificacion electr'!$1:$3</definedName>
    <definedName name="_xlnm.Print_Titles" localSheetId="4">RSA!$1:$3</definedName>
    <definedName name="Visi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 i="19" l="1"/>
  <c r="U10" i="19"/>
  <c r="U9" i="19"/>
  <c r="U8" i="19"/>
  <c r="U7" i="19"/>
  <c r="U6" i="19"/>
  <c r="U5" i="19"/>
  <c r="U3" i="19"/>
  <c r="G8" i="18"/>
  <c r="B11" i="18"/>
  <c r="S8" i="18" s="1"/>
  <c r="U57" i="19"/>
  <c r="U56" i="19"/>
  <c r="U55" i="19"/>
  <c r="U54" i="19"/>
  <c r="U53" i="19"/>
  <c r="U2" i="19"/>
  <c r="H11" i="18" l="1"/>
  <c r="U48" i="19"/>
  <c r="U20" i="19"/>
  <c r="U403" i="20"/>
  <c r="U402" i="20"/>
  <c r="U401" i="20"/>
  <c r="U400" i="20"/>
  <c r="U399" i="20"/>
  <c r="U398" i="20"/>
  <c r="U397" i="20"/>
  <c r="U396" i="20"/>
  <c r="U395" i="20"/>
  <c r="U394" i="20"/>
  <c r="U393" i="20"/>
  <c r="U392" i="20"/>
  <c r="U391" i="20"/>
  <c r="U390" i="20"/>
  <c r="U389" i="20"/>
  <c r="U388" i="20"/>
  <c r="U387" i="20"/>
  <c r="U386" i="20"/>
  <c r="U385" i="20"/>
  <c r="U384" i="20"/>
  <c r="U383" i="20"/>
  <c r="U382" i="20"/>
  <c r="U381" i="20"/>
  <c r="U380" i="20"/>
  <c r="U379" i="20"/>
  <c r="U378" i="20"/>
  <c r="U377" i="20"/>
  <c r="U376" i="20"/>
  <c r="U375" i="20"/>
  <c r="U374" i="20"/>
  <c r="U373" i="20"/>
  <c r="U372" i="20"/>
  <c r="U371" i="20"/>
  <c r="U370" i="20"/>
  <c r="U369" i="20"/>
  <c r="U368" i="20"/>
  <c r="U367" i="20"/>
  <c r="U366" i="20"/>
  <c r="U365" i="20"/>
  <c r="U364" i="20"/>
  <c r="U363" i="20"/>
  <c r="U362" i="20"/>
  <c r="U361" i="20"/>
  <c r="U360" i="20"/>
  <c r="U359" i="20"/>
  <c r="U358" i="20"/>
  <c r="U357" i="20"/>
  <c r="U356" i="20"/>
  <c r="U355" i="20"/>
  <c r="U354" i="20"/>
  <c r="U353" i="20"/>
  <c r="U352" i="20"/>
  <c r="U351" i="20"/>
  <c r="U350" i="20"/>
  <c r="U349" i="20"/>
  <c r="U348" i="20"/>
  <c r="U347" i="20"/>
  <c r="U346" i="20"/>
  <c r="U345" i="20"/>
  <c r="U344" i="20"/>
  <c r="U343" i="20"/>
  <c r="U342" i="20"/>
  <c r="U341" i="20"/>
  <c r="U340" i="20"/>
  <c r="U339" i="20"/>
  <c r="U338" i="20"/>
  <c r="U337" i="20"/>
  <c r="U336" i="20"/>
  <c r="U335" i="20"/>
  <c r="U334" i="20"/>
  <c r="U333" i="20"/>
  <c r="U332" i="20"/>
  <c r="U331" i="20"/>
  <c r="U330" i="20"/>
  <c r="U329" i="20"/>
  <c r="U328" i="20"/>
  <c r="U327" i="20"/>
  <c r="U326" i="20"/>
  <c r="U325" i="20"/>
  <c r="U324" i="20"/>
  <c r="U323" i="20"/>
  <c r="U322" i="20"/>
  <c r="U321" i="20"/>
  <c r="U320" i="20"/>
  <c r="U319" i="20"/>
  <c r="U318" i="20"/>
  <c r="U317" i="20"/>
  <c r="U316" i="20"/>
  <c r="U315" i="20"/>
  <c r="U314" i="20"/>
  <c r="U313" i="20"/>
  <c r="U312" i="20"/>
  <c r="U311" i="20"/>
  <c r="U310" i="20"/>
  <c r="U309" i="20"/>
  <c r="U308" i="20"/>
  <c r="U307" i="20"/>
  <c r="U306" i="20"/>
  <c r="U305" i="20"/>
  <c r="U304" i="20"/>
  <c r="U303" i="20"/>
  <c r="U302" i="20"/>
  <c r="U301" i="20"/>
  <c r="U300" i="20"/>
  <c r="U299" i="20"/>
  <c r="U298" i="20"/>
  <c r="U297" i="20"/>
  <c r="U296" i="20"/>
  <c r="U295" i="20"/>
  <c r="U294" i="20"/>
  <c r="U293" i="20"/>
  <c r="U292" i="20"/>
  <c r="U291" i="20"/>
  <c r="U290" i="20"/>
  <c r="U289" i="20"/>
  <c r="U288" i="20"/>
  <c r="U287" i="20"/>
  <c r="U286" i="20"/>
  <c r="U285" i="20"/>
  <c r="U284" i="20"/>
  <c r="U283" i="20"/>
  <c r="U282" i="20"/>
  <c r="U281" i="20"/>
  <c r="U280" i="20"/>
  <c r="U279" i="20"/>
  <c r="U278" i="20"/>
  <c r="U277" i="20"/>
  <c r="U276" i="20"/>
  <c r="U275" i="20"/>
  <c r="U274" i="20"/>
  <c r="U273" i="20"/>
  <c r="U272" i="20"/>
  <c r="U271" i="20"/>
  <c r="U270" i="20"/>
  <c r="U269" i="20"/>
  <c r="U268" i="20"/>
  <c r="U267" i="20"/>
  <c r="U266" i="20"/>
  <c r="U265" i="20"/>
  <c r="U264" i="20"/>
  <c r="U263" i="20"/>
  <c r="U262" i="20"/>
  <c r="U261" i="20"/>
  <c r="U260" i="20"/>
  <c r="U259" i="20"/>
  <c r="U258" i="20"/>
  <c r="U257" i="20"/>
  <c r="U256" i="20"/>
  <c r="U255" i="20"/>
  <c r="U254" i="20"/>
  <c r="U253" i="20"/>
  <c r="U252" i="20"/>
  <c r="U251" i="20"/>
  <c r="U250" i="20"/>
  <c r="U249" i="20"/>
  <c r="U248" i="20"/>
  <c r="U247" i="20"/>
  <c r="U246" i="20"/>
  <c r="U245" i="20"/>
  <c r="U244" i="20"/>
  <c r="U243" i="20"/>
  <c r="U242" i="20"/>
  <c r="U241" i="20"/>
  <c r="U240" i="20"/>
  <c r="U239" i="20"/>
  <c r="U238" i="20"/>
  <c r="U237" i="20"/>
  <c r="U236" i="20"/>
  <c r="U235" i="20"/>
  <c r="U234" i="20"/>
  <c r="U233" i="20"/>
  <c r="U232" i="20"/>
  <c r="U231" i="20"/>
  <c r="U230" i="20"/>
  <c r="U229" i="20"/>
  <c r="U228" i="20"/>
  <c r="U227" i="20"/>
  <c r="U226" i="20"/>
  <c r="U225" i="20"/>
  <c r="U224" i="20"/>
  <c r="U223" i="20"/>
  <c r="U222" i="20"/>
  <c r="U221" i="20"/>
  <c r="U220" i="20"/>
  <c r="U219" i="20"/>
  <c r="U218" i="20"/>
  <c r="U217" i="20"/>
  <c r="U216" i="20"/>
  <c r="U215" i="20"/>
  <c r="U214" i="20"/>
  <c r="U213" i="20"/>
  <c r="U212" i="20"/>
  <c r="U211" i="20"/>
  <c r="U210" i="20"/>
  <c r="U209" i="20"/>
  <c r="U208" i="20"/>
  <c r="U207" i="20"/>
  <c r="U206" i="20"/>
  <c r="U205" i="20"/>
  <c r="U204" i="20"/>
  <c r="U203" i="20"/>
  <c r="U202" i="20"/>
  <c r="U201" i="20"/>
  <c r="U200" i="20"/>
  <c r="U199" i="20"/>
  <c r="U198" i="20"/>
  <c r="U197" i="20"/>
  <c r="U196" i="20"/>
  <c r="U195" i="20"/>
  <c r="U194" i="20"/>
  <c r="U193" i="20"/>
  <c r="U192" i="20"/>
  <c r="U191" i="20"/>
  <c r="U190" i="20"/>
  <c r="U189" i="20"/>
  <c r="U188" i="20"/>
  <c r="U187" i="20"/>
  <c r="U186" i="20"/>
  <c r="U185" i="20"/>
  <c r="U184" i="20"/>
  <c r="U183" i="20"/>
  <c r="U182" i="20"/>
  <c r="U181" i="20"/>
  <c r="U180" i="20"/>
  <c r="U179" i="20"/>
  <c r="U178" i="20"/>
  <c r="U177" i="20"/>
  <c r="U176" i="20"/>
  <c r="U175" i="20"/>
  <c r="U174" i="20"/>
  <c r="U173" i="20"/>
  <c r="U172" i="20"/>
  <c r="U171" i="20"/>
  <c r="U170" i="20"/>
  <c r="U169" i="20"/>
  <c r="U168" i="20"/>
  <c r="U167" i="20"/>
  <c r="U166" i="20"/>
  <c r="U165" i="20"/>
  <c r="U164" i="20"/>
  <c r="U163" i="20"/>
  <c r="U162" i="20"/>
  <c r="U161" i="20"/>
  <c r="U160" i="20"/>
  <c r="U159" i="20"/>
  <c r="U158" i="20"/>
  <c r="U157" i="20"/>
  <c r="U156" i="20"/>
  <c r="U155" i="20"/>
  <c r="U154" i="20"/>
  <c r="U153" i="20"/>
  <c r="U152" i="20"/>
  <c r="U151" i="20"/>
  <c r="U150" i="20"/>
  <c r="U149" i="20"/>
  <c r="U148" i="20"/>
  <c r="U147" i="20"/>
  <c r="U146" i="20"/>
  <c r="U145" i="20"/>
  <c r="U144" i="20"/>
  <c r="U143" i="20"/>
  <c r="U142" i="20"/>
  <c r="U141" i="20"/>
  <c r="U140" i="20"/>
  <c r="U139" i="20"/>
  <c r="U138" i="20"/>
  <c r="U137" i="20"/>
  <c r="U136" i="20"/>
  <c r="U135" i="20"/>
  <c r="U134" i="20"/>
  <c r="U133" i="20"/>
  <c r="U132" i="20"/>
  <c r="U131" i="20"/>
  <c r="U130" i="20"/>
  <c r="U129" i="20"/>
  <c r="U128" i="20"/>
  <c r="U127" i="20"/>
  <c r="U126" i="20"/>
  <c r="U125" i="20"/>
  <c r="U124" i="20"/>
  <c r="U123" i="20"/>
  <c r="U122" i="20"/>
  <c r="U121" i="20"/>
  <c r="U120" i="20"/>
  <c r="U119" i="20"/>
  <c r="U118" i="20"/>
  <c r="U117" i="20"/>
  <c r="U116" i="20"/>
  <c r="U115" i="20"/>
  <c r="U114" i="20"/>
  <c r="U113" i="20"/>
  <c r="U112" i="20"/>
  <c r="U111" i="20"/>
  <c r="U110" i="20"/>
  <c r="U109" i="20"/>
  <c r="U108" i="20"/>
  <c r="U107" i="20"/>
  <c r="U106" i="20"/>
  <c r="U105" i="20"/>
  <c r="U104" i="20"/>
  <c r="U103" i="20"/>
  <c r="U102" i="20"/>
  <c r="U101" i="20"/>
  <c r="U100" i="20"/>
  <c r="U99" i="20"/>
  <c r="U98" i="20"/>
  <c r="U97" i="20"/>
  <c r="U96" i="20"/>
  <c r="U95" i="20"/>
  <c r="U94" i="20"/>
  <c r="U93" i="20"/>
  <c r="U92" i="20"/>
  <c r="U91" i="20"/>
  <c r="U90" i="20"/>
  <c r="U89" i="20"/>
  <c r="U88" i="20"/>
  <c r="U87" i="20"/>
  <c r="U86" i="20"/>
  <c r="U85" i="20"/>
  <c r="U84" i="20"/>
  <c r="U83" i="20"/>
  <c r="U82" i="20"/>
  <c r="U81" i="20"/>
  <c r="U80" i="20"/>
  <c r="U79" i="20"/>
  <c r="U78" i="20"/>
  <c r="U77" i="20"/>
  <c r="U76" i="20"/>
  <c r="U75" i="20"/>
  <c r="U74" i="20"/>
  <c r="U73" i="20"/>
  <c r="U72" i="20"/>
  <c r="U71" i="20"/>
  <c r="U70" i="20"/>
  <c r="U69" i="20"/>
  <c r="U68" i="20"/>
  <c r="U67" i="20"/>
  <c r="U66" i="20"/>
  <c r="U65" i="20"/>
  <c r="U64" i="20"/>
  <c r="U63" i="20"/>
  <c r="U62" i="20"/>
  <c r="U61" i="20"/>
  <c r="U60" i="20"/>
  <c r="U59" i="20"/>
  <c r="U58" i="20"/>
  <c r="U57" i="20"/>
  <c r="U56" i="20"/>
  <c r="U55" i="20"/>
  <c r="U54" i="20"/>
  <c r="U53" i="20"/>
  <c r="U52" i="20"/>
  <c r="U51" i="20"/>
  <c r="U50" i="20"/>
  <c r="U49" i="20"/>
  <c r="U48" i="20"/>
  <c r="U47" i="20"/>
  <c r="U46" i="20"/>
  <c r="U45" i="20"/>
  <c r="U44" i="20"/>
  <c r="U43" i="20"/>
  <c r="U42" i="20"/>
  <c r="U41" i="20"/>
  <c r="U40" i="20"/>
  <c r="U39" i="20"/>
  <c r="U38" i="20"/>
  <c r="U37" i="20"/>
  <c r="U36" i="20"/>
  <c r="U35" i="20"/>
  <c r="U34" i="20"/>
  <c r="U33" i="20"/>
  <c r="U32" i="20"/>
  <c r="U31" i="20"/>
  <c r="U30" i="20"/>
  <c r="U29" i="20"/>
  <c r="U28" i="20"/>
  <c r="U27" i="20"/>
  <c r="U26" i="20"/>
  <c r="U25" i="20"/>
  <c r="U24" i="20"/>
  <c r="U23" i="20"/>
  <c r="U22" i="20"/>
  <c r="U21" i="20"/>
  <c r="U20" i="20"/>
  <c r="U19" i="20"/>
  <c r="U18" i="20"/>
  <c r="U17" i="20"/>
  <c r="U16" i="20"/>
  <c r="U15" i="20"/>
  <c r="U14" i="20"/>
  <c r="U13" i="20"/>
  <c r="U12" i="20"/>
  <c r="U11" i="20"/>
  <c r="U10" i="20"/>
  <c r="U9" i="20"/>
  <c r="U8" i="20"/>
  <c r="U7" i="20"/>
  <c r="U6" i="20"/>
  <c r="U5" i="20"/>
  <c r="U4" i="20"/>
  <c r="U3" i="20"/>
  <c r="H3" i="12"/>
  <c r="Z315" i="19"/>
  <c r="U12" i="19" l="1"/>
  <c r="U13" i="19"/>
  <c r="U14" i="19"/>
  <c r="U15" i="19"/>
  <c r="U16" i="19"/>
  <c r="U19" i="19"/>
  <c r="U21" i="19"/>
  <c r="U22" i="19"/>
  <c r="U23" i="19"/>
  <c r="U24" i="19"/>
  <c r="U25" i="19"/>
  <c r="U26" i="19"/>
  <c r="U27" i="19"/>
  <c r="U28" i="19"/>
  <c r="U29" i="19"/>
  <c r="U30" i="19"/>
  <c r="U31" i="19"/>
  <c r="U32" i="19"/>
  <c r="U33" i="19"/>
  <c r="U34" i="19"/>
  <c r="U35" i="19"/>
  <c r="U36" i="19"/>
  <c r="U37" i="19"/>
  <c r="U38" i="19"/>
  <c r="U39" i="19"/>
  <c r="U40" i="19"/>
  <c r="U41" i="19"/>
  <c r="U42" i="19"/>
  <c r="U43" i="19"/>
  <c r="U44" i="19"/>
  <c r="U45" i="19"/>
  <c r="U46" i="19"/>
  <c r="U47" i="19"/>
  <c r="U49" i="19"/>
  <c r="U50" i="19"/>
  <c r="U51" i="19"/>
  <c r="U52" i="19"/>
  <c r="U11" i="19"/>
  <c r="L3" i="12" l="1"/>
  <c r="H3" i="18" l="1"/>
  <c r="F3" i="18"/>
  <c r="D3" i="18"/>
  <c r="D2" i="18"/>
  <c r="G1" i="18"/>
  <c r="D1" i="18"/>
  <c r="D3" i="12"/>
  <c r="D2" i="12"/>
  <c r="J1" i="12"/>
  <c r="D1" i="12"/>
  <c r="H3" i="11"/>
  <c r="F3" i="11"/>
  <c r="C3" i="11"/>
  <c r="C2" i="11"/>
  <c r="G1" i="11"/>
  <c r="C1" i="11"/>
  <c r="H3" i="8"/>
  <c r="F3" i="8"/>
  <c r="C3" i="8"/>
  <c r="C2" i="8"/>
  <c r="G1" i="8"/>
  <c r="C1" i="8"/>
  <c r="H3" i="7"/>
  <c r="F3" i="7"/>
  <c r="C3" i="7"/>
  <c r="C2" i="7"/>
  <c r="G1" i="7"/>
  <c r="C1" i="7"/>
  <c r="L3" i="13"/>
  <c r="H3" i="13"/>
  <c r="C3" i="13"/>
  <c r="C2" i="13"/>
  <c r="J1" i="13"/>
  <c r="C1"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Luis Armando Monroy Rodriguez</author>
    <author>Julie Paola Prieto Barrero</author>
  </authors>
  <commentList>
    <comment ref="J8" authorId="0" shapeId="0" xr:uid="{00000000-0006-0000-0400-000001000000}">
      <text>
        <r>
          <rPr>
            <sz val="9"/>
            <color indexed="81"/>
            <rFont val="Tahoma"/>
            <family val="2"/>
          </rPr>
          <t>Por favor coloque la cantidad de productos a registrar</t>
        </r>
      </text>
    </comment>
    <comment ref="B11" authorId="0" shapeId="0" xr:uid="{00000000-0006-0000-0400-000002000000}">
      <text>
        <r>
          <rPr>
            <sz val="9"/>
            <color indexed="81"/>
            <rFont val="Tahoma"/>
            <family val="2"/>
          </rPr>
          <t xml:space="preserve">Por favor no modifique este campo se carga automáticamente seleccione el tipo de tramite
</t>
        </r>
      </text>
    </comment>
    <comment ref="H11" authorId="0" shapeId="0" xr:uid="{00000000-0006-0000-0400-000003000000}">
      <text>
        <r>
          <rPr>
            <sz val="9"/>
            <color indexed="81"/>
            <rFont val="Tahoma"/>
            <family val="2"/>
          </rPr>
          <t xml:space="preserve">Por favor no modifique este campo se carga automáticamente seleccione el tipo de tramite
</t>
        </r>
      </text>
    </comment>
    <comment ref="E44" authorId="1" shapeId="0" xr:uid="{2E7B2738-A5BC-4DA6-A566-4C64A6416682}">
      <text>
        <r>
          <rPr>
            <sz val="11"/>
            <color theme="1"/>
            <rFont val="Calibri"/>
            <family val="2"/>
            <scheme val="minor"/>
          </rPr>
          <t xml:space="preserve">Una presentación comercial de un RDIV es la forma en que un producto se comercializa y se entrega al mercado, incluyendo la cantidad de unidades por empaque o envase.
</t>
        </r>
      </text>
    </comment>
    <comment ref="H44" authorId="1" shapeId="0" xr:uid="{CFD1B39D-C776-4877-82B1-D7C6DF751459}">
      <text>
        <r>
          <rPr>
            <sz val="11"/>
            <color theme="1"/>
            <rFont val="Calibri"/>
            <family val="2"/>
            <scheme val="minor"/>
          </rPr>
          <t>En esta casilla el usuario puede diligenciar un resumen de los componentes del producto con o sin cantidad de medida. Si el usuario va a diligenciar cantidades y unidades de medida, toda la información debe estar incluida en la misma celda del producto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Julie Paola Prieto Barrero</author>
  </authors>
  <commentList>
    <comment ref="A13" authorId="0" shapeId="0" xr:uid="{B3860E42-3379-4125-8790-331C19A815C8}">
      <text>
        <r>
          <rPr>
            <sz val="11"/>
            <color theme="1"/>
            <rFont val="Calibri"/>
            <family val="2"/>
            <scheme val="minor"/>
          </rPr>
          <t xml:space="preserve">El nombre del producto debe ser el aprobado en el registro sanitario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<sst xmlns="http://schemas.openxmlformats.org/spreadsheetml/2006/main" count="1666" uniqueCount="719">
  <si>
    <t>ASEGURAMIENTO SANITARIO</t>
  </si>
  <si>
    <t>REGISTROS SANITARIOS Y TRAMITES ASOCIADOS</t>
  </si>
  <si>
    <t>FORMATO ÚNICO DE DILIGENCIAMIENTO DE REACTIVOS NO IVD</t>
  </si>
  <si>
    <t>Código: ASS-RSA-FM119</t>
  </si>
  <si>
    <t>Versión: 06</t>
  </si>
  <si>
    <t>Fecha de Emisión: 2025-07-18</t>
  </si>
  <si>
    <t>INSTRUCTIVO PARA EL DILIGENCIAMIENTO DE LOS FORMULARIOS DE REACTIVOS  IN VITRO HUÉRFANOS, IN VITRO GRADO ANALÍTICO, ANALITO ESPECÍFICO, LOS REACTIVOS DE USO GENERAL EN LABORATORIO Y REACTIVOS IN VITRO EN INVESTIGACIÓN UTILIZADOS EN MUESTRAS DE ORIGEN HUMANO</t>
  </si>
  <si>
    <t>Con el fin de facilitar los trámites relacionados con Reactivos NO IVD, se presenta el siguiente instructivo:</t>
  </si>
  <si>
    <t>1. Ingrese a la página web del INVIMA www.invima.gov.co</t>
  </si>
  <si>
    <r>
      <rPr>
        <b/>
        <sz val="10"/>
        <rFont val="Arial"/>
        <family val="2"/>
      </rPr>
      <t>2.</t>
    </r>
    <r>
      <rPr>
        <sz val="10"/>
        <rFont val="Arial"/>
        <family val="2"/>
      </rPr>
      <t xml:space="preserve"> Ingrese por el enlace trámites y servicios</t>
    </r>
  </si>
  <si>
    <r>
      <rPr>
        <b/>
        <sz val="10"/>
        <color rgb="FF000000"/>
        <rFont val="Arial"/>
        <family val="2"/>
      </rPr>
      <t>3.</t>
    </r>
    <r>
      <rPr>
        <sz val="10"/>
        <color rgb="FF000000"/>
        <rFont val="Arial"/>
        <family val="2"/>
      </rPr>
      <t xml:space="preserve"> Ingrese en la opción Dispositivos Médicos</t>
    </r>
  </si>
  <si>
    <r>
      <rPr>
        <b/>
        <sz val="10"/>
        <color rgb="FF000000"/>
        <rFont val="Arial"/>
        <family val="2"/>
      </rPr>
      <t>4.</t>
    </r>
    <r>
      <rPr>
        <sz val="10"/>
        <color rgb="FF000000"/>
        <rFont val="Arial"/>
        <family val="2"/>
      </rPr>
      <t xml:space="preserve">   Ingrese en la opción Reactivos de diagnóstico vitro y reactivos vitro       </t>
    </r>
  </si>
  <si>
    <r>
      <rPr>
        <b/>
        <sz val="10"/>
        <color rgb="FF000000"/>
        <rFont val="Arial"/>
        <family val="2"/>
      </rPr>
      <t xml:space="preserve">5. </t>
    </r>
    <r>
      <rPr>
        <sz val="10"/>
        <color rgb="FF000000"/>
        <rFont val="Arial"/>
        <family val="2"/>
      </rPr>
      <t xml:space="preserve"> Ingrese en la opción autorización de comercialización </t>
    </r>
  </si>
  <si>
    <r>
      <rPr>
        <b/>
        <sz val="10"/>
        <color rgb="FF000000"/>
        <rFont val="Arial"/>
        <family val="2"/>
      </rPr>
      <t xml:space="preserve">6. </t>
    </r>
    <r>
      <rPr>
        <sz val="10"/>
        <color rgb="FF000000"/>
        <rFont val="Arial"/>
        <family val="2"/>
      </rPr>
      <t xml:space="preserve">Ingrese en la opción Registros sanitarios - reactivos In vitro </t>
    </r>
  </si>
  <si>
    <r>
      <rPr>
        <b/>
        <sz val="10"/>
        <color rgb="FF000000"/>
        <rFont val="Arial"/>
        <family val="2"/>
      </rPr>
      <t xml:space="preserve">7. </t>
    </r>
    <r>
      <rPr>
        <sz val="10"/>
        <color rgb="FF000000"/>
        <rFont val="Arial"/>
        <family val="2"/>
      </rPr>
      <t>Ingrese en la opción Registros sanitarios - reactivos In vitro Reactivos NO IVD</t>
    </r>
  </si>
  <si>
    <r>
      <rPr>
        <b/>
        <sz val="10"/>
        <color rgb="FF000000"/>
        <rFont val="Arial"/>
        <family val="2"/>
      </rPr>
      <t>8.</t>
    </r>
    <r>
      <rPr>
        <sz val="10"/>
        <color rgb="FF000000"/>
        <rFont val="Arial"/>
        <family val="2"/>
      </rPr>
      <t xml:space="preserve">Ingrese en la opción Registro sanitario nuevo y/o renovación de reactivos </t>
    </r>
  </si>
  <si>
    <r>
      <rPr>
        <b/>
        <sz val="10"/>
        <color rgb="FF000000"/>
        <rFont val="Arial"/>
        <family val="2"/>
      </rPr>
      <t>9.</t>
    </r>
    <r>
      <rPr>
        <sz val="10"/>
        <color rgb="FF000000"/>
        <rFont val="Arial"/>
        <family val="2"/>
      </rPr>
      <t xml:space="preserve"> Descargue el formulario de la página web </t>
    </r>
  </si>
  <si>
    <r>
      <rPr>
        <b/>
        <sz val="10"/>
        <color rgb="FF000000"/>
        <rFont val="Arial"/>
        <family val="2"/>
      </rPr>
      <t xml:space="preserve">10. </t>
    </r>
    <r>
      <rPr>
        <sz val="10"/>
        <color rgb="FF000000"/>
        <rFont val="Arial"/>
        <family val="2"/>
      </rPr>
      <t>Tenga en cuenta que el formulario debe ser diligenciado en su totalidad para cada trámite, deberá seleccionar la primera hoja  correspondiente a la información básica para todos los trámites y luego las hojas correspondientes a su trámite.</t>
    </r>
  </si>
  <si>
    <r>
      <rPr>
        <b/>
        <sz val="10"/>
        <color rgb="FF000000"/>
        <rFont val="Arial"/>
        <family val="2"/>
      </rPr>
      <t xml:space="preserve">11. </t>
    </r>
    <r>
      <rPr>
        <sz val="10"/>
        <color rgb="FF000000"/>
        <rFont val="Arial"/>
        <family val="2"/>
      </rPr>
      <t>Una vez se ha diligenciado el formulario en la hoja de información básica, verifique la hoja correspondiente al trámite que va a solicitar, complete la información y anexe los documentos que se describen para cada solicitud en específico indicando en que página se anexa el documento.</t>
    </r>
  </si>
  <si>
    <t>NOTAS IMPORTANTES:</t>
  </si>
  <si>
    <t>* Teniendo en cuenta que los procesos de tramites automáticos, citan textualmente lo diligenciado por el interesado en el formulario, es necesario que se revise la información que se allega con sumo cuidado ya que ésta será replicada en el acto administrativo.</t>
  </si>
  <si>
    <t>* Tenga en cuenta que los documentos que se solicitan son de obligatorio cumplimiento, por lo cual si no se encuentran soportados en la solicitud no es viable acceder de forma positiva su trámite</t>
  </si>
  <si>
    <t>* Es de aclarar que el trámite deberá ser radicado en línea, por medio del aplicativo que tenga habilitado el Invima.</t>
  </si>
  <si>
    <t>* Tenga en cuenta que en el sticker de radicación se asigna una llave, la cual le permitirá consultar el estado de su trámite por la página web del INVIMA - Ingresando por: Tramites y Servicios / Tramites en Línea / Clic Aquí</t>
  </si>
  <si>
    <t>* Recuerde que los tramites automáticos, se encuentran sujetos a un control posterior, por lo cual es necesario que consulte el estado de su trámite durante la vigencia del mismo, en la página web del INVIMA - Ingresando por: Tramites en Línea / Clic Aquí</t>
  </si>
  <si>
    <t>*Es importante que al radicar el trámite solicitado se verifiquen los datos básicos para la notificación de los actos administrativos.       RECUERDE: la actualización de los datos ante el INVIMA son responsabilidad del usuario.</t>
  </si>
  <si>
    <r>
      <rPr>
        <b/>
        <sz val="10"/>
        <color rgb="FF000000"/>
        <rFont val="Arial"/>
        <family val="2"/>
      </rPr>
      <t>12.</t>
    </r>
    <r>
      <rPr>
        <sz val="10"/>
        <color rgb="FF000000"/>
        <rFont val="Arial"/>
        <family val="2"/>
      </rPr>
      <t xml:space="preserve"> </t>
    </r>
    <r>
      <rPr>
        <b/>
        <u/>
        <sz val="10"/>
        <color rgb="FF000000"/>
        <rFont val="Arial"/>
        <family val="2"/>
      </rPr>
      <t>Para la obtención de registro sanitario automático para reactivos de diagnóstico in vitro huérfanos</t>
    </r>
    <r>
      <rPr>
        <sz val="10"/>
        <color rgb="FF000000"/>
        <rFont val="Arial"/>
        <family val="2"/>
      </rPr>
      <t xml:space="preserve">, el interesado podrá solicitar </t>
    </r>
    <r>
      <rPr>
        <b/>
        <sz val="10"/>
        <color rgb="FF000000"/>
        <rFont val="Arial"/>
        <family val="2"/>
      </rPr>
      <t>UN SOLO</t>
    </r>
    <r>
      <rPr>
        <sz val="10"/>
        <color rgb="FF000000"/>
        <rFont val="Arial"/>
        <family val="2"/>
      </rPr>
      <t xml:space="preserve"> producto por registro. Si su interés es solicitar este tipo de trámites deberá indicar la letra </t>
    </r>
    <r>
      <rPr>
        <b/>
        <sz val="10"/>
        <color rgb="FF000000"/>
        <rFont val="Arial"/>
        <family val="2"/>
      </rPr>
      <t>(A)</t>
    </r>
    <r>
      <rPr>
        <sz val="10"/>
        <color rgb="FF000000"/>
        <rFont val="Arial"/>
        <family val="2"/>
      </rPr>
      <t>.</t>
    </r>
  </si>
  <si>
    <r>
      <rPr>
        <b/>
        <sz val="10"/>
        <color rgb="FF000000"/>
        <rFont val="Arial"/>
        <family val="2"/>
      </rPr>
      <t>13.</t>
    </r>
    <r>
      <rPr>
        <sz val="10"/>
        <color rgb="FF000000"/>
        <rFont val="Arial"/>
        <family val="2"/>
      </rPr>
      <t xml:space="preserve">  </t>
    </r>
    <r>
      <rPr>
        <b/>
        <u/>
        <sz val="10"/>
        <color rgb="FF000000"/>
        <rFont val="Arial"/>
        <family val="2"/>
      </rPr>
      <t>Para el caso de la obtención de registro sanitario automático para los reactivos in vitro usados en investigación “Research Use Only RUO”, “Investigation Use Only IUO”</t>
    </r>
    <r>
      <rPr>
        <sz val="10"/>
        <color rgb="FF000000"/>
        <rFont val="Arial"/>
        <family val="2"/>
      </rPr>
      <t xml:space="preserve">, se podrán amparar bajo un solo Registro Sanitario Automático, con un límite máximo de hasta cincuenta (50) productos por Registro.  En este caso, deberá seleccionar </t>
    </r>
    <r>
      <rPr>
        <b/>
        <sz val="10"/>
        <color rgb="FF000000"/>
        <rFont val="Arial"/>
        <family val="2"/>
      </rPr>
      <t>UN GRUPO de la lista G. (G1 a G17).</t>
    </r>
  </si>
  <si>
    <r>
      <rPr>
        <b/>
        <sz val="10"/>
        <color rgb="FF000000"/>
        <rFont val="Arial"/>
        <family val="2"/>
      </rPr>
      <t xml:space="preserve">14. </t>
    </r>
    <r>
      <rPr>
        <b/>
        <u/>
        <sz val="10"/>
        <color rgb="FF000000"/>
        <rFont val="Arial"/>
        <family val="2"/>
      </rPr>
      <t>Para el caso de la obtención de registro sanitario automático para los reactivos de uso analítico, reactivos analito específicos “Analyte specific reagents ASR”, y reactivos para uso general en laboratorio</t>
    </r>
    <r>
      <rPr>
        <sz val="10"/>
        <color rgb="FF000000"/>
        <rFont val="Arial"/>
        <family val="2"/>
      </rPr>
      <t xml:space="preserve">, se podrán amparar bajo un solo Registro Sanitario Automático, con un límite máximo de hasta cincuenta (50) productos por Registro. TENGA EN CUENTA QUE deberá marcar con una X en la casilla correspondiente a UNO DE LOS TRES tipos de reactivos que corresponda (reactivos de uso analítico </t>
    </r>
    <r>
      <rPr>
        <b/>
        <sz val="10"/>
        <color rgb="FF000000"/>
        <rFont val="Arial"/>
        <family val="2"/>
      </rPr>
      <t>(B)</t>
    </r>
    <r>
      <rPr>
        <sz val="10"/>
        <color rgb="FF000000"/>
        <rFont val="Arial"/>
        <family val="2"/>
      </rPr>
      <t xml:space="preserve">, reactivos analito específicos “Analyte specific reagents ASR” </t>
    </r>
    <r>
      <rPr>
        <b/>
        <sz val="10"/>
        <color rgb="FF000000"/>
        <rFont val="Arial"/>
        <family val="2"/>
      </rPr>
      <t>(C)</t>
    </r>
    <r>
      <rPr>
        <sz val="10"/>
        <color rgb="FF000000"/>
        <rFont val="Arial"/>
        <family val="2"/>
      </rPr>
      <t xml:space="preserve">, y reactivos para uso general en laboratorio </t>
    </r>
    <r>
      <rPr>
        <b/>
        <sz val="10"/>
        <color rgb="FF000000"/>
        <rFont val="Arial"/>
        <family val="2"/>
      </rPr>
      <t>(D)</t>
    </r>
    <r>
      <rPr>
        <sz val="10"/>
        <color rgb="FF000000"/>
        <rFont val="Arial"/>
        <family val="2"/>
      </rPr>
      <t xml:space="preserve">). NO SE PODRÁ MARCAR MÁS DE UNA OPCIÓN POR REGISTRO SANITARIO. </t>
    </r>
    <r>
      <rPr>
        <b/>
        <sz val="10"/>
        <color rgb="FF000000"/>
        <rFont val="Arial"/>
        <family val="2"/>
      </rPr>
      <t>Por ejemplo: Si selecciona la letra B, deberá indicar para este grupo de Reactivos, los 50 productos que se van a amparar en el Registro Sanitario y NO podrá seleccionar otro grupo o letra.</t>
    </r>
  </si>
  <si>
    <t xml:space="preserve">GRUPOS DE CLASIFICACIÓN </t>
  </si>
  <si>
    <t xml:space="preserve">GRUPO </t>
  </si>
  <si>
    <t xml:space="preserve">DESCRIPCIÓN </t>
  </si>
  <si>
    <t>A</t>
  </si>
  <si>
    <t xml:space="preserve">REACTIVOS DE DIAGNÓSTICO IN VITRO HUÉRFANOS </t>
  </si>
  <si>
    <t>B</t>
  </si>
  <si>
    <t>REACTIVOS  DE USO ANALITICO</t>
  </si>
  <si>
    <t>C</t>
  </si>
  <si>
    <t>REACTIVOS ANALITO-ESPECÍFICOS (ASR)</t>
  </si>
  <si>
    <t>D</t>
  </si>
  <si>
    <t xml:space="preserve">REACTIVOS PARA USO GENERAL EN LABORATORIO (GPR, LUO) </t>
  </si>
  <si>
    <t xml:space="preserve">REACTIVOS USADOS SÓLO PARA INVESTIGACIÓN Y NO PARA PROCEDIMIENTOS DIAGNÓSTICOS </t>
  </si>
  <si>
    <t>ÁREA</t>
  </si>
  <si>
    <t>BIOLOGÍA MOLECULAR</t>
  </si>
  <si>
    <t>G1</t>
  </si>
  <si>
    <t xml:space="preserve">Preparación de muestras, amplificación, detección y cuantificación de ácidos nucleicos </t>
  </si>
  <si>
    <t>G2</t>
  </si>
  <si>
    <t xml:space="preserve">Oligonucleotidos y Primers Sintéticos Individualizados. </t>
  </si>
  <si>
    <t>G3</t>
  </si>
  <si>
    <t>Preparación de muestras para biología molecular</t>
  </si>
  <si>
    <t>G4</t>
  </si>
  <si>
    <t xml:space="preserve">Reactivos para la secuenciación de ADN y ARN </t>
  </si>
  <si>
    <t xml:space="preserve">G5 </t>
  </si>
  <si>
    <t xml:space="preserve">Clonación, transfección y transformación </t>
  </si>
  <si>
    <t>G6</t>
  </si>
  <si>
    <t xml:space="preserve">Productos Complementarios para biología molecular </t>
  </si>
  <si>
    <t>BIOLOGÍA CELULAR</t>
  </si>
  <si>
    <t>G7</t>
  </si>
  <si>
    <t xml:space="preserve">Cultivo Celular </t>
  </si>
  <si>
    <t>G8</t>
  </si>
  <si>
    <t xml:space="preserve">Anticuerpos monoclonales y policlonales para oncología - cáncer </t>
  </si>
  <si>
    <t>G9</t>
  </si>
  <si>
    <t xml:space="preserve">Anticuerpos monoclonales y policlonales para inmunología </t>
  </si>
  <si>
    <t>G10</t>
  </si>
  <si>
    <t xml:space="preserve">Proteínas Solubles </t>
  </si>
  <si>
    <t>G11</t>
  </si>
  <si>
    <t>Epi-genética</t>
  </si>
  <si>
    <t>G12</t>
  </si>
  <si>
    <t>Viabilidad, ciclo celular, proliferación y apoptosis</t>
  </si>
  <si>
    <t>G13</t>
  </si>
  <si>
    <t xml:space="preserve">Stem Cell </t>
  </si>
  <si>
    <t>G14</t>
  </si>
  <si>
    <t xml:space="preserve">Preparación de Muestras para biología celular </t>
  </si>
  <si>
    <t>G15</t>
  </si>
  <si>
    <t xml:space="preserve">Citotoxicidad </t>
  </si>
  <si>
    <t>G16</t>
  </si>
  <si>
    <t xml:space="preserve">Productos complementarios para biología celular. </t>
  </si>
  <si>
    <t xml:space="preserve">OTROS </t>
  </si>
  <si>
    <t>G17</t>
  </si>
  <si>
    <t xml:space="preserve">Aquellos que no se encuentran incluidos dentro de las anteriores áreas y grupos  </t>
  </si>
  <si>
    <t>INSTRUCTIVO DE DILIGENCIAMIENTO para Anticuerpos monoclonales y policlonales etiquetados como reactivos in vitro para uso sólo en investigación, reactivos in vitro analito-específicos y reactivos para uso general en laboratorio.</t>
  </si>
  <si>
    <r>
      <rPr>
        <b/>
        <sz val="11"/>
        <color rgb="FF000000"/>
        <rFont val="Arial"/>
        <family val="2"/>
      </rPr>
      <t>12.</t>
    </r>
    <r>
      <rPr>
        <sz val="11"/>
        <color rgb="FF000000"/>
        <rFont val="Arial"/>
        <family val="2"/>
      </rPr>
      <t xml:space="preserve"> En la casilla COMPONENTES DEL PRODUCTO el usuario puede diligenciar un resumen de los componentes del producto con o sin cantidad de medida. Si el usuario va a diligenciar cantidades y unidades de medida, toda la información debe estar incluida en la misma celda del producto</t>
    </r>
  </si>
  <si>
    <r>
      <rPr>
        <b/>
        <sz val="11"/>
        <color rgb="FF000000"/>
        <rFont val="Arial"/>
        <family val="2"/>
      </rPr>
      <t>13.</t>
    </r>
    <r>
      <rPr>
        <sz val="11"/>
        <color rgb="FF000000"/>
        <rFont val="Arial"/>
        <family val="2"/>
      </rPr>
      <t xml:space="preserve"> En el campo USO PROPUESTO DECLARADO POR EL FABRICANTE, deberá diligenciar el propósito general de los anticuerpos de acuerdo a lo declarado por el fabricante en los documentos técnicos. (Por ejemplo: anticuerpos monoclonales contra un amplio rango de proteínas de mamíferos…)</t>
    </r>
  </si>
  <si>
    <r>
      <rPr>
        <b/>
        <sz val="11"/>
        <color rgb="FF000000"/>
        <rFont val="Arial"/>
        <family val="2"/>
      </rPr>
      <t>NOTA IMPORTANTE</t>
    </r>
    <r>
      <rPr>
        <sz val="11"/>
        <color rgb="FF000000"/>
        <rFont val="Arial"/>
        <family val="2"/>
      </rPr>
      <t xml:space="preserve"> a tener en cuenta al adjuntar la documentación: El interesado deberá anexar inserto y etiquetas originales de fábrica POR PRODUCTO.</t>
    </r>
  </si>
  <si>
    <t>FORMULARIO ÚNICO DE SOLICITUD REGISTRO SANITARIO, RENOVACIÓN Y MODIFICACIÓN PARA REACTIVOS DE DIAGNÓSTICO IN VITRO HUÉRFANOS, IN VITRO GRADO ANALÍTICO, ANALITO ESPECÍFICO, LOS REACTIVOS DE USO GENERAL EN LABORATORIO Y REACTIVOS IN VITRO EN INVESTIGACIÓN UTILIZADOS EN MUESTRAS DE ORIGEN HUMANO - DECRETO No. 1036 de 2018</t>
  </si>
  <si>
    <t>El INVIMA requiere para el ejercicio de sus funciones, recolectar datos personales de sus usuarios e incorporarlos en bases de datos. Por lo tanto, el INVIMA le informa que con la presente solicitud usted acepta el tratamiento de los mismos, de acuerdo con lo establecido en la ley 1581 de 2012 y en la política de tratamiento y protección de datos personales, la cual puede consultar en www.invima.gov.co</t>
  </si>
  <si>
    <t xml:space="preserve"> 1.1  DATOS GENERALES DEL TITULAR</t>
  </si>
  <si>
    <t xml:space="preserve"> 1.1 DATOS GENERALES DEL TITULAR</t>
  </si>
  <si>
    <t>Nombre o Razón Social</t>
  </si>
  <si>
    <t xml:space="preserve">NIT: </t>
  </si>
  <si>
    <t>Dirección:</t>
  </si>
  <si>
    <t>Teléfono:</t>
  </si>
  <si>
    <t>Cuidad:</t>
  </si>
  <si>
    <t>Dpto.:</t>
  </si>
  <si>
    <t>País:</t>
  </si>
  <si>
    <t xml:space="preserve">Representante Legal </t>
  </si>
  <si>
    <t>C.C. No. / C.E. No.:</t>
  </si>
  <si>
    <t>Apoderado:</t>
  </si>
  <si>
    <t>T.P. No.:</t>
  </si>
  <si>
    <t>Dirección de Notificación:</t>
  </si>
  <si>
    <t>Ciudad:</t>
  </si>
  <si>
    <t>E-mail de Notificación:</t>
  </si>
  <si>
    <t xml:space="preserve">Autorizo al INVIMA a realizar la notificación de manera electrónica de acuerdo con los artículos 54 y 56 de la ley 1437 de 2011 al correo electrónico suministrado en este formulario. Seleccione SI o NO </t>
  </si>
  <si>
    <t>Ver condiciones</t>
  </si>
  <si>
    <r>
      <t xml:space="preserve"> 1.2 DATOS DEL RESPONSABLE DE LA TRANSACCIÓN BANCARIA </t>
    </r>
    <r>
      <rPr>
        <b/>
        <i/>
        <sz val="12"/>
        <rFont val="Arial"/>
        <family val="2"/>
      </rPr>
      <t>(No aplica para desgloses ni cancelaciones)</t>
    </r>
  </si>
  <si>
    <t>Nombre/ Razón social:</t>
  </si>
  <si>
    <t>NIT:</t>
  </si>
  <si>
    <t xml:space="preserve">Dirección: </t>
  </si>
  <si>
    <t>No. consignación (referencia):</t>
  </si>
  <si>
    <t>|</t>
  </si>
  <si>
    <t>Código de la tasa:</t>
  </si>
  <si>
    <t>Valor ($):</t>
  </si>
  <si>
    <t>En caso de existir cesión por los derechos de uso de una tasa que no figure a nombre del titular declarado, deberá adjuntar el documento soporte que lo sustente:</t>
  </si>
  <si>
    <t xml:space="preserve">AUTORIZACIÓN DE USO DE LA TASA DE UN TERCERO AL TITULAR </t>
  </si>
  <si>
    <t>NO</t>
  </si>
  <si>
    <t xml:space="preserve">  </t>
  </si>
  <si>
    <t>SI</t>
  </si>
  <si>
    <t>FOLIO</t>
  </si>
  <si>
    <r>
      <t xml:space="preserve"> 1.3  TIPO DE TRÁMITE QUE DESEA REALIZAR </t>
    </r>
    <r>
      <rPr>
        <sz val="12"/>
        <rFont val="Arial"/>
        <family val="2"/>
      </rPr>
      <t xml:space="preserve">(Marque con una X en la celda de color correspondiente al  tipo de trámite que requiere y luego </t>
    </r>
    <r>
      <rPr>
        <i/>
        <sz val="12"/>
        <rFont val="Arial"/>
        <family val="2"/>
      </rPr>
      <t>Seleccione la opción "IR A..." para ser di</t>
    </r>
    <r>
      <rPr>
        <b/>
        <i/>
        <sz val="12"/>
        <rFont val="Arial"/>
        <family val="2"/>
      </rPr>
      <t>reccionado al formulario del trámite a solicitar.)</t>
    </r>
  </si>
  <si>
    <t xml:space="preserve">IR </t>
  </si>
  <si>
    <t>EXPEDICIÓN DE REGISTRO SANITARIO AUTOMÁTICO, REGISTRO SANITARIO O RENOVACIÓN PARA REACTIVOS NO IVD</t>
  </si>
  <si>
    <t>IR</t>
  </si>
  <si>
    <t>MODIFICACIÓN</t>
  </si>
  <si>
    <t xml:space="preserve">AUTORIZACIÓN CON O SIN REGISTRO SANITARIO </t>
  </si>
  <si>
    <t>DESGLOSE</t>
  </si>
  <si>
    <t>CANCELACIÓN (PÉRDIDA DE FUERZA EJECUTORIA)</t>
  </si>
  <si>
    <t xml:space="preserve">Señor(a) Usuario(a):
TENGA EN CUENTA QUE....
Toda documentación a radicar debe estar foliado (numerado).  
En particular para el formulario de Reactivos  NO IVD, tenga en consideración que la información de cada uno de los   productos de uno (1) hasta cincuenta (50) debe estar  soportada dentro del expediente. Para cada uno de los productos debe organizarse  la información de soporte en el mismo orden en que se lista en el formulario.
Al suscribir el presente formulario, se declara que la información presentada en ésta solicitud es veraz y comprobable en cualquier momento, que se conoce y que acata la normatividad sanitaria vigente acorde con las disposiciones dictadas por el Ministerio de Salud y Protección Social y demás normas que se relacionen con el tema de Reactivos NO IVD. 
</t>
  </si>
  <si>
    <t>FORMULARIO DE NOTIFICACIÓN ELECTRONICA</t>
  </si>
  <si>
    <r>
      <t>Respetado Usuario:</t>
    </r>
    <r>
      <rPr>
        <sz val="10"/>
        <color indexed="8"/>
        <rFont val="Arial"/>
        <family val="2"/>
      </rPr>
      <t xml:space="preserve">
La Notificación es el medio a través del cual se ponen en conocimiento del interesado los actos de carácter particular. Tiene como finalidad garantizar el conocimiento de las actuaciones administrativas y de su desarrollo de tal forma que se garanticen los principios de publicidad y contradicción
La ley 1437 de 2011 “Por la cual se expide el Código de Procedimiento Administrativo y de lo Contencioso Administrativo”, en su artículo  56 señala que las autoridades podrán notificar sus actos a través de medios electrónicos, siempre que el administrado haya aceptado este medio de notificación, agregando, que la notificación quedará surtida a partir de la fecha y hora en que el administrado acceda al acto administrativo, fecha y hora que deberá certificar la administración.
Por otra parte, a través del  Decreto 2693 de 2012 "Por el cual se establecen los lineamientos generales de la estrategia de Gobierno en línea de la República de Colombia, se reglamentan parcialmente las Leyes 1341 de 2009 y 1450 de 2011, y se dictan otras disposiciones" se busca el máximo aprovechamiento de las Tecnologías de la Información y las Comunicaciones, con el fin de contribuir con la construcción de un Estado más eficiente, más transparente y participativo y que preste mejores servicios con la colaboración de toda la sociedad.
Con el propósito de efectivizar este mandato legal y dar cumplimiento a las normativas señaladas, el </t>
    </r>
    <r>
      <rPr>
        <b/>
        <sz val="10"/>
        <color indexed="8"/>
        <rFont val="Arial"/>
        <family val="2"/>
      </rPr>
      <t>Invima</t>
    </r>
    <r>
      <rPr>
        <sz val="10"/>
        <color indexed="8"/>
        <rFont val="Arial"/>
        <family val="2"/>
      </rPr>
      <t xml:space="preserve"> viene implementando el sistema de notificación electrónica de los actos administrativos, a través del cual se pretende agilizar el trámite de las actuaciones administrativas, prestando de esta manera un mejor y más eficiente servicio a los usuarios, en la medida que no tienen que desplazarse hasta la entidad a conocer las decisiones que se adelantan dentro del trámite.
Términos y condiciones de uso de la notificación electrónica:
Si usted en calidad de usuario suscribe el presente documento aceptando ser notificado a través de correo electrónico, conoce y acepta  además las siguientes condiciones de uso:
• Usted suministra a la administración una dirección de correo electrónico (a la cual desea le sean remitidos los correos de notificación), la cual se presume propia y utilizada directamente por usted, por lo que en ningún caso podrá alegar con posterioridad el desconocimiento de los actos notificados por operaciones en el buzón delegadas a terceros.
• El </t>
    </r>
    <r>
      <rPr>
        <b/>
        <sz val="10"/>
        <color indexed="8"/>
        <rFont val="Arial"/>
        <family val="2"/>
      </rPr>
      <t>Invima</t>
    </r>
    <r>
      <rPr>
        <sz val="10"/>
        <color indexed="8"/>
        <rFont val="Arial"/>
        <family val="2"/>
      </rPr>
      <t xml:space="preserve"> envía a la dirección electrónica suministrada una comunicación mediante la cual remite el acto administrativo adjuntando el documento en formato PDF.
• Los términos de interposición de recursos y de ejecutoria del acto administrativo se empezarán a contar a partir del día siguiente en que el mensaje electrónico haya sido dispuesto en la bandeja de entrada del correo del usuario.
• Obligaciones del usuario:
- Revisar continuamente y de manera directa su correo electrónico.
- Informar a la Entidad de forma escrita o por el correo electrónico correccionemail@invima.gov.co del INVIMA, cuando decida cambiar la dirección electrónica registrada, debe indicar el número del radicado y el nuevo correo electrónico. Este requerimiento lo debe solicitar el representante legal o apoderado del mismo.
- Informar de manera inmediata al Instituto cualquier inconveniente relacionado con la recepción o apertura del correo o documento mediante el cual se realiza la notificación electrónica. En tal caso el error o defecto deberá reportarse al correo ayudavirtual@invima.gov.co indicando el inconveniente y reenviando el mensaje de datos remitido por la entidad.</t>
    </r>
  </si>
  <si>
    <t>2.1    FORMULARIO ÚNICO DE SOLICITUD DE REGISTRO SANITARIO AUTOMÁTICO O RENOVACIÓN PARA REACTIVOS   DE DIAGNÓSTICO IN VITRO HUÉRFANOS, IN VITRO GRADO ANALÍTICO, ANALITO ESPECÍFICO, LOS REACTIVOS DE USO GENERAL EN LABORATORIO Y REACTIVOS IN VITRO EN INVESTIGACIÓN UTILIZADOS EN MUESTRAS DE ORIGEN HUMANO - DECRETO 1036 DE 2018</t>
  </si>
  <si>
    <t>Seleccione de la lista el tipo de tramite a realizar:</t>
  </si>
  <si>
    <t>TIPO DE TRAMITE</t>
  </si>
  <si>
    <t>CANTIDAD DE PRODUCTOS</t>
  </si>
  <si>
    <t>CODIGO TARIFA</t>
  </si>
  <si>
    <t>tarifa en UVB</t>
  </si>
  <si>
    <t>Si marcó Renovación Registro Sanitario Automático, diligencie la siguiente información:</t>
  </si>
  <si>
    <t>No. DE REGISTRO SANITARIO</t>
  </si>
  <si>
    <t>EXPEDIENTE:</t>
  </si>
  <si>
    <t>Fabricante (es)</t>
  </si>
  <si>
    <t>Dirección</t>
  </si>
  <si>
    <t>Ciudad</t>
  </si>
  <si>
    <t>País</t>
  </si>
  <si>
    <t xml:space="preserve">1. </t>
  </si>
  <si>
    <t>2.</t>
  </si>
  <si>
    <t>Importador (es)</t>
  </si>
  <si>
    <t>3.</t>
  </si>
  <si>
    <t xml:space="preserve"> Acondicionador (es)</t>
  </si>
  <si>
    <t>Seleccione la clase de reactivos que desea amparar en el registro sanitarios:</t>
  </si>
  <si>
    <t>Seleccione el tipo de Reactivo</t>
  </si>
  <si>
    <r>
      <t>REACTIVOS USADOS SÓLO PARA INVESTIGACIÓN Y NO PARA PROCEDIMIENTOS DIAGNÓSTICOS</t>
    </r>
    <r>
      <rPr>
        <b/>
        <sz val="8"/>
        <rFont val="Arial"/>
        <family val="2"/>
      </rPr>
      <t xml:space="preserve"> </t>
    </r>
    <r>
      <rPr>
        <sz val="6"/>
        <rFont val="Arial"/>
        <family val="2"/>
      </rPr>
      <t>(Marque con una X)</t>
    </r>
  </si>
  <si>
    <t>Seleccione el grupo de reactivos in vitro en investigación utilizados en muestras de origen humano.</t>
  </si>
  <si>
    <t xml:space="preserve">Para el caso de los reactivos de diagnóstico in vitro huérfanos se podrá amparar UN (1) producto por Registro Sanitario Automático
Para el caso de los reactivos in vitro de uso analítico, reactivos analito específicos “Analyte specific reagents ASR”, y reactivos para uso general en laboratorio,  se podrán amparar bajo un solo Registro Sanitario Automático, con un límite máximo de hasta cincuenta (50) productos por Registro. </t>
  </si>
  <si>
    <t>Nro.</t>
  </si>
  <si>
    <t>NOMBRE DEL PRODUCTO (MARCA SI APLICA)</t>
  </si>
  <si>
    <t>PRESENTACIÓN COMERCIAL DEL PRODUCTO</t>
  </si>
  <si>
    <t>COMPONENTES DEL PRODUCTO</t>
  </si>
  <si>
    <t>REFERENCIA (S)</t>
  </si>
  <si>
    <t>Empaque
Ejemplo: Caja</t>
  </si>
  <si>
    <t>Contenido
Ejemplo: 5</t>
  </si>
  <si>
    <t>Unidad de medida
Ejemplo: Unidad(es)</t>
  </si>
  <si>
    <t>1.</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</si>
  <si>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</si>
  <si>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</si>
  <si>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</si>
  <si>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</si>
  <si>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</si>
  <si>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</si>
  <si>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</si>
  <si>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</si>
  <si>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</si>
  <si>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</si>
  <si>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</si>
  <si>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</si>
  <si>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</si>
  <si>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</si>
  <si>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</si>
  <si>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</si>
  <si>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</si>
  <si>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</si>
  <si>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</si>
  <si>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</si>
  <si>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</si>
  <si>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</si>
  <si>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</si>
  <si>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</si>
  <si>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</si>
  <si>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</si>
  <si>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</si>
  <si>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</si>
  <si>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</si>
  <si>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</si>
  <si>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</si>
  <si>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</si>
  <si>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</si>
  <si>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</si>
  <si>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</si>
  <si>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</si>
  <si>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</si>
  <si>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</si>
  <si>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</si>
  <si>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</si>
  <si>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</si>
  <si>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</si>
  <si>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</si>
  <si>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</si>
  <si>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</si>
  <si>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</si>
  <si>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</si>
  <si>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TOTAL DE REACTIVOS RELACIONADOS:</t>
  </si>
  <si>
    <t xml:space="preserve">
USO PROPUESTO DECLARADO POR EL FABRICANTE (En este espacio deberá describir el uso dado por el fabricante, el cual será verificado en las instrucciones de uso, insertos o fichas técnica, NO SE ACEPTARAN INDICACIONES DE USO DECLARADAS POR EL INTERESADO)
</t>
  </si>
  <si>
    <r>
      <t>DOCUMENTOS ANEXOS GENERALES A LA SOLICITUD DE REGISTRO SANITARIO NUEVO</t>
    </r>
    <r>
      <rPr>
        <sz val="10"/>
        <rFont val="Arial"/>
        <family val="2"/>
      </rPr>
      <t xml:space="preserve"> </t>
    </r>
    <r>
      <rPr>
        <b/>
        <sz val="10"/>
        <rFont val="Arial"/>
        <family val="2"/>
      </rPr>
      <t>Y/O</t>
    </r>
    <r>
      <rPr>
        <sz val="10"/>
        <rFont val="Arial"/>
        <family val="2"/>
      </rPr>
      <t xml:space="preserve"> </t>
    </r>
    <r>
      <rPr>
        <b/>
        <sz val="10"/>
        <rFont val="Arial"/>
        <family val="2"/>
      </rPr>
      <t>RENOVACIÒN DE REACTIVOS NO IVD</t>
    </r>
  </si>
  <si>
    <t>No.</t>
  </si>
  <si>
    <t>REQUISITOS</t>
  </si>
  <si>
    <t>Si</t>
  </si>
  <si>
    <t>No</t>
  </si>
  <si>
    <t>Folio</t>
  </si>
  <si>
    <t>Art. 4 (numeral 4,2), 5 (numeral 5,2), 7 (numeral 7.2) Decreto 1036 de 2018</t>
  </si>
  <si>
    <t>Formulario único de solicitud de Registro Sanitario Automático de reactivos IN VITRO el cual deberá ser diligenciado y entregado en medio digital (Formulario en Excel copiable y listado de referencias (si aplica))</t>
  </si>
  <si>
    <t>Recibo de pago (Debe presentarse con el valor establecido en el Manual Tarifario Vigente, de acuerdo al trámite solicitado).</t>
  </si>
  <si>
    <r>
      <rPr>
        <sz val="10"/>
        <color rgb="FF000000"/>
        <rFont val="Arial"/>
        <family val="2"/>
      </rPr>
      <t xml:space="preserve">PODER para tramitar el registro sanitario (Si aplica). 
Cuando la solicitud sea presentada por un abogado se debe allegar cualquiera de los dos poderes citados a continuación: 
</t>
    </r>
    <r>
      <rPr>
        <b/>
        <u/>
        <sz val="10"/>
        <color rgb="FF000000"/>
        <rFont val="Arial"/>
        <family val="2"/>
      </rPr>
      <t>Especial.</t>
    </r>
    <r>
      <rPr>
        <sz val="10"/>
        <color rgb="FF000000"/>
        <rFont val="Arial"/>
        <family val="2"/>
      </rPr>
      <t xml:space="preserve">  Debe contener:· El nombre del poderdante (Representante legal o el autorizado por delegación)· El nombre del abogado titulado.· Trámites para los cuales está facultado.
</t>
    </r>
    <r>
      <rPr>
        <b/>
        <u/>
        <sz val="10"/>
        <color rgb="FF000000"/>
        <rFont val="Arial"/>
        <family val="2"/>
      </rPr>
      <t>General</t>
    </r>
    <r>
      <rPr>
        <sz val="10"/>
        <color rgb="FF000000"/>
        <rFont val="Arial"/>
        <family val="2"/>
      </rPr>
      <t>. La escritura pública o el Certificado de existencia o representación legal donde se evidencie el nombre del apoderado.
Nota.  Con la solicitud se puede allegar cualquiera de las dos clases de poder enunciados.</t>
    </r>
  </si>
  <si>
    <t>Art. 4 (numeral 4,5), 5 (numeral 5,6), 7 (numeral 7.5) Decreto 1036 de 2018</t>
  </si>
  <si>
    <t>Autorización expresa del fabricante del producto al importador y/o titular, indicando claramente el ROL que va a desempeñar en el Registro Sanitario, sea Importador o Titular. 
En caso de incluir varios fabricantes al registro sanitario, se debe anexar carta del fabricante responsable, en donde se relacionen las filiales, contratistas y/ o sitios de manufactura.
Para el caso de los reactivos de diagnóstico in vitro huérfanos, dicha autorización deberá describir los criterios establecidos en el artículo 3 del Decreto 1036 de 2018.
Para el caso de los reactivos usados sólo en investigación, la autorización deberá incluir el listado de los productos objeto de la solicitud, con la declaración de uso exclusivo para investigación y NO en procedimientos diagnósticos.</t>
  </si>
  <si>
    <t>Artículo 11. Decreto 1036 de 2018)</t>
  </si>
  <si>
    <t xml:space="preserve">6.2. Para el caso de importadores, indique la fecha del acta de visita para Concepto Sanitario de Capacidad de Almacenamiento y Acondicionamiento para Reactivos de Diagnóstico In Vitro </t>
  </si>
  <si>
    <t>Fecha:</t>
  </si>
  <si>
    <t xml:space="preserve">(DD/MM/AAAA) </t>
  </si>
  <si>
    <t xml:space="preserve">Número de radicado: </t>
  </si>
  <si>
    <t>Art. 4 (numeral 4,1), 5 (numeral 5,1), 7 (numeral 7.1) Decreto 1036 de 2018</t>
  </si>
  <si>
    <t>Prueba de constitución, existencia y representación legal del importador, titular y/o fabricante (según el caso). Empresas Nacionales: Por la ley antitrámite Decreto 019 de 2012 se debe validar en la página http://www.rues.org.co/rues_web/consultas.</t>
  </si>
  <si>
    <t>Articulo 4 Numeral 4,3</t>
  </si>
  <si>
    <t>Certificado de calidad del país de origen (Se aceptarán certificados de calidad sanitarios expedidos por autoridades sanitarias competentes O certificados de gestión de calidad emitidos por organismos de acreditación autorizados).</t>
  </si>
  <si>
    <t>Articulo 4 Numeral 4,4</t>
  </si>
  <si>
    <t>Ficha técnica o inserto correspondiente a cada producto, en su idioma original junto con el Resumen en español que contenga las especificaciones requeridas para el uso del mismo.</t>
  </si>
  <si>
    <t>Art. 9</t>
  </si>
  <si>
    <t xml:space="preserve">Etiquetas y empaques como vienen del país de origen. </t>
  </si>
  <si>
    <r>
      <rPr>
        <b/>
        <sz val="10"/>
        <rFont val="Arial"/>
        <family val="2"/>
      </rPr>
      <t xml:space="preserve">STICKER DE ACONDICIONAMIENTO: </t>
    </r>
    <r>
      <rPr>
        <sz val="10"/>
        <rFont val="Arial"/>
        <family val="2"/>
      </rPr>
      <t xml:space="preserve">Se aceptará un diseño o modelo el cual deberá contener nombre del producto, nombre y domicilio del importador y el espacio asignado para el número del Registro Sanitario. </t>
    </r>
  </si>
  <si>
    <t xml:space="preserve">REACTIVOS IN VITRO DE USO ANALITICO / REACTIVOS ANALITO-ESPECÍFICOS (ASR) / REACTIVOS PARA USO GENERAL EN LABORATORIO (GPR, LUO) </t>
  </si>
  <si>
    <t>Articulo 5 Numeral 5,3</t>
  </si>
  <si>
    <t>Listado y cantidades de los reactivos in vitro a importar con sus nombres</t>
  </si>
  <si>
    <t>Articulo 5 Numeral 5,4</t>
  </si>
  <si>
    <t>Certificado de análisis o especificaciones de cada uno de los productos, emitido por el fabricante</t>
  </si>
  <si>
    <t>Articulo 5 Numeral 5,5</t>
  </si>
  <si>
    <r>
      <t xml:space="preserve">Inserto original del fabricante para cada producto y resumen en idioma castellano. </t>
    </r>
    <r>
      <rPr>
        <b/>
        <sz val="10"/>
        <color indexed="63"/>
        <rFont val="Arial"/>
        <family val="2"/>
      </rPr>
      <t>NOTA: en caso de que las instrucciones de uso del producto se encuentren descritas en la etiqueta del mismo, y que en consecuencia, éste no cuente con inserto, se validará como requisito de inserto.</t>
    </r>
  </si>
  <si>
    <t>Articulo 9</t>
  </si>
  <si>
    <t>Etiquetas y empaques como vienen del país de origen.</t>
  </si>
  <si>
    <r>
      <t xml:space="preserve">STICKER DE ACONDICIONAMIENTO: </t>
    </r>
    <r>
      <rPr>
        <sz val="10"/>
        <rFont val="Arial"/>
        <family val="2"/>
      </rPr>
      <t xml:space="preserve">Se aceptará un diseño o modelo el cual deberá contener nombre del producto, nombre y domicilio del importador y el espacio asignado para el número del Registro Sanitario. </t>
    </r>
  </si>
  <si>
    <t>REACTIVOS USADOS SÓLO PARA INVESTIGACIÓN "Research Use Only RUO", o "Investigation Use Only IUO", Y NO PARA PROCEDIMIENTOS DIAGNÓSTICOS</t>
  </si>
  <si>
    <t>Articulo 7 Numeral 7,4</t>
  </si>
  <si>
    <t>Inserto original del fabricante y resumen en idioma castellano con la siguiente información: Nombre del producto, aplicación y uso específico del reactivo.</t>
  </si>
  <si>
    <t>OTROS ELEMENTOS DE TRÁMITE:</t>
  </si>
  <si>
    <r>
      <t xml:space="preserve">1) Tenga en cuenta que:
</t>
    </r>
    <r>
      <rPr>
        <b/>
        <sz val="10"/>
        <color indexed="8"/>
        <rFont val="Arial"/>
        <family val="2"/>
      </rPr>
      <t xml:space="preserve">
- Sólo se podrán amparar bajo registro sanitario los reactivos de diagnóstico in vitro huérfanos, in vitro grado analítico, analito específico, los reactivos de uso general en laboratorio y reactivos in vitro en investigación utilizados en muestras de origen humano.
- Para el caso de los reactivos in vitro usados en investigación “Research Use Only RUO”, “Investigation Use Only IUO”  se podrán amparar bajo un solo Registro Sanitario Automático, con un límite máximo de hasta cincuenta (50) productos por Registro, los cuales deberán estar clasificados en uno de los GRUPOS DE CLASIFICACIÓN RUO - IUO, contemplados en el numeral 7.3 del Artículo 7 del Decreto 1036 de 2018.</t>
    </r>
  </si>
  <si>
    <t xml:space="preserve">2) Tenga en cuenta que los nombres de los reactivos de diagnóstico in vitro huérfanos, in vitro grado analítico, analito específico, los reactivos de uso general en laboratorio y reactivos in vitro en investigación utilizados en muestras de origen humano, deberán ser los mismos que declara el fabricante en la documentación aportada con la solicitud, lo cual se corrobora con la información técnica aportada. </t>
  </si>
  <si>
    <t>3) Se debe diligenciar la forma y cantidad en que vienen presentados los productos, (ejemplos: frasco por 20 ml, kit por 96 pruebas); así mismo relacionar los componentes del producto o kit. Si existe más de una referencia por producto debido a las diferentes presentaciones comerciales (por ejemplo: cassette, tiras, etc.), se puede autorizar como un sólo producto siempre y cuando las presentaciones comerciales NO varíen en ningún caso, el uso propuesto, los principios de la prueba, o la composición química de los reactivos, por cuanto las variaciones en este tipo de características representaría un producto independiente.</t>
  </si>
  <si>
    <t xml:space="preserve">4) Todos los documentos públicos provenientes del exterior deben cumplir con lo establecido en el  Código General del Proceso Artículo 251, y la fecha de expedición de los documentos procedentes del exterior tendrán la vigencia que el mismo documento especifique. En caso que el documento no establezca dicho término, este se entenderá de un (1) año, conforme lo establecido en el Decreto 3770 de 2004 Artículo 22.
</t>
  </si>
  <si>
    <t xml:space="preserve">5) Nota: Para acogerse a la excepción de pago en las tarifas debe anexar los documentos relacionados en el punto 5 y 6 del siguiente enlace: https://app.invima.gov.co/oficina_virtual/knowledgebase.php?article=12 . Lo anterior, en cumplimiento del parágrafo 2 del artículo 2 de la Ley 2069 de 2020. </t>
  </si>
  <si>
    <r>
      <t>Declaro que la información presentada en esta solicitud respaldada con mi firma, es veraz y comprobable en cualquier momento, que conozco y acato los reglamentos vigentes que regulan las condiciones sanitarias y que el producto aquí descrito cumple estrictamente con las normas técnico sanitarias expedidas por el Ministerio de Salud y Protección Social .</t>
    </r>
    <r>
      <rPr>
        <b/>
        <i/>
        <sz val="10"/>
        <rFont val="Arial"/>
        <family val="2"/>
      </rPr>
      <t/>
    </r>
  </si>
  <si>
    <t xml:space="preserve">LA ANTERIOR INFORMACIÓN DEBE REPOSAR EN EL EXPEDIENTE, PARA SU VERIFICACIÓN. </t>
  </si>
  <si>
    <t xml:space="preserve">Firma del Representante Legal y/o Apoderado </t>
  </si>
  <si>
    <t xml:space="preserve"> Nombre del Representante Legal y/o Apoderado </t>
  </si>
  <si>
    <t>ESPACIO DE USO EXCLUSIVO DEL INVIMA</t>
  </si>
  <si>
    <t>VoBo. Legal:</t>
  </si>
  <si>
    <t>Código</t>
  </si>
  <si>
    <t>VoBo.Técnico:</t>
  </si>
  <si>
    <t>RECHAZO</t>
  </si>
  <si>
    <t>Por qué?</t>
  </si>
  <si>
    <t xml:space="preserve">A. REACTIVOS DE DIAGNÓSTICO IN VITRO HUÉRFANOS </t>
  </si>
  <si>
    <t>B. REACTIVOS DE DIAGNÓSTICO  DE USO ANALÍTICO</t>
  </si>
  <si>
    <t>C. REACTIVOS ANALITO-ESPECÍFICOS (ASR)</t>
  </si>
  <si>
    <t xml:space="preserve">D. REACTIVOS PARA USO GENERAL EN LABORATORIO (GPR, LUO) </t>
  </si>
  <si>
    <t xml:space="preserve">G. REACTIVOS USADOS SÓLO PARA INVESTIGACIÓN Y NO PARA PROCEDIMIENTOS DIAGNÓSTICOS </t>
  </si>
  <si>
    <t xml:space="preserve">REACTIVOS IN VITRO USADOS SOLO EN INVESTIGACION -  G1 Preparación de muestras, amplificación, detección y cuantificación de ácidos nucleicos </t>
  </si>
  <si>
    <t xml:space="preserve">REACTIVOS IN VITRO USADOS SOLO EN INVESTIGACION -  G2 Oligonucleótidos y Primers Sintéticos Individualizados. </t>
  </si>
  <si>
    <t>REACTIVOS IN VITRO USADOS SOLO EN INVESTIGACION -  G3 Preparación de muestras para biología molecular</t>
  </si>
  <si>
    <t xml:space="preserve">REACTIVOS IN VITRO USADOS SOLO EN INVESTIGACION -  G4 Reactivos para la secuenciación de ADN y ARN </t>
  </si>
  <si>
    <t xml:space="preserve">REACTIVOS IN VITRO USADOS SOLO EN INVESTIGACION -  G5  Clonación, transfección y transformación </t>
  </si>
  <si>
    <t xml:space="preserve">REACTIVOS IN VITRO USADOS SOLO EN INVESTIGACION -  G6 Productos Complementarios para biología molecular </t>
  </si>
  <si>
    <t xml:space="preserve">REACTIVOS IN VITRO USADOS SOLO EN INVESTIGACION -  G7 Cultivo Celular </t>
  </si>
  <si>
    <t xml:space="preserve">REACTIVOS IN VITRO USADOS SOLO EN INVESTIGACION -  G8 Anticuerpos monoclonales y policlonales para oncología - cáncer </t>
  </si>
  <si>
    <t xml:space="preserve">REACTIVOS IN VITRO USADOS SOLO EN INVESTIGACION -  G9 Anticuerpos monoclonales y policlonales para inmunología </t>
  </si>
  <si>
    <t xml:space="preserve">REACTIVOS IN VITRO USADOS SOLO EN INVESTIGACION -  G10 Proteínas Solubles </t>
  </si>
  <si>
    <t>REACTIVOS IN VITRO USADOS SOLO EN INVESTIGACION -  G11 Epi-genética</t>
  </si>
  <si>
    <t>REACTIVOS IN VITRO USADOS SOLO EN INVESTIGACION -  G12 Viabilidad, ciclo celular, proliferación y apoptosis</t>
  </si>
  <si>
    <t xml:space="preserve">REACTIVOS IN VITRO USADOS SOLO EN INVESTIGACION -  G13 Stem Cell </t>
  </si>
  <si>
    <t xml:space="preserve">REACTIVOS IN VITRO USADOS SOLO EN INVESTIGACION -  G14 Preparación de Muestras para biología celular </t>
  </si>
  <si>
    <t xml:space="preserve">REACTIVOS IN VITRO USADOS SOLO EN INVESTIGACION -  G15 Citotoxicidad </t>
  </si>
  <si>
    <t xml:space="preserve">REACTIVOS IN VITRO USADOS SOLO EN INVESTIGACION -  G16 Productos complementarios para biología celular. </t>
  </si>
  <si>
    <t xml:space="preserve">REACTIVOS IN VITRO USADOS SOLO EN INVESTIGACION -  G17 Aquellos que no se encuentran incluidos dentro de las anteriores áreas y grupos  </t>
  </si>
  <si>
    <t>FORMATO ÚNICO MODIFICACIONES REACTIVOS DE DIAGNÓSTICO IN VITRO HUÉRFANOS, IN VITRO GRADO ANALÍTICO, ANALITO ESPECÍFICO, LOS REACTIVOS DE USO GENERAL EN LABORATORIO Y REACTIVOS IN VITRO EN INVESTIGACIÓN UTILIZADOS EN MUESTRAS DE ORIGEN HUMANO - DECRETO 1036 DE 2018</t>
  </si>
  <si>
    <t>REGISTRO PARA EL CUAL SOLICITA MODIFICACIÓN</t>
  </si>
  <si>
    <t>NÚMERO DE REGISTRO</t>
  </si>
  <si>
    <t xml:space="preserve">    VIGENCIA</t>
  </si>
  <si>
    <t>NÚMERO DE EXPEDIENTE</t>
  </si>
  <si>
    <t>Marque con una "X" la letra correspondiente según el tipo de modificación que desea realizar.</t>
  </si>
  <si>
    <t>MODIFICACION DE TIPO LEGAL</t>
  </si>
  <si>
    <t>Producto</t>
  </si>
  <si>
    <t>MODIFICACION DE TIPO TECNICO</t>
  </si>
  <si>
    <t>Titular</t>
  </si>
  <si>
    <t>Cambio</t>
  </si>
  <si>
    <t>Cambio del Nombre</t>
  </si>
  <si>
    <t>L1</t>
  </si>
  <si>
    <t>Cambio de Razón social</t>
  </si>
  <si>
    <t>Exclusión del producto</t>
  </si>
  <si>
    <t>L2</t>
  </si>
  <si>
    <t>Cambio de Domicilio</t>
  </si>
  <si>
    <r>
      <rPr>
        <sz val="10"/>
        <color rgb="FF000000"/>
        <rFont val="Arial"/>
        <family val="2"/>
      </rPr>
      <t xml:space="preserve">Cambio de presentación </t>
    </r>
    <r>
      <rPr>
        <b/>
        <sz val="10"/>
        <color rgb="FF000000"/>
        <rFont val="Arial"/>
        <family val="2"/>
      </rPr>
      <t xml:space="preserve">comercial </t>
    </r>
  </si>
  <si>
    <t>M1</t>
  </si>
  <si>
    <t>Fabricante</t>
  </si>
  <si>
    <r>
      <t xml:space="preserve">Adición de presentación </t>
    </r>
    <r>
      <rPr>
        <b/>
        <sz val="10"/>
        <color indexed="8"/>
        <rFont val="Arial"/>
        <family val="2"/>
      </rPr>
      <t xml:space="preserve">comercial </t>
    </r>
  </si>
  <si>
    <t>M2</t>
  </si>
  <si>
    <r>
      <t xml:space="preserve">Exclusión de presentación </t>
    </r>
    <r>
      <rPr>
        <b/>
        <sz val="10"/>
        <color indexed="8"/>
        <rFont val="Arial"/>
        <family val="2"/>
      </rPr>
      <t xml:space="preserve">comercial </t>
    </r>
  </si>
  <si>
    <t>M3</t>
  </si>
  <si>
    <t>E</t>
  </si>
  <si>
    <r>
      <t>Cambio de</t>
    </r>
    <r>
      <rPr>
        <b/>
        <sz val="10"/>
        <color indexed="8"/>
        <rFont val="Arial"/>
        <family val="2"/>
      </rPr>
      <t xml:space="preserve"> referencias</t>
    </r>
  </si>
  <si>
    <t>N1</t>
  </si>
  <si>
    <t xml:space="preserve">Adición </t>
  </si>
  <si>
    <r>
      <t>Adición de</t>
    </r>
    <r>
      <rPr>
        <b/>
        <sz val="10"/>
        <color indexed="8"/>
        <rFont val="Arial"/>
        <family val="2"/>
      </rPr>
      <t xml:space="preserve"> referencias</t>
    </r>
  </si>
  <si>
    <t>N2</t>
  </si>
  <si>
    <t>Exclusión</t>
  </si>
  <si>
    <r>
      <t xml:space="preserve">Exclusión de </t>
    </r>
    <r>
      <rPr>
        <b/>
        <sz val="10"/>
        <color indexed="8"/>
        <rFont val="Arial"/>
        <family val="2"/>
      </rPr>
      <t>referencias</t>
    </r>
  </si>
  <si>
    <t>N3</t>
  </si>
  <si>
    <t>Importador</t>
  </si>
  <si>
    <t>Cambio de Razón Social</t>
  </si>
  <si>
    <t>Cambio de etiquetas</t>
  </si>
  <si>
    <t>O1</t>
  </si>
  <si>
    <t>H1</t>
  </si>
  <si>
    <t>Adición  de etiquetas</t>
  </si>
  <si>
    <t>O2</t>
  </si>
  <si>
    <t>H2</t>
  </si>
  <si>
    <t>Exclusión de etiquetas</t>
  </si>
  <si>
    <t>O3</t>
  </si>
  <si>
    <t>I</t>
  </si>
  <si>
    <t>Actualización de inserto</t>
  </si>
  <si>
    <t>P</t>
  </si>
  <si>
    <t>Acondicionador</t>
  </si>
  <si>
    <t>J1</t>
  </si>
  <si>
    <r>
      <t>Ex</t>
    </r>
    <r>
      <rPr>
        <b/>
        <sz val="10"/>
        <color indexed="8"/>
        <rFont val="Arial"/>
        <family val="2"/>
      </rPr>
      <t>c</t>
    </r>
    <r>
      <rPr>
        <sz val="10"/>
        <color indexed="8"/>
        <rFont val="Arial"/>
        <family val="2"/>
      </rPr>
      <t>lusión</t>
    </r>
  </si>
  <si>
    <t>J2</t>
  </si>
  <si>
    <t>OTROS</t>
  </si>
  <si>
    <t>2.2 INFORMACIÓN QUE ACTUALIZA SEGÚN EL PUNTO ANTERIOR</t>
  </si>
  <si>
    <t>Nota: De acuerdo con los ítems seleccionados, detallar claramente la información que figura en el Registro Sanitario y lo que  desea actualizar en la Columna "Como debe figurar en la Resolución" Ejemplo: "Excluir: La presentación XYZ" (esta información se citará textualmente en la Resolución que modificará el Registro Sanitario).</t>
  </si>
  <si>
    <t>LETRA</t>
  </si>
  <si>
    <t>Figura en el Registro</t>
  </si>
  <si>
    <t>Como debe figurar en la Resolución</t>
  </si>
  <si>
    <t>PRESENTACIÓN COMERCIAL</t>
  </si>
  <si>
    <t>LETRA
Ejemplo:M2</t>
  </si>
  <si>
    <t>Figura en el Registro 
Ejemplo: Caja 10 Unidad(es)</t>
  </si>
  <si>
    <t>OBSERVACIONES</t>
  </si>
  <si>
    <t xml:space="preserve"> De ser necesario, en este campo podrá aclarar el tipo de modificación que desea realizar al Registro Sanitario.</t>
  </si>
  <si>
    <t>DOCUMENTOS ANEXOS AL FORMULARIO DE SOLICITUD DE MODIFICACIÓN</t>
  </si>
  <si>
    <t xml:space="preserve">PARA TODAS LAS MODIFICACIONES </t>
  </si>
  <si>
    <r>
      <rPr>
        <b/>
        <sz val="8"/>
        <color rgb="FF000000"/>
        <rFont val="Arial"/>
        <family val="2"/>
      </rPr>
      <t xml:space="preserve">Formulario  diligenciado y entregado en medio digital (adjuntar tambien el Formulario en Excel copiable y listado de referencias (si aplica)) </t>
    </r>
    <r>
      <rPr>
        <sz val="8"/>
        <color rgb="FF000000"/>
        <rFont val="Arial"/>
        <family val="2"/>
      </rPr>
      <t>con el cual se solicita modificar la información del registro sanitario de Reactivos de diagnóstico in vitro huérfanos, in vitro grado analítico, analito específico, los reactivos de uso general en laboratorio y reactivos in vitro en investigación utilizados en muestras de origen humano</t>
    </r>
    <r>
      <rPr>
        <sz val="8"/>
        <color rgb="FFFF0000"/>
        <rFont val="Arial"/>
        <family val="2"/>
      </rPr>
      <t xml:space="preserve">, </t>
    </r>
    <r>
      <rPr>
        <sz val="8"/>
        <color rgb="FF000000"/>
        <rFont val="Arial"/>
        <family val="2"/>
      </rPr>
      <t>suscrito por el representante legal de la empresa titular o por un apoderado legalmente constituido.</t>
    </r>
  </si>
  <si>
    <t xml:space="preserve">Comprobante de pago por concepto del trámite en original por la tarifa legal vigente correspondiente </t>
  </si>
  <si>
    <t>Poder debidamente conferido para presentar o tramitar la solicitud (si es del caso)</t>
  </si>
  <si>
    <t>TARIFA</t>
  </si>
  <si>
    <t>CAMBIO DE TITULAR</t>
  </si>
  <si>
    <t xml:space="preserve">NO </t>
  </si>
  <si>
    <t xml:space="preserve">FOLIO </t>
  </si>
  <si>
    <t>DOCUMENTOS</t>
  </si>
  <si>
    <t>CARACTERISTICAS DEL DOCUMENTO</t>
  </si>
  <si>
    <t>COD. TARIFA
4001-36
o
90116 Exceptuada de pago, en el marco del parágrafo 2 del Art. 2 de Ley 2069 de 2020.</t>
  </si>
  <si>
    <t>DOCUMENTO DE CESIÓN</t>
  </si>
  <si>
    <t>Requisitos que debe cumplir el documento:
1. Indicar en el documento de forma conjunta o separada, la intención de transferir la titularidad del registro sanitario y de aceptar dicha cesión (en este caso cuando se dice que puede venir en forma conjunta se refiere a que se aporta un solo documento firmado por cedente y cesionario;  y de forma separada, que pueden allegar un documento donde el actual titular o cedente, manifiesta su voluntad de ceder el registro y se allega otro documento firmado por el cesionario donde acepta la transferencia o cesión de la titularidad. 
2. La única persona facultada para realizar la cesión, es el titular del registro sanitario.
3. El objeto de la cesión debe estar plenamente identificado con el número del registro sanitario, número de expediente, nombre del producto y de ser el caso la marca.
4. Debe estar debidamente firmado por el representante legal del cedente y del cesionario.</t>
  </si>
  <si>
    <t>AUTORIZACIÓN DEL FABRICANTE O SU AUTORIZADO</t>
  </si>
  <si>
    <t xml:space="preserve">Documento expedido por el fabricante o su autorizado en el que se establezca relación entre el cesionario y el fabricante responsable.  </t>
  </si>
  <si>
    <t>EXISTENCIA Y REPRESENTACIÓN LEGAL</t>
  </si>
  <si>
    <t>Aportar documento expedido por una autoridad  provincial, estatal, gubernamental competente en el país de origen, NO se acepta documento emitido por el mismo titular o fabricante.</t>
  </si>
  <si>
    <t>DILIGENCIAMIENTO DEL FORMULARIO</t>
  </si>
  <si>
    <t>En el ítem 2.2. del Formulario de solicitud deberá indicar lo siguiente:
1. Señalar la letra que indica el motivo de la modificación.
2. Según el motivo de la modificación, en el campo "figura en el registro sanitario" citar lo que actualmente está autorizado en el registro sanitario.
3. Según el motivo de la modificación, en el campo "debe figurar en la resolución" citar como debe quedar la resolución que autoriza la modificación.</t>
  </si>
  <si>
    <t xml:space="preserve">B </t>
  </si>
  <si>
    <t>COD. TARIFA
4001-36 o
90116 Exceptuada de pago, en el marco del parágrafo 2 del Art. 2 de Ley 2069 de 2020.</t>
  </si>
  <si>
    <t>CAMBIO DE RAZÓN SOCIAL DEL TITULAR, FABRICANTE, IMPORTADOR Y ACONDICIONADOR</t>
  </si>
  <si>
    <t>Para  titular, fabricante, importador y acondicionador nacionales, Por la ley antitrámite Decreto 019 de 2012 se debe validar el cambio de razón social en la página http://www.rues.org.co/rues_web/consultas. En las bases de datos de Certificaciones de la Dirección de Dispositivos Médicos y Otras Tecnologías se verificará la actualización de la razón social del fabricante, Importador y acondicionador.
Para titular y fabricante extranjero, aportar documento expedido por una autoridad competente en el país de origen, NO se acepta documento emitido por el mismo titular o fabricante .</t>
  </si>
  <si>
    <t>ETIQUETA DEL FABRICANTE Y/O RÓTULO DEL IMPORTADOR</t>
  </si>
  <si>
    <t>Para el cambio de razón social del fabricante, aportar las etiquetas donde se evidencie el cambio de razón social. 
Para el caso, de los importadores que cambien la razón social, se deberá presentar el sticker de acondicionamiento, el cual debe contener el nombre del producto, nombre del importador con su domicilio y número de registro sanitario.  
NOTA: Es importante destacar, que no se aceptan etiquetas con cambios diferentes a las ya autorizadas. Se aclara que este punto NO aplica para el cambio de razón social del titular</t>
  </si>
  <si>
    <t>INSERTOS ORIGINALES</t>
  </si>
  <si>
    <t xml:space="preserve">El documento debe cumplir con los siguientes requisitos:
1) Nombre del producto e Indicaciones de uso, tal como se encuentra autorizado en el registro sanitario.
2) Idioma original y en castellano.
3. Debe contener la nueva razón social del fabricante con su domicilio. </t>
  </si>
  <si>
    <t>COD. TARIFA
4001-36 o 90116 Exceptuada de pago, en el marco del parágrafo 2 del Art. 2 de Ley 2069 de 2020.</t>
  </si>
  <si>
    <t>CAMBIO DE DOMICILIO DEL TITULAR</t>
  </si>
  <si>
    <r>
      <rPr>
        <b/>
        <sz val="8"/>
        <color indexed="8"/>
        <rFont val="Arial"/>
        <family val="2"/>
      </rPr>
      <t>Empresas Nacionales:</t>
    </r>
    <r>
      <rPr>
        <sz val="8"/>
        <color indexed="8"/>
        <rFont val="Arial"/>
        <family val="2"/>
      </rPr>
      <t xml:space="preserve">  Por la ley antitrámite Decreto 019 de 2012 se debe validar el cambio de domicilio en la página http://www.rues.org.co/rues_web/consultas. En las bases de datos de Certificaciones de la Dirección de Dispositivos Médicos y Otras Tecnologías se verificará la actualización del domicilio del fabricante, Importador y acondicionador 
</t>
    </r>
    <r>
      <rPr>
        <b/>
        <sz val="8"/>
        <color indexed="8"/>
        <rFont val="Arial"/>
        <family val="2"/>
      </rPr>
      <t>Empresas Extrajeras:</t>
    </r>
    <r>
      <rPr>
        <sz val="8"/>
        <color indexed="8"/>
        <rFont val="Arial"/>
        <family val="2"/>
      </rPr>
      <t xml:space="preserve"> aportar documento expedido por una autoridad provincial, estatal, gubernamental competente en el país de origen, </t>
    </r>
    <r>
      <rPr>
        <b/>
        <u/>
        <sz val="8"/>
        <color indexed="8"/>
        <rFont val="Arial"/>
        <family val="2"/>
      </rPr>
      <t>NO</t>
    </r>
    <r>
      <rPr>
        <sz val="8"/>
        <color indexed="8"/>
        <rFont val="Arial"/>
        <family val="2"/>
      </rPr>
      <t xml:space="preserve"> se acepta documento emitido por el mismo titular o fabricante.</t>
    </r>
  </si>
  <si>
    <t>CAMBIO DE FABRICANTE</t>
  </si>
  <si>
    <t>CERTIFICACION DEL FABRICANTE</t>
  </si>
  <si>
    <t>El documento debe cumplir con los siguientes requisitos:
1. Indicar el nombre del producto objeto de la modificación
2. Precisar que el producto mantiene sus características tal  como se encuentra autorizado por la agencia sanitaria y no se modifica.
3. Estar rotulado y firmado por el fabricante.</t>
  </si>
  <si>
    <t>DOCUMENTO EMITIDO POR EL FABRICANTE AUTORIZADO EN EL REGISTRO SANITARIO QUE CERTIFIQUE QUE EL PRODUCTO MANTIENE LAS CARACTERISTICAS Y NO SE MODIFICA</t>
  </si>
  <si>
    <t>El documento debe cumplir con los siguientes requisitos:
• Documento emitido por el fabricante autorizado en el Registro Sanitario, que certifique que los productos que se fabrican en el nuevo sitio de manufactura, mantienen sus características iniciales de uso, composición, diseño y procesos de manufactura y no se modifican. El documento debe indicar el nombre de los productos objeto del registro sanitario y debe estar rotulado y firmado por el fabricante autorizado en el registro sanitario.</t>
  </si>
  <si>
    <t>CERTIFICACIÓN DEL SISTEMA DE GESTIÓN DE CALIDAD UTILIZADO, BPM O SU EQUIVALENTE</t>
  </si>
  <si>
    <t>Para el caso de los r.s aprobados para reactivos de diagnóstico In Vitro huérfanos, aportar certificado de calidad (ejemplo: ISO 13485, ISO 9001, entre otras)  expedido por una autoridad competente en el país de origen. NO se acepta documento emitido por el mismo titular o fabricante.</t>
  </si>
  <si>
    <t>ETIQUETA DEL FABRICANTE</t>
  </si>
  <si>
    <t>Presentar las etiquetas del fabricante tal como provienen del país de origen, destacando que estas deben contener nombre y domicilio del fabricante, el nombre del producto  tal como se encuentra autorizado en el registro sanitario. Nota: Cuando se adicionen sitios de manufactura se aceptará que la etiqueta solo contenga el nombre y la dirección del fabricante responsable y el país de manufactura, en los casos que aplique (por ejemplo: made in Spain).</t>
  </si>
  <si>
    <r>
      <t>El documento debe cumplir con los siguientes requisitos:
1) Nombre del producto e Indicaciones de uso,</t>
    </r>
    <r>
      <rPr>
        <sz val="8"/>
        <color indexed="8"/>
        <rFont val="Arial"/>
        <family val="2"/>
      </rPr>
      <t xml:space="preserve"> tal como se encuentra autorizado en el registro sanitario.
2) Idioma original y en castellano.
3. Debe contener la razón social del nuevo fabricante con su domicilio. 
Nota: Cuando se adicionen sitios de manufactura se aceptará que el inserto solo contenga el nombre y la dirección del fabricante legal y el país de manufactura, en los casos que aplique (por ejemplo: made in Spain).</t>
    </r>
  </si>
  <si>
    <t>DOCUMENTO QUE DEMUESTRE LA RELACIÓN COMERCIAL ENTRE EL FABRICANTE QUE ESTÁ AUTORIZADO EN EL REGISTRO SANITARIO Y EL QUE SE VA A CAMBIAR</t>
  </si>
  <si>
    <t>Este documento debe cumplir con los siguientes requisitos:
1. Contrato de maquila, el cual debe estar suscrito por el fabricante que se encuentra aprobado en el registro sanitario y  el nuevo fabricante.  Se debe indicar el nombre del producto  autorizado, las obligaciones y el objeto del contrato, o
2. Certificado expedido por la casa matriz, donde conste que son filiales o subsidiarias. Este documento es el que expide la empresa propietaria de las plantas de manufactura donde manifiesta cuales empresas pertenecen a su mismo grupo empresarial,</t>
  </si>
  <si>
    <t>CAMBIO DE DOMICILIO DEL FABRICANTE</t>
  </si>
  <si>
    <t>Aportar documento expedido por una autoridad competente en el país de origen, NO se acepta documento emitido por el mismo titular o fabricante.</t>
  </si>
  <si>
    <t>Certificado de calidad del país de origen (Se aceptarán certificados de calidad sanitarios expedidos por autoridades sanitarias competentes O certificados de gestión de calidad emitidos por organismos de acreditación autorizados). Aplica solo para los r.s para reactivos de diagnóstico In Vitro huérfanos,</t>
  </si>
  <si>
    <t xml:space="preserve">ETIQUETA DEL FABRICANTE </t>
  </si>
  <si>
    <t>Para el cambio de domicilio del fabricante, aportar las etiquetas donde se evidencie la nueva dirección. 
Nota:  para adición de fabricante, cuando se trate de una adición de un sitio de manufactura y la etiqueta solo contenga  el nombre y la dirección del fabricante legal,  se tendrá en cuenta el nombre del fabricante a adicionar o el sitio de manufactura (por ejemplo: made in Spain).</t>
  </si>
  <si>
    <r>
      <t>El documento debe cumplir con los siguientes requisitos:
1) Nombre del producto e Indicaciones de uso</t>
    </r>
    <r>
      <rPr>
        <b/>
        <sz val="8"/>
        <rFont val="Arial"/>
        <family val="2"/>
      </rPr>
      <t>,</t>
    </r>
    <r>
      <rPr>
        <sz val="8"/>
        <color indexed="8"/>
        <rFont val="Arial"/>
        <family val="2"/>
      </rPr>
      <t xml:space="preserve"> tal como se encuentra autorizado en el registro sanitario.
2) Idioma original y en castellano.
3. Debe contener el nuevo domicilio del fabricante.</t>
    </r>
  </si>
  <si>
    <t>ADICIÓN  O EXCLUSIÓN DE FABRICANTE</t>
  </si>
  <si>
    <t>Certificado de calidad del país de origen (Se aceptarán certificados de calidad sanitarios expedidos por autoridades sanitarias competentes O certificados de gestión de calidad emitidos por organismos de acreditación autorizados).  Aplica solo para los r.s para reactivos de diagnóstico In Vitro huérfanos,</t>
  </si>
  <si>
    <r>
      <t xml:space="preserve">Presentar las etiquetas del fabricante con la información del fabricante a adicionar.
</t>
    </r>
    <r>
      <rPr>
        <b/>
        <sz val="8"/>
        <color indexed="8"/>
        <rFont val="Arial"/>
        <family val="2"/>
      </rPr>
      <t>Nota:  para adición de fabricante, cuando se trate de una adición de un sitio de manufactura y la etiqueta solo contenga  el nombre y la dirección del fabricante responsable,  se tendrá en cuenta el nombre del fabricante a adicionar o el sitio de manufactura (por ejemplo: made in Spain).</t>
    </r>
  </si>
  <si>
    <t xml:space="preserve">INSERTOS </t>
  </si>
  <si>
    <r>
      <t>El documento debe cumplir con los siguientes requisitos:
1) Nombre del producto e Indicaciones de uso,</t>
    </r>
    <r>
      <rPr>
        <b/>
        <sz val="8"/>
        <color indexed="8"/>
        <rFont val="Arial"/>
        <family val="2"/>
      </rPr>
      <t xml:space="preserve"> </t>
    </r>
    <r>
      <rPr>
        <sz val="8"/>
        <color indexed="8"/>
        <rFont val="Arial"/>
        <family val="2"/>
      </rPr>
      <t xml:space="preserve">tal como se encuentra autorizado en el registro sanitario.
2) Idioma original y en castellano.
3. Debe contener el nuevo fabricante con su domicilio.
</t>
    </r>
    <r>
      <rPr>
        <b/>
        <sz val="8"/>
        <color indexed="8"/>
        <rFont val="Arial"/>
        <family val="2"/>
      </rPr>
      <t>Nota:  para adición de fabricante, cuando se trate de una adición de un sitio de manufactura y el inserto solo contenga  el nombre y la dirección del fabricante legal,  se tendrá en cuenta el nombre del fabricante a adicionar o el sitio de manufactura (por ejemplo: made in Spain).</t>
    </r>
  </si>
  <si>
    <t xml:space="preserve">DOCUMENTO QUE DEMUESTRE LA RELACIÓN COMERCIAL ENTRE EL FABRICANTE QUE ESTÁ AUTORIZADO EN EL REGISTRO SANITARIO Y EL QUE SE VA A ADICIONAR </t>
  </si>
  <si>
    <t>Este documento debe cumplir con los siguientes requisitos:
Empresas Nacionales: Contrato de maquila, el cual debe estar suscrito por el fabricante que se encuentra aprobado en el registro sanitario  y  el nuevo fabricante.  Se debe indicar el nombre del producto autorizado en el registro sanitario, las obligaciones y el objeto del contrato. 
Empresas Extranjeras:
1. Contrato de maquila, el cual debe estar suscrito por el fabricante que se encuentra aprobado en el registro sanitario y  el nuevo fabricante.  Se debe indicar el nombre del producto  autorizado, las obligaciones y el objeto del contrato, o
2. Certificado expedido por la casa matriz, donde conste que son filiales o subsidiarias. Este documento es el que expide la empresa propietaria de las plantas de manufactura donde manifiesta cuales empresas pertenecen a su mismo grupo empresarial.</t>
  </si>
  <si>
    <t>DOCUMENTO JUSTIFICATIVO</t>
  </si>
  <si>
    <t>Para la exclusión del fabricante, el titular del registro sanitario presenta justificación que motiva esta solicitud</t>
  </si>
  <si>
    <t>ADICION / EXCLUSION DE IMPORTADOR</t>
  </si>
  <si>
    <t>AUTORIZACION DEL TITULAR</t>
  </si>
  <si>
    <t>Este documento debe cumplir con los siguientes requisitos:
1. Indicar el nombre del importador con su domicilio a adicionar.
2. Indicar los roles y actividades que desempeñará el nuevo importador en el registro sanitario conforme a las normas sanitarias vigentes.
3. Debe estar firmado y autorizado por el titular del registro sanitario .</t>
  </si>
  <si>
    <r>
      <rPr>
        <b/>
        <sz val="8"/>
        <color rgb="FF000000"/>
        <rFont val="Arial"/>
        <family val="2"/>
      </rPr>
      <t xml:space="preserve">Empresas Nacionales: </t>
    </r>
    <r>
      <rPr>
        <sz val="8"/>
        <color rgb="FF000000"/>
        <rFont val="Arial"/>
        <family val="2"/>
      </rPr>
      <t xml:space="preserve">Por la ley antitrámite Decreto 019 de 2012 se debe validar en la página http://www.rues.org.co/rues_web/consultas.
</t>
    </r>
  </si>
  <si>
    <t>CERTIFICADO DE CAPACIDAD DE ALMACENAMIENTO Y/O ACONDICIONAMIENTO DE REACTIVOS DE DIAGNÓSTICO IN VITRO</t>
  </si>
  <si>
    <t>El certificado se debe encontrar vigente. Por la ley antitrámite Decreto 019 de 2012 se debe validar el nuevo importador con las bases de datos de Certificaciones de la Dirección de Dispositivos Médicos y Otras Tecnologías.</t>
  </si>
  <si>
    <t xml:space="preserve">STICKER DE ACONDICIONAMIENTO </t>
  </si>
  <si>
    <r>
      <t xml:space="preserve">En el sticker se deben indicar, los datos del nuevo importador con su domicilio, nombre del producto,  número de registro sanitario .
</t>
    </r>
    <r>
      <rPr>
        <b/>
        <sz val="8"/>
        <color indexed="8"/>
        <rFont val="Arial"/>
        <family val="2"/>
      </rPr>
      <t>Nota: su utilización no podrá tapar ninguna información proveniente del fabricante.</t>
    </r>
    <r>
      <rPr>
        <sz val="8"/>
        <color indexed="8"/>
        <rFont val="Arial"/>
        <family val="2"/>
      </rPr>
      <t xml:space="preserve">
</t>
    </r>
  </si>
  <si>
    <t>En el ítem 2.2. del Formulario de solicitud deberá indicar lo siguiente:
1. Señalar la letra que indica el motivo de la modificación.
2. Según el motivo de la modificación, en el campo "figura en el registro sanitario" citar lo que actualmente está autorizado en el registro sanitario y/o permiso de comercialización.
3. Según el motivo de la modificación, en el campo "debe figurar en la resolución" citar como debe quedar la resolución que autoriza la modificación.
NOTA: Diligenciar la dirección y domicilio completo del importador y acondicionador.
            Se debe solicitar  la adición de acondicionador o la exclusión del mismo</t>
  </si>
  <si>
    <t>CAMBIO DE DOMICILIO DEL IMPORTADOR / ACONDICIONADOR</t>
  </si>
  <si>
    <r>
      <rPr>
        <b/>
        <sz val="8"/>
        <color indexed="8"/>
        <rFont val="Arial"/>
        <family val="2"/>
      </rPr>
      <t xml:space="preserve">Empresas Nacionales: </t>
    </r>
    <r>
      <rPr>
        <sz val="8"/>
        <color indexed="8"/>
        <rFont val="Arial"/>
        <family val="2"/>
      </rPr>
      <t xml:space="preserve">Por la ley antitrámite Decreto 019 de 2012 se debe validar en la página http://www.rues.org.co/rues_web/consultas.
</t>
    </r>
    <r>
      <rPr>
        <b/>
        <sz val="8"/>
        <color indexed="8"/>
        <rFont val="Arial"/>
        <family val="2"/>
      </rPr>
      <t/>
    </r>
  </si>
  <si>
    <t>Para el caso de cambio de domicilio de importador y acondicionador: El certificado se debe encontrar vigente. Por la ley antitrámite Decreto 019 de 2012 se debe validar la nueva dirección del importador y / o acondicionador con las bases de datos de Certificaciones de la Dirección de Dispositivos Médicos y Otras Tecnologías.</t>
  </si>
  <si>
    <t>En el sticker se debe indicar los datos del nuevo importador con su domicilio, número de registro sanitario.</t>
  </si>
  <si>
    <t>J</t>
  </si>
  <si>
    <t>ADICION / EXCLUSION DE ACONDICIONADOR</t>
  </si>
  <si>
    <t>El certificado se debe encontrar vigente. Por la ley antitrámite Decreto 019 de 2012 se debe validar con las bases de datos de Certificaciones de la Dirección de Dispositivos Médicos y Otras Tecnologías.</t>
  </si>
  <si>
    <t xml:space="preserve">Para la exclusión del acondicionador, el titular presenta autorización. </t>
  </si>
  <si>
    <t>Para la exclusión del  acondicionador, el titular del registro sanitario presenta justificación que motiva esta solicitud</t>
  </si>
  <si>
    <t>L</t>
  </si>
  <si>
    <t>COD. TARIFA
4001-37 o 90117 Exceptuada de pago, en el marco del parágrafo 2 del Art. 2 de Ley 2069 de 2020.</t>
  </si>
  <si>
    <t>CAMBIO DE NOMBRE DEL PRODUCTO / EXCLUSION DE PRODUCTO</t>
  </si>
  <si>
    <r>
      <t xml:space="preserve">Carta o documento en donde se evidencie la justificación del cambio o exclusión de nombre del producto expedida por el titular  del registro sanitario y el fabricante. 
</t>
    </r>
    <r>
      <rPr>
        <b/>
        <sz val="8"/>
        <color indexed="8"/>
        <rFont val="Arial"/>
        <family val="2"/>
      </rPr>
      <t xml:space="preserve">NOTA: Para exclusión de producto: carta justificativa del titular 
Cambio de nombre de producto : carta justificativa del fabricante. </t>
    </r>
  </si>
  <si>
    <r>
      <t>El documento debe cumplir con los siguientes requisitos:
1) Nuevo nombre del producto 
2) Idioma original y en castellano.
3. Debe contener la información del fabricante  con su domicilio e Indicaciones de uso,</t>
    </r>
    <r>
      <rPr>
        <b/>
        <sz val="8"/>
        <color indexed="8"/>
        <rFont val="Arial"/>
        <family val="2"/>
      </rPr>
      <t xml:space="preserve"> </t>
    </r>
    <r>
      <rPr>
        <sz val="8"/>
        <color indexed="8"/>
        <rFont val="Arial"/>
        <family val="2"/>
      </rPr>
      <t xml:space="preserve">tal como se encuentra autorizado en el registro sanitario. </t>
    </r>
  </si>
  <si>
    <t xml:space="preserve">ETIQUETAS Y/O ROTULOS </t>
  </si>
  <si>
    <t xml:space="preserve">Presentar las etiquetas  con el nuevo nombre del producto y mantener las demás condiciones tal como se encuentra autorizado en el registro sanitario . </t>
  </si>
  <si>
    <t>M</t>
  </si>
  <si>
    <t>CAMBIO, ADICIÓN O EXCLUSIÓN DE LA PRESENTACIÓN COMERCIAL</t>
  </si>
  <si>
    <r>
      <t>El documento debe cumplir con los siguientes requisitos:
1) Nombre del producto con las  presentaciones comerciales a cambiar o adicionar
2) Idioma original y en castellano.
3). Debe contener la información del fabricante con su domicilio e Indicaciones de uso</t>
    </r>
    <r>
      <rPr>
        <b/>
        <sz val="8"/>
        <rFont val="Arial"/>
        <family val="2"/>
      </rPr>
      <t>,</t>
    </r>
    <r>
      <rPr>
        <sz val="8"/>
        <color indexed="8"/>
        <rFont val="Arial"/>
        <family val="2"/>
      </rPr>
      <t xml:space="preserve"> tal como se encuentra autorizados en el registro sanitario. </t>
    </r>
  </si>
  <si>
    <t>ETIQUETA ORIGINAL</t>
  </si>
  <si>
    <t>En la etiqueta se debe evidenciar la nueva presentación comercial con el  fabricante y domicilio  tal como se encuentra autorizados en el registro sanitario.</t>
  </si>
  <si>
    <r>
      <t xml:space="preserve">En el ítem 2.2. del Formulario de solicitud deberá indicar lo siguiente:
1. Señalar la letra que indica el motivo de la modificación.
2. Según el motivo de la modificación, en el campo </t>
    </r>
    <r>
      <rPr>
        <b/>
        <sz val="8"/>
        <color indexed="8"/>
        <rFont val="Arial"/>
        <family val="2"/>
      </rPr>
      <t xml:space="preserve">"figura en el registro sanitario" </t>
    </r>
    <r>
      <rPr>
        <sz val="8"/>
        <color indexed="8"/>
        <rFont val="Arial"/>
        <family val="2"/>
      </rPr>
      <t xml:space="preserve">citar lo que actualmente está autorizado en el registro sanitario.
3. Según el motivo de la modificación, en el campo </t>
    </r>
    <r>
      <rPr>
        <b/>
        <sz val="8"/>
        <color indexed="8"/>
        <rFont val="Arial"/>
        <family val="2"/>
      </rPr>
      <t xml:space="preserve">debe figurar en la resolución </t>
    </r>
    <r>
      <rPr>
        <sz val="8"/>
        <color indexed="8"/>
        <rFont val="Arial"/>
        <family val="2"/>
      </rPr>
      <t xml:space="preserve">"citar como debe quedar en el registro sanitario.
</t>
    </r>
    <r>
      <rPr>
        <b/>
        <sz val="8"/>
        <color indexed="8"/>
        <rFont val="Arial"/>
        <family val="2"/>
      </rPr>
      <t>NOTA: las modificaciones de referencias únicamente se podrán realizar cuando están correspondan a presentaciones comerciales del producto.</t>
    </r>
  </si>
  <si>
    <t>N</t>
  </si>
  <si>
    <t>CAMBIO, ADICIÓN O EXCLUSIÓN DE LAS REFERENCIAS</t>
  </si>
  <si>
    <r>
      <t>El documento debe cumplir con los siguientes requisitos:
1) Nombre del producto con las  referencias a cambiar o adicionar
2) Idioma original y en castellano.
3). Debe contener la información del fabricante con su domicilio e Indicaciones de uso</t>
    </r>
    <r>
      <rPr>
        <b/>
        <sz val="8"/>
        <rFont val="Arial"/>
        <family val="2"/>
      </rPr>
      <t>,</t>
    </r>
    <r>
      <rPr>
        <sz val="8"/>
        <color indexed="8"/>
        <rFont val="Arial"/>
        <family val="2"/>
      </rPr>
      <t xml:space="preserve"> tal como se encuentra autorizados en el registro sanitario. </t>
    </r>
  </si>
  <si>
    <t>En la etiqueta se debe evidenciar la nueva referencia con el  nombre del  fabricante y domicilio  tal como se encuentra autorizados en el registro sanitario.</t>
  </si>
  <si>
    <r>
      <t xml:space="preserve">En el ítem 2.2. del Formulario de solicitud deberá indicar lo siguiente:
1. Señalar la letra que indica el motivo de la modificación.
2. Según el motivo de la modificación, en el campo </t>
    </r>
    <r>
      <rPr>
        <b/>
        <sz val="8"/>
        <color indexed="8"/>
        <rFont val="Arial"/>
        <family val="2"/>
      </rPr>
      <t xml:space="preserve">"figura en el registro sanitario" </t>
    </r>
    <r>
      <rPr>
        <sz val="8"/>
        <color indexed="8"/>
        <rFont val="Arial"/>
        <family val="2"/>
      </rPr>
      <t xml:space="preserve">citar lo que actualmente está autorizado en el registro sanitario.
3. Según el motivo de la modificación, en el campo </t>
    </r>
    <r>
      <rPr>
        <b/>
        <sz val="8"/>
        <color indexed="8"/>
        <rFont val="Arial"/>
        <family val="2"/>
      </rPr>
      <t xml:space="preserve">debe figurar en la resolución </t>
    </r>
    <r>
      <rPr>
        <sz val="8"/>
        <color indexed="8"/>
        <rFont val="Arial"/>
        <family val="2"/>
      </rPr>
      <t xml:space="preserve">"citar como debe quedar en el registro sanitario.
</t>
    </r>
    <r>
      <rPr>
        <b/>
        <sz val="8"/>
        <color indexed="8"/>
        <rFont val="Arial"/>
        <family val="2"/>
      </rPr>
      <t>NOTA: las modificaciones de referencias únicamente se podrán realizar cuando están correspondan a las referencias del producto.</t>
    </r>
  </si>
  <si>
    <t>O</t>
  </si>
  <si>
    <t xml:space="preserve">ADICIÓN, CAMBIO Y/O EXCLUSIÓN DE ETIQUETAS </t>
  </si>
  <si>
    <t>Carta o documento en donde se evidencie la justificación descriptiva del cambio, adición o exclusión de etiquetas</t>
  </si>
  <si>
    <t>En la etiqueta se debe evidenciar lo descrito en el documento justificativo.</t>
  </si>
  <si>
    <r>
      <t xml:space="preserve">En el ítem 2.2. del Formulario de solicitud deberá indicar lo siguiente:
1. Señalar la letra que indica el motivo de la modificación.
2. Según el motivo de la modificación, en el campo </t>
    </r>
    <r>
      <rPr>
        <b/>
        <sz val="8"/>
        <color indexed="8"/>
        <rFont val="Arial"/>
        <family val="2"/>
      </rPr>
      <t xml:space="preserve">"figura en el registro sanitario" </t>
    </r>
    <r>
      <rPr>
        <sz val="8"/>
        <color indexed="8"/>
        <rFont val="Arial"/>
        <family val="2"/>
      </rPr>
      <t>citar lo que actualmente está autorizado en el registro sanitario.
3. Según el motivo de la modificación, en el campo "</t>
    </r>
    <r>
      <rPr>
        <b/>
        <sz val="8"/>
        <color indexed="8"/>
        <rFont val="Arial"/>
        <family val="2"/>
      </rPr>
      <t xml:space="preserve">debe figurar en la resolución </t>
    </r>
    <r>
      <rPr>
        <sz val="8"/>
        <color indexed="8"/>
        <rFont val="Arial"/>
        <family val="2"/>
      </rPr>
      <t>"citar como debe quedar en el registro sanitario.</t>
    </r>
  </si>
  <si>
    <t xml:space="preserve">P  </t>
  </si>
  <si>
    <t>ACTUALIZACIÓN DE INSERTO</t>
  </si>
  <si>
    <t>Carta o documento en donde se evidencie la justificación descriptiva de la actualización del inserto. (Se deben describir todos los cambios del  nuevo inserto, con el fin de verificar dicha información contra el inserto autorizado inicialmente en el registro sanitario)</t>
  </si>
  <si>
    <t>INSERTO</t>
  </si>
  <si>
    <t>En el inserto se debe evidenciar lo descrito en el documento justificativo.
NOTA: Es necesario que se identifique el cambio en el inserto (sombreado, resaltado, etc.)</t>
  </si>
  <si>
    <r>
      <t xml:space="preserve">En el ítem 2.2. del Formulario de solicitud deberá indicar lo siguiente:
1. Señalar la letra que indica el motivo de la modificación.
2. Según el motivo de la modificación, en el campo </t>
    </r>
    <r>
      <rPr>
        <b/>
        <sz val="8"/>
        <color indexed="8"/>
        <rFont val="Arial"/>
        <family val="2"/>
      </rPr>
      <t xml:space="preserve">"figura en el registro sanitario" </t>
    </r>
    <r>
      <rPr>
        <sz val="8"/>
        <color indexed="8"/>
        <rFont val="Arial"/>
        <family val="2"/>
      </rPr>
      <t xml:space="preserve">citar lo que actualmente está autorizado en el registro sanitario.
3. Según el motivo de la modificación, en el campo </t>
    </r>
    <r>
      <rPr>
        <b/>
        <sz val="8"/>
        <color indexed="8"/>
        <rFont val="Arial"/>
        <family val="2"/>
      </rPr>
      <t>"debe figurar en la resolución"</t>
    </r>
    <r>
      <rPr>
        <sz val="8"/>
        <color indexed="8"/>
        <rFont val="Arial"/>
        <family val="2"/>
      </rPr>
      <t xml:space="preserve"> citar como debe quedar en el registro sanitario.</t>
    </r>
  </si>
  <si>
    <t>4) El interesado deberá tener en cuenta los siguientes criterios para seleccionar la tarifa según el tipo modificación de un registro sanitario:
A.  Si la modificación NO incluye la adición de referencias, se deberá identificar el tipo de modificación en uno de los  códigos tarifarios (4001-36; 4001-37 y 4001-38) y aplicar la tarifa correspondiente. O  Exceptuada de pago, en el marco del parágrafo 2 del Art. 2 de Ley 2069 de 2020. (90116; 90117 y 90118)
B. Si la modificación NO incluye la adición de referencias, pero se combinan diferentes ítems de modificación al registro sanitarios, los cuales se encuentran distribuidos en los códigos tarifarios ((4001-36; 4001-37 y 4001-38), se aplicará la tarifa de mayor criticidad, es decir la de mayor valor. O  Exceptuada de pago, en el marco del parágrafo 2 del Art. 2 de Ley 2069 de 2020. (90116; 90117 y 90118)
C. Si la modificación NO incluye la adición de referencias y  los ítems de la modificación no se encuentran en ninguno de los códigos tarifarios (4001-36; 4001-37 y 4001-38)  O  Exceptuada de pago, en el marco del parágrafo 2 del Art. 2 de Ley 2069 de 2020. (90116; 90117 y 90118)se seleccionará el código 4001.O 90094  Exceptuada de pago, en el marco del parágrafo 2 del Art. 2 de Ley 2069 de 2020. 
D. Si la modificación incluye adición de referencias y otros ítems de la modificación se aplicará la tarifa de mayor criticidad, es decir la de mayor valor (4001-36; 4001-37, 4001-38 ).O  Exceptuada de pago, en el marco del parágrafo 2 del Art. 2 de Ley 2069 de 2020. (90116; 90117 y 90118)</t>
  </si>
  <si>
    <r>
      <t xml:space="preserve">5) En el ítem 2.2. del Formulario de solicitud deberá indicar lo siguiente:
1. Señalar la letra que indica el motivo de la modificación.
2. Según el motivo de la modificación, en el campo "figura en el registro sanitario" citar lo que actualmente está autorizado en el registro sanitario.
3. Según el motivo de la modificación, en el campo "debe figurar en la resolución" citar como debe quedar en el registro sanitario.
</t>
    </r>
    <r>
      <rPr>
        <b/>
        <sz val="10"/>
        <color indexed="8"/>
        <rFont val="Arial"/>
        <family val="2"/>
      </rPr>
      <t>6) Las modificaciones de etiquetas e insertos no aplicarán para los siguientes casos: Cambio de logo, Código de barras, Diseño gráfico, Color</t>
    </r>
  </si>
  <si>
    <t xml:space="preserve">7) Nota: Para acogerse a la excepción de pago en las tarifas debe anexar los documentos relacionados en el punto 5 y 6 del siguiente enlace: https://app.invima.gov.co/oficina_virtual/knowledgebase.php?article=12 . Lo anterior, en cumplimiento del parágrafo 2 del artículo 2 de la Ley 2069 de 2020. </t>
  </si>
  <si>
    <r>
      <t xml:space="preserve">Declaro que la información presentada en esta solicitud respaldada con mi firma, es veraz y comprobable en cualquier momento, que conozco y acato los reglamentos vigentes que regulan las condiciones sanitarias y que el producto aquí descrito cumple estrictamente con las normas técnico sanitarias expedidas por el Ministerio de Salud y Protección Social.
</t>
    </r>
    <r>
      <rPr>
        <b/>
        <i/>
        <sz val="10"/>
        <rFont val="Arial"/>
        <family val="2"/>
      </rPr>
      <t>Así mismo, autorizo expresamente al INVIMA, para que todas las comunicaciones se realicen a través de las direcciones de correo electrónico relacionadas en el presente formulario.</t>
    </r>
  </si>
  <si>
    <t xml:space="preserve">LA ANTERIOR INFORMACIÓN DEBE REPOSAR EN EL EXPEDIENTE, PARA SU VERIFICACIÓN . </t>
  </si>
  <si>
    <t xml:space="preserve">                                                 
_________________________________________________
Nombre y Firma del Representante Legal    y / o Apoderado </t>
  </si>
  <si>
    <t xml:space="preserve"> VoBo Técnico:</t>
  </si>
  <si>
    <t xml:space="preserve"> VoBo Legal:</t>
  </si>
  <si>
    <t xml:space="preserve"> Código :</t>
  </si>
  <si>
    <t xml:space="preserve"> Código : </t>
  </si>
  <si>
    <t>FORMATO ÚNICO DE AUTORIZACIÓNES PARA REACTIVOS  DE DIAGNÓSTICO IN VITRO HUÉRFANOS, IN VITRO GRADO ANALÍTICO, ANALITO ESPECÍFICO, LOS REACTIVOS DE USO GENERAL EN LABORATORIO Y REACTIVOS IN VITRO EN INVESTIGACIÓN UTILIZADOS EN MUESTRAS DE ORIGEN HUMANO - DECRETO 1036 DE 2018</t>
  </si>
  <si>
    <t>Formulario único  de tramites sobre registro sanitario de  reactivos NO IVD, suscrito por el representante legal de la empresa titular o por un apoderado legalmente constituido.</t>
  </si>
  <si>
    <t>Comprobante de pago por concepto del trámite en original por la tarifa legal correspondiente.</t>
  </si>
  <si>
    <t>Descripción del nombre del producto, lote (s) y cantidades a agotar de las existencias de etiquetas.</t>
  </si>
  <si>
    <t>Justificación del por qué se solicita el agotamiento de etiquetas</t>
  </si>
  <si>
    <t>INVENTARIO</t>
  </si>
  <si>
    <t>NOMBRE DEL PRODUCTO</t>
  </si>
  <si>
    <t>REFERENCIA(S)</t>
  </si>
  <si>
    <t>LOTE</t>
  </si>
  <si>
    <t>CANTIDADES</t>
  </si>
  <si>
    <t>FECHA DE VENCIMIENTO</t>
  </si>
  <si>
    <r>
      <t xml:space="preserve">Declaro que la información presentada en esta solicitud respaldada con mi firma, es veraz y comprobable en cualquier momento, que conozco y acato los reglamentos vigentes que regulan las condiciones sanitarias y que el producto aquí descrito cumple estrictamente con las normas técnico sanitarias expedidas por el Ministerio de Salud y Protección Social.
</t>
    </r>
    <r>
      <rPr>
        <b/>
        <i/>
        <sz val="10"/>
        <rFont val="Arial"/>
        <family val="2"/>
      </rPr>
      <t>Así mismo, autorizo expresamente al INVIMA, para que todas las comunicaciones se realicen a través de las direcciones de correo electrónico relacionadas en el presente formulario.</t>
    </r>
  </si>
  <si>
    <t xml:space="preserve">                                              </t>
  </si>
  <si>
    <t>FORMULARIO ÚNICO PARA PRESENTACIÓN DE SOLICITUDES DE DESGLOSE DE DOCUMENTOS PARA REACTIVOS  DE DIAGNÓSTICO IN VITRO HUÉRFANOS, IN VITRO GRADO ANALÍTICO, ANALITO ESPECÍFICO, LOS REACTIVOS DE USO GENERAL EN LABORATORIO Y REACTIVOS IN VITRO EN INVESTIGACIÓN UTILIZADOS EN MUESTRAS DE ORIGEN HUMANO - DECRETO 1036 DE 2018</t>
  </si>
  <si>
    <t>DATOS DEL REGISTRO SANITARIO</t>
  </si>
  <si>
    <t>Número de Registro Sanitario:</t>
  </si>
  <si>
    <t>Expediente:</t>
  </si>
  <si>
    <t>Radicado:</t>
  </si>
  <si>
    <t>Vigencia del registro sanitario:</t>
  </si>
  <si>
    <t>Titular del Registro Sanitario:</t>
  </si>
  <si>
    <t>DOCUMENTOS A DESGLOSAR:</t>
  </si>
  <si>
    <t>Descripción</t>
  </si>
  <si>
    <t>Folios</t>
  </si>
  <si>
    <t>Radicado bajo el cual ingresaron al expediente</t>
  </si>
  <si>
    <t>Fecha del radicado</t>
  </si>
  <si>
    <t>MOTIVO DE LA SOLICITUD DE DESGLOSE:</t>
  </si>
  <si>
    <t>DESCRIPCIÓN DEL REQUISITO</t>
  </si>
  <si>
    <t>FORMULARIO DE INFORMACIÓN BÁSICA DEBIDAMENTE DILIGENCIADO</t>
  </si>
  <si>
    <t xml:space="preserve">Debe estar debidamente diligenciado (en los datos de transacción bancaria indicar: N/A, toda vez que el ,mismo no requiere pago) </t>
  </si>
  <si>
    <t>PODER (si aplica)</t>
  </si>
  <si>
    <t>PODER para tramitar el registro sanitario (Si aplica). 
Cuando la solicitud sea presentada por un apoderado se debe allegar cualquiera de los dos poderes citados a continuación: 
Especial.  Debe contener:• El nombre del poderdante (Representante legal o el autorizado por delegación)• El nombre del abogado titulado.• Trámites para los cuales está facultado.
General. La escritura pública o el Certificado de existencia o representación legal donde se evidencie el nombre del apoderado.
Nota.  Con la solicitud se puede allegar cualquiera de las dos clases de poder enunciados.
Para el caso de poder otorgado en el extranjero: Sírvase allegar poder debidamente constituido, lo anterior  de conformidad al  Artículo 74 y 251 del Código General del Proceso. (Debe estar consularizado y legalizado o en su defecto apostillado si el  país se encuentra dentro de la convención de la Haya).</t>
  </si>
  <si>
    <t xml:space="preserve">Empresas Nacionales: Por la ley antitrámite Decreto 019 de 2012 se debe validar el cambio de razón social en la página http://www.rues.org.co/rues_web/consultas. 
Empresas Extranjeras: aportar documento expedido por una autoridad competente en el país de origen, NO se acepta documento emitido por el mismo titular o fabricante. </t>
  </si>
  <si>
    <t>LISTAS DESPLEGABLES PARA PRESENTACIÓN COMERCIAL</t>
  </si>
  <si>
    <t>Unidades</t>
  </si>
  <si>
    <t>Miligramo(s)</t>
  </si>
  <si>
    <t>Centigramo(s)</t>
  </si>
  <si>
    <t>Gramo(s)</t>
  </si>
  <si>
    <t>Decagramo(s)</t>
  </si>
  <si>
    <t>Hectogramo(s)</t>
  </si>
  <si>
    <t>Kilogramo(s)</t>
  </si>
  <si>
    <t>Microlitro(s)</t>
  </si>
  <si>
    <t>Mililitro(s)</t>
  </si>
  <si>
    <t>Centrilitro(s)</t>
  </si>
  <si>
    <t>Decilitro(s)</t>
  </si>
  <si>
    <t>Litro(s)</t>
  </si>
  <si>
    <t>Decalitro(s)</t>
  </si>
  <si>
    <t>Hectolitro(s)</t>
  </si>
  <si>
    <t>Kilolitro(s)</t>
  </si>
  <si>
    <t>Metro(s) cúbico(s)</t>
  </si>
  <si>
    <t>Milímetro(s) Cúbico(s)</t>
  </si>
  <si>
    <t>Centímetro(s) Cúbico(s)</t>
  </si>
  <si>
    <t>Decímetro(s) Cúbico(s)</t>
  </si>
  <si>
    <t>Milimetro(s)</t>
  </si>
  <si>
    <t>Centimetro(s)</t>
  </si>
  <si>
    <t>Metro(s)</t>
  </si>
  <si>
    <t>Envase</t>
  </si>
  <si>
    <t>Ampolla(s)</t>
  </si>
  <si>
    <t>Anillo(s)</t>
  </si>
  <si>
    <t>Aplicador(es)</t>
  </si>
  <si>
    <t>Aplicador(es) pen</t>
  </si>
  <si>
    <t>Atomizador(es) (Spray)</t>
  </si>
  <si>
    <t>Balde(s)</t>
  </si>
  <si>
    <t>Bandeja(s)</t>
  </si>
  <si>
    <t>Banderola(s)</t>
  </si>
  <si>
    <t>Barra(s)</t>
  </si>
  <si>
    <t>Blíster(es)</t>
  </si>
  <si>
    <t>Bloque(s)</t>
  </si>
  <si>
    <t>Bolo(s)</t>
  </si>
  <si>
    <t>Bolsa(s)</t>
  </si>
  <si>
    <t>Bombo(s)</t>
  </si>
  <si>
    <t>Bote(s)</t>
  </si>
  <si>
    <t>Botella(s)</t>
  </si>
  <si>
    <t>Bulto(s)</t>
  </si>
  <si>
    <t>Caja(s)</t>
  </si>
  <si>
    <t>Cápsula(s)</t>
  </si>
  <si>
    <t>Carrete(s)</t>
  </si>
  <si>
    <t>Cartón(es)</t>
  </si>
  <si>
    <t>Cartuchera(s)</t>
  </si>
  <si>
    <t>Cartucho(s)</t>
  </si>
  <si>
    <t>Casete(s)</t>
  </si>
  <si>
    <t>Casquillo(s)</t>
  </si>
  <si>
    <t>Cilindro(s)</t>
  </si>
  <si>
    <t>Colector(es)</t>
  </si>
  <si>
    <t>Compresa(s)</t>
  </si>
  <si>
    <t>Cono(s)</t>
  </si>
  <si>
    <t>Contenedor(es)</t>
  </si>
  <si>
    <t>Copa(s)</t>
  </si>
  <si>
    <t>Cubeta(s)</t>
  </si>
  <si>
    <t>Cuchara medidora(s)</t>
  </si>
  <si>
    <t>Dial Pack(s)</t>
  </si>
  <si>
    <t>Disco(s)</t>
  </si>
  <si>
    <t>Dispensador(es)</t>
  </si>
  <si>
    <t>Display(s)</t>
  </si>
  <si>
    <t>Estuche(s)</t>
  </si>
  <si>
    <t>Foil(es)</t>
  </si>
  <si>
    <t>Frasco(s)</t>
  </si>
  <si>
    <t>Frasco(s) gotero(s)</t>
  </si>
  <si>
    <t>Funda(s)</t>
  </si>
  <si>
    <t>Galón(es)</t>
  </si>
  <si>
    <t>Gancho(s)</t>
  </si>
  <si>
    <t>Garrafa(s)</t>
  </si>
  <si>
    <t>Gota(s)</t>
  </si>
  <si>
    <t>Gotero(s)</t>
  </si>
  <si>
    <t>Gradilla(s)</t>
  </si>
  <si>
    <t>Granel o bulk</t>
  </si>
  <si>
    <t>Inserto(s)</t>
  </si>
  <si>
    <t>Inyector(es)</t>
  </si>
  <si>
    <t>Jarra(s)</t>
  </si>
  <si>
    <t>Jeringa(s)</t>
  </si>
  <si>
    <t>Jeringa(s) precargada(s)</t>
  </si>
  <si>
    <t>Jeringa(s) prellenada(s)</t>
  </si>
  <si>
    <t>Kit(s)</t>
  </si>
  <si>
    <t>Lámina(s)</t>
  </si>
  <si>
    <t>Lápiz(ces)</t>
  </si>
  <si>
    <t>Lata(s)</t>
  </si>
  <si>
    <t>Maletín(es)</t>
  </si>
  <si>
    <t>Oblea(s)</t>
  </si>
  <si>
    <t>Panel(es)</t>
  </si>
  <si>
    <t>Paquete(s)</t>
  </si>
  <si>
    <t>Parche(s)</t>
  </si>
  <si>
    <t>Pasta(s)</t>
  </si>
  <si>
    <t>Pastilla(s)</t>
  </si>
  <si>
    <t>Película(s)</t>
  </si>
  <si>
    <t>Pieza(s)</t>
  </si>
  <si>
    <t>Píldora(s)</t>
  </si>
  <si>
    <t>Placa(s)</t>
  </si>
  <si>
    <t>Plancha(s)</t>
  </si>
  <si>
    <t>Polvo(s)</t>
  </si>
  <si>
    <t>Portador(es)</t>
  </si>
  <si>
    <t>Pote(s)</t>
  </si>
  <si>
    <t>Prueba(s)</t>
  </si>
  <si>
    <t>Punta(s)</t>
  </si>
  <si>
    <t>Recuento(s)</t>
  </si>
  <si>
    <t>Rollo(s)</t>
  </si>
  <si>
    <t>Sachet(s)</t>
  </si>
  <si>
    <t>Set(s)</t>
  </si>
  <si>
    <t>Sistema(s)</t>
  </si>
  <si>
    <t>Sobre(s)</t>
  </si>
  <si>
    <t>Software</t>
  </si>
  <si>
    <t>Supositorio(s)</t>
  </si>
  <si>
    <t>Tableta(s)</t>
  </si>
  <si>
    <t>Tambor(es)</t>
  </si>
  <si>
    <t>Tampón(es)</t>
  </si>
  <si>
    <t>Tanque(s)</t>
  </si>
  <si>
    <t>Tarjeta(s)</t>
  </si>
  <si>
    <t>Tarro(s)</t>
  </si>
  <si>
    <t>Termo(s)</t>
  </si>
  <si>
    <t>Tira(s)</t>
  </si>
  <si>
    <t>Troche(s)</t>
  </si>
  <si>
    <t>Tubo(s)</t>
  </si>
  <si>
    <t>Unidad(es)</t>
  </si>
  <si>
    <t>Vaso(s)</t>
  </si>
  <si>
    <t>Vaso(s) Dewar</t>
  </si>
  <si>
    <t>Vial(es)</t>
  </si>
  <si>
    <t>CONCEPTO</t>
  </si>
  <si>
    <t>PRODUCTOS</t>
  </si>
  <si>
    <t>UVB A PAGAR</t>
  </si>
  <si>
    <t>SELECCIONE TIPO DE TRAMITE</t>
  </si>
  <si>
    <t xml:space="preserve"> </t>
  </si>
  <si>
    <t>Concepto</t>
  </si>
  <si>
    <t>UVB</t>
  </si>
  <si>
    <t>TARIFA $</t>
  </si>
  <si>
    <t>Registro Sanitario Nuevo Automatico de reactivos in vitro: un (1) reactivo huérfano.</t>
  </si>
  <si>
    <t>Registro Sanitario Nuevo Automatico de reactivos in vitro: un (1) reactivo huérfano. TARIFA PLENA</t>
  </si>
  <si>
    <t xml:space="preserve">“Aplicable a un solo reactivo huerfano.” </t>
  </si>
  <si>
    <t>Registro Sanitario Nuevo Automatico de reactivos in vitro: un (1) reactivo huérfano.“Aplicable a microempresas, incluyendo los pequeños productores de acuerdo con la tipificación actual en el marco del Decreto 691 de 2018. Exceptuada de pago, en el marco del parágrafo 2 del Art. 2 de Ley 2069 de 2020.”</t>
  </si>
  <si>
    <t xml:space="preserve">Registro Sanitario Nuevo Automatico de reactivos in vitro: un (1) reactivo huérfano. Aplica a microempresas, pequeños productores - Exceptuada de pago </t>
  </si>
  <si>
    <t xml:space="preserve">“Aplicable a microempresas, incluyendo los pequeños productores de acuerdo con la tipificación actual en el marco del Decreto 691 de 2018. Exceptuada de pago, en el marco del parágrafo 2 del Art. 2 de Ley 2069 de 2020.” </t>
  </si>
  <si>
    <t>Registro Sanitario Nuevo Automatico de reactivos in vitro: de uno (1) hasta diez (10) reactivos.</t>
  </si>
  <si>
    <t>Registro Sanitario Nuevo Automatico de reactivos in vitro: un (1) reactivo huérfano.  Tarifa Diferenciada del 40% - PEQUEÑA EMPRESA</t>
  </si>
  <si>
    <t xml:space="preserve">Tarifa diferenciada solo es Aplicable Registro Sanitario Nuevo a PEQUEÑA EMPRESA cuyos ingresos por actividades ordinarias anuales sean superiores a Sector Manufactura 23.563 e inferiores o iguales a 84.040 UVT - Sector comercio 44.769 e inferiores o iguales a 173.578 UVT - Sector servicios 32.988 e inferiores o iguales a 65.976 UVT" de acuerdo al marco del parágrafo 1 del Art. 2 de la Ley 2069 de 2020 y del artículo 5 del Decreto 1889 de 2021. </t>
  </si>
  <si>
    <t>Registro Sanitario Nuevo Automatico de reactivos in vitro: de once (11) hasta veinte (20) reactivos.</t>
  </si>
  <si>
    <t>Registro Sanitario Nuevo Automatico de reactivos in vitro: un (1) reactivo huérfano.Tarifa Diferenciada del 50%  - PEQUEÑA EMPRESA</t>
  </si>
  <si>
    <t>Tarifa diferenciada solo es Aplicable Registro Sanitario Nuevo a pequeña empresa cuyos ingresos por actividades ordinarias anuales sean superiores a Sector Manufactura 84.040 e inferiores o iguales a 144.517 UVT - Sector comercio 173.578 e inferiores o iguales a 302.387 UVT - Sector servicios 65.976 e inferiores o iguales a 98.964 UVT de acuerdo al marco del parágrafo 1 del Art. 2 de la Ley 2069 de 2020 y del artículo 5 del Decreto 1889 de 2021.</t>
  </si>
  <si>
    <t>Registro Sanitario Nuevo Automatico de reactivos in vitro: de veintiuno (21) hasta treinta (30) reactivos.</t>
  </si>
  <si>
    <t>Registro Sanitario Nuevo Automatico de reactivos in vitro: un (1) reactivo huérfano.Tarifa Diferenciada del 60% - PEQUEÑA EMPRESA</t>
  </si>
  <si>
    <t xml:space="preserve">Tarifa diferenciada solo es Aplicable Registro Sanitario Nuevo a PEQUEÑA EMPRESA cuyos ingresos por actividades ordinarias anuales sean superiores a Sector Manufactura 144.517 e inferiores o iguales a 204.995 UVT -Sector comercio 302.387 e inferiores o iguales a 431.196 UVT -Sector servicios 98.964 e inferiores o iguales a 131.951 UVT de acuerdo al marco del parágrafo 1 del Art. 2 de la Ley 2069 de 2020 y del artículo 5 del Decreto 1889 de 2021. </t>
  </si>
  <si>
    <t>Registro Sanitario Nuevo Automatico de reactivos in vitro: de treinta y uno (31) hasta cuarenta (40) reactivos.</t>
  </si>
  <si>
    <t>Registro Sanitario Nuevo Automatico de reactivos in vitro: un (1) reactivo huérfano.Tarifa Diferenciada del 70% -MEDIANA EMPRESA</t>
  </si>
  <si>
    <t xml:space="preserve">Tarifa diferenciada solo es Aplicable Registro Sanitario Nuevo a MEDIANA EMPRESA cuyos ingresos por actividades ordinarias anuales sean superiores a Sector Manufactura 204.995 e inferiores o iguales a 715.518 UVT -Sector comercio 431.196 e inferiores o iguales a 1.007.695 UVT -Sector servicios 131.951 e inferiores o iguales a 248.979 UVT de acuerdo al marco del parágrafo 1 del Art. 2 de la Ley 2069 de 2020 y del artículo 5 del Decreto 1889 de 2021. </t>
  </si>
  <si>
    <t>Registro Sanitario Nuevo Automatico de reactivos in vitro: de cuarenta y uno (41) hasta cincuenta (50) reactivos.</t>
  </si>
  <si>
    <t>Registro Sanitario Nuevo Automatico de reactivos in vitro: un (1) reactivo huérfano.Tarifa Diferenciada del 80% - MEDIANA EMPRESA</t>
  </si>
  <si>
    <t>Tarifa diferenciada solo es Aplicable Registro Sanitario Nuevo a MEDIANA EMPRESA  cuyos ingresos por actividades ordinarias anuales sean superiores a Sector Manufactura 715.518 e inferiores o iguales a 1.226.041 UVT -Sector comercio 1.007.695 e inferiores o iguales a 1.584.194 UVT -Sector servicios 248.979 e inferiores o iguales a 366.007 UVT en el marco del parágrafo 1 del Art. 2 de la Ley 2069 de 2020 y del artículo 5 del Decreto 1889 de 2021</t>
  </si>
  <si>
    <t>Renovación automática de reactivos in vitro: de uno (1) hasta dez (10) reactivos.</t>
  </si>
  <si>
    <t>Registro Sanitario Nuevo Automatico de reactivos in vitro: un (1) reactivo huérfano.Tarifa Diferenciada del 90%  - MEDIANA EMPRESA</t>
  </si>
  <si>
    <t xml:space="preserve">Tarifa diferenciada solo es Aplicable Registro Sanitario Nuevo a MEDIANA EMPRESA  cuyos ingresos por actividades ordinarias anuales sean superiores a Sector Manufactura 1.226.041 e inferiores o iguales a 1.736.565 UVT -Sector comercio 1.584.194 e inferiores o iguales a 2.160.692 UVT -Sector servicios 366.007 e inferiores o iguales a 483.034 UVT en el marco del parágrafo 1 del Art. 2 de la Ley 2069 de 2020 y del artículo 5 del Decreto 1889 de 2021. </t>
  </si>
  <si>
    <t>Renovación automática de reactivos in vitro: de once (11) hasta veinte (20) reactivos.</t>
  </si>
  <si>
    <t xml:space="preserve">Registro sanitario nuevo o renovación automática de reactivos in vitro: de uno (1) hasta diez (10) reactivos. Por cada 10 reactivos adicionales Mas 372,80 UVB, hasta 50  reactivos.
</t>
  </si>
  <si>
    <t>1 - 10</t>
  </si>
  <si>
    <r>
      <t>Reg sanitario nuevo o renovación automática de reactivos in vitro: de 1 a 10 reactivos.Por cada 10 reactivos adicionales Mas 372</t>
    </r>
    <r>
      <rPr>
        <b/>
        <sz val="11"/>
        <rFont val="Arial"/>
        <family val="2"/>
      </rPr>
      <t>,80</t>
    </r>
    <r>
      <rPr>
        <sz val="11"/>
        <color theme="1"/>
        <rFont val="Arial"/>
        <family val="2"/>
      </rPr>
      <t xml:space="preserve"> UVB, hasta 50  reactivos.</t>
    </r>
  </si>
  <si>
    <t>“Aplicable de uno a cincuenta reactivos.”  TARIFA ORDINARIA</t>
  </si>
  <si>
    <t>Renovación automática de reactivos in vitro: de veintiuno (21) hasta treinta (30) reactivos.</t>
  </si>
  <si>
    <t xml:space="preserve">Registro sanitario nuevo o renovación automática de reactivos in vitro: de uno (1) hasta diez (10) reactivos. Por cada 10 reactivos adicionales Mas 372,80 UVT, hasta 50  reactivos.
</t>
  </si>
  <si>
    <t>11 - 20</t>
  </si>
  <si>
    <t xml:space="preserve">Reg sanitario nuevo de reactivos in vitro: de 1 a 10 reactivos.Por cada 10 reactivos adicionales Mas 00,00 UVB,Aplica a microempresas, pequeños productores - Exceptuada de pago </t>
  </si>
  <si>
    <t>Renovación automática de reactivos in vitro: de treinta y uno (31) hasta cuarenta (40) reactivos.</t>
  </si>
  <si>
    <t>21 - 30</t>
  </si>
  <si>
    <t>Reg sanitario nuevo de reactivos in vitro: de 1 a 10 reactivos,Por cada 10 reactivos adicionales Mas 149,12 UVB hasta 50  reactivos.Tarifa Diferenciada del 40% - PEQUEÑA EMPRESA</t>
  </si>
  <si>
    <t>Renovación automática de reactivos in vitro: de cuarenta y uno (41) hasta cincuenta (50) reactivos.</t>
  </si>
  <si>
    <t>31 - 40</t>
  </si>
  <si>
    <t>Registro sanitario nuevo de reactivos in vitro: de uno (1) hasta diez (10) reactivos. Por cada 10 reactivos adicionales Mas 186,40 UVB hasta 50  reactivos.Tarifa Diferenciada del 50%  - PEQUEÑA EMPRESA</t>
  </si>
  <si>
    <t>91182</t>
  </si>
  <si>
    <t>Renovación automática de reactivos in vitro: un (1) reactivo huérfano. Exceptuada de pago, en el marco del parágrafo 2 del Art. 2 de Ley 2069 de 2020.</t>
  </si>
  <si>
    <t>41 - 50</t>
  </si>
  <si>
    <t>Registro sanitario nuevo de reactivos in vitro: de uno (1) hasta diez (10) reactivos. Por cada 10 reactivos adicionales Mas 223,68 UVB,  hasta 50  reactivos.Tarifa Diferenciada del 60% - PEQUEÑA EMPRESA</t>
  </si>
  <si>
    <t>91183</t>
  </si>
  <si>
    <t xml:space="preserve">Renovación automática de reactivos in vitro: de uno (1) hasta diez (10) reactivo.  Exceptuada de pago, en el marco del parágrafo 2 del Art. 2 de Ley 2069 de 2020. </t>
  </si>
  <si>
    <r>
      <t xml:space="preserve">Registro sanitario nuevo de reactivos in vitro: de uno (1) hasta diez (10) reactivos. Por cada 10 reactivos adicionales Mas </t>
    </r>
    <r>
      <rPr>
        <b/>
        <sz val="11"/>
        <rFont val="Arial"/>
        <family val="2"/>
      </rPr>
      <t>00,00</t>
    </r>
    <r>
      <rPr>
        <sz val="11"/>
        <color theme="1"/>
        <rFont val="Arial"/>
        <family val="2"/>
      </rPr>
      <t xml:space="preserve"> UVT, hasta 50  reactivos.  “Aplicable a microempresas, incluyendo los pequeños productores de acuerdo con la tipificación actual en el marco del Decreto 691 de 2018. Exceptuada de pago, en el marco del parágrafo 2 del Art. 2 de Ley 2069 de 2020.” 
</t>
    </r>
  </si>
  <si>
    <t>Registro sanitario nuevo de reactivos in vitro: de uno (1) hasta diez (10) reactivos. Por cada 10 reactivos adicionales Mas 260,96 UVB, hasta 50  reactivos.Tarifa Diferenciada del 70% -MEDIANA EMPRESA</t>
  </si>
  <si>
    <t>Renovación automática de reactivos in vitro: de once (11) hasta veinte (20) reactivos.  Exceptuada de pago, en el marco del parágrafo 2 del Art. 2 de Ley 2069 de 2020.</t>
  </si>
  <si>
    <t>Registro sanitario nuevo de reactivos in vitro: de uno (1) hasta diez (10) reactivos. Por cada 10 reactivos adicionales Mas 298,24 UVB, hasta 50  reactivos. Tarifa Diferenciada del 80%  - MEDIANA EMPRESA</t>
  </si>
  <si>
    <t>Renovación automática de reactivos in vitro: de veintiuno (21) hasta treinta (30) reactivos.  Exceptuada de pago, en el marco del parágrafo 2 del Art. 2 de Ley 2069 de 2020.</t>
  </si>
  <si>
    <t>Registro sanitario nuevo de reactivos in vitro: de uno (1) hasta diez (10) reactivos. Por cada 10 reactivos adicionales Mas 335,52 UVB, hasta 50  reactivos. Tarifa Diferenciada del 90%   - MEDIANA EMPRESA</t>
  </si>
  <si>
    <t>Renovación automática de reactivos in vitro: de treinta y uno (31) hasta cuarenta (40) reactivos.  Exceptuada de pago, en el marco del parágrafo 2 del Art. 2 de Ley 2069 de 2020.</t>
  </si>
  <si>
    <t>Renovación automática de reactivos in vitro: de cuarenta y uno (41) hasta cincuenta (50) reactivos.  Exceptuada de pago, en el marco del parágrafo 2 del Art. 2 de Ley 2069 de 2020.</t>
  </si>
  <si>
    <t>Registro sanitario nuevo de reactivos in vitro: de uno (1) hasta diez (10) reactivos. Por cada 10 reactivos adicionales Mas 149,12 UVB, hasta 50  reactivos.
Tarifa Diferenciada del 40% en el marco del parágrafo 1 del Art. 2 de la Ley 2069 de 2020 y del artículo 5 del Decreto 1889 de 2021. Aplicable a pequeña empresa cuyos ingresos por actividades ordinarias anuales sean superiores a 
Sector Manufactura 23.563 e inferiores o iguales a 84.040 UVT
Sector comercio 44.769 e inferiores o iguales a 173.578 UVT
Sector servicios 32.988 e inferiores o iguales a 65.976 UVT</t>
  </si>
  <si>
    <t>Registro Sanitario Nuevo Automatico de reactivos in vitro: de 1</t>
  </si>
  <si>
    <t xml:space="preserve">de uno (1) hasta diez (10) reactivos. </t>
  </si>
  <si>
    <t xml:space="preserve">de once (11) hasta veinte (20) reactivos. </t>
  </si>
  <si>
    <t>de veintiuno (21) hasta treinta (30) reactivos.</t>
  </si>
  <si>
    <t>Registro sanitario nuevo de reactivos in vitro: de uno (1) hasta diez (10) reactivos. Por cada 10 reactivos adicionales Mas 186,40 UVB hasta 50  reactivos.
Tarifa Diferenciada del 50% en el marco del parágrafo 1 del Art. 2 de la Ley 2069 de 2020 y del artículo 5 del Decreto 1889 de 2021. Aplicable a pequeña empresa cuyos ingresos por actividades ordinarias anuales sean superiores a 
Sector Manufactura 84.040 e inferiores o iguales a 144.517 UVT
Sector comercio 173.578 e inferiores o iguales a 302.387 UVT
Sector servicios 65.976 e inferiores o iguales a 98.964 UVT</t>
  </si>
  <si>
    <t xml:space="preserve">de treinta y uno (31) hasta cuarenta (40) reactivos. </t>
  </si>
  <si>
    <t>de cuarenta y uno (41) hasta cincuenta (50) reactivos.</t>
  </si>
  <si>
    <t>Registro sanitario nuevo de reactivos in vitro: de uno (1) hasta diez (10) reactivos. Por cada 10 reactivos adicionales Mas 223,68 UVB,  hasta 50  reactivos.
Tarifa Diferenciada del 60% en el marco del parágrafo 1 del Art. 2 de la Ley 2069 de 2020 y del artículo 5 del Decreto 1889 de 2021. Aplicable a pequeña empresa cuyos ingresos por actividades ordinarias anuales sean superiores a 
Sector Manufactura 144.517 e inferiores o iguales a 204.995 UVT
Sector comercio 302.387 e inferiores o iguales a 431.196 UVT
Sector servicios 98.964 e inferiores o iguales a 131.951 UVT</t>
  </si>
  <si>
    <t>Registro sanitario nuevo de reactivos in vitro: de uno (1) hasta diez (10) reactivos. Por cada 10 reactivos adicionales Mas 260,96 UVB, hasta 50  reactivos.
Tarifa Diferenciada del 70% en el marco del parágrafo 1 del Art. 2 de la Ley 2069 de 2020 y del artículo 5 del Decreto 1889 de 2021. Aplicable a mediana empresa cuyos ingresos por actividades ordinarias anuales sean superiores a 
Sector Manufactura 204.995 e inferiores o iguales a 715.518 UVT
Sector comercio 431.196 e inferiores o iguales a 1.007.695 UVT
Sector servicios 131.951 e inferiores o iguales a 248.979 UVT</t>
  </si>
  <si>
    <t>Registro sanitario nuevo de reactivos in vitro: de uno (1) hasta diez (10) reactivos. Por cada 10 reactivos adicionales Mas 298,24 UVB, hasta 50  reactivos.
(Mas 70.76 UVT de once (11) hasta veinte (20) reactivos) o (Mas 141;09 UVT de veintiuno (21) hasta treinta (30) reactivos) o (Mas 211.42 UVT de treinta y uno (31) hasta cuarenta (40) reactivos o (Mas 281,74 UVT de cuarenta y uno (41) hasta cincuenta (50) reactivos).
Tarifa Diferenciada del 80% en el marco del parágrafo 1 del Art. 2 de la Ley 2069 de 2020 y del artículo 5 del Decreto 1889 de 2021. Aplicable a mediana empresa cuyos ingresos por actividades ordinarias anuales sean superiores a 
Sector Manufactura 715.518 e inferiores o iguales a 1.226.041 UVT
Sector comercio 1.007.695 e inferiores o iguales a 1.584.194 UVT
Sector servicios 248.979 e inferiores o iguales a 366.007 UVT</t>
  </si>
  <si>
    <t>Registro sanitario nuevo de reactivos in vitro: de uno (1) hasta diez (10) reactivos. Por cada 10 reactivos adicionales Mas 335,52 UVB, hasta 50  reactivos.
Tarifa Diferenciada del 90% en el marco del parágrafo 1 del Art. 2 de la Ley 2069 de 2020 y del artículo 5 del Decreto 1889 de 2021. Aplicable a mediana empresa cuyos ingresos por actividades ordinarias anuales sean superiores a 
Sector Manufactura 1.226.041 e inferiores o iguales a 1.736.565 UVT
Sector comercio 1.584.194 e inferiores o iguales a 2.160.692 UVT
Sector servicios 366.007 e inferiores o iguales a 483.034 UVT</t>
  </si>
  <si>
    <t>UVT</t>
  </si>
  <si>
    <r>
      <t xml:space="preserve">Registro sanitario nuevo o renovación automática de reactivos in vitro: de uno (1) hasta diez (10) reactivos. Por cada 10 reactivos adicionales Mas </t>
    </r>
    <r>
      <rPr>
        <b/>
        <sz val="11"/>
        <rFont val="Arial"/>
        <family val="2"/>
      </rPr>
      <t>87,90</t>
    </r>
    <r>
      <rPr>
        <sz val="11"/>
        <color theme="1"/>
        <rFont val="Arial"/>
        <family val="2"/>
      </rPr>
      <t xml:space="preserve"> UVT, hasta 50  reactivos.
</t>
    </r>
  </si>
  <si>
    <r>
      <t xml:space="preserve">Reg sanitario nuevo o renovación automática de reactivos in vitro: de 1 a 10 reactivos.Por cada 10 reactivos adicionales Mas </t>
    </r>
    <r>
      <rPr>
        <b/>
        <sz val="11"/>
        <rFont val="Arial"/>
        <family val="2"/>
      </rPr>
      <t>87,90</t>
    </r>
    <r>
      <rPr>
        <sz val="11"/>
        <color theme="1"/>
        <rFont val="Arial"/>
        <family val="2"/>
      </rPr>
      <t xml:space="preserve"> UVT, hasta 50  reactivos.</t>
    </r>
  </si>
  <si>
    <r>
      <t xml:space="preserve">Reg sanitario nuevo o renovación automática de reactivos in vitro: de 1 a 10 reactivos.Por cada 10 reactivos adicionales Mas </t>
    </r>
    <r>
      <rPr>
        <b/>
        <sz val="11"/>
        <rFont val="Arial"/>
        <family val="2"/>
      </rPr>
      <t>00,00</t>
    </r>
    <r>
      <rPr>
        <sz val="11"/>
        <color theme="1"/>
        <rFont val="Arial"/>
        <family val="2"/>
      </rPr>
      <t xml:space="preserve"> UVT,Aplica a </t>
    </r>
    <r>
      <rPr>
        <b/>
        <sz val="11"/>
        <color theme="1"/>
        <rFont val="Arial"/>
        <family val="2"/>
      </rPr>
      <t>microempresas, pequeños productores -</t>
    </r>
    <r>
      <rPr>
        <sz val="11"/>
        <color theme="1"/>
        <rFont val="Arial"/>
        <family val="2"/>
      </rPr>
      <t xml:space="preserve"> </t>
    </r>
    <r>
      <rPr>
        <b/>
        <sz val="11"/>
        <color theme="1"/>
        <rFont val="Arial"/>
        <family val="2"/>
      </rPr>
      <t xml:space="preserve">Exceptuada de pago </t>
    </r>
  </si>
  <si>
    <r>
      <t xml:space="preserve">Reg sanitario nuevo o renovación automática de reactivos in vitro: de 1 a 10 reactivos,Por cada 10 reactivos adicionales Mas </t>
    </r>
    <r>
      <rPr>
        <b/>
        <sz val="11"/>
        <rFont val="Arial"/>
        <family val="2"/>
      </rPr>
      <t>35,16</t>
    </r>
    <r>
      <rPr>
        <sz val="11"/>
        <color theme="1"/>
        <rFont val="Arial"/>
        <family val="2"/>
      </rPr>
      <t xml:space="preserve"> UVT, hasta 50  reactivos.Tarifa Diferenciada del 40% - PEQUEÑA EMPRESA</t>
    </r>
  </si>
  <si>
    <t>Registro sanitario nuevo o renovación automática de reactivos in vitro: de uno (1) hasta diez (10) reactivos. Por cada 10 reactivos adicionales Mas 43,95 UVT hasta 50  reactivos.Tarifa Diferenciada del 50%  - PEQUEÑA EMPRESA</t>
  </si>
  <si>
    <t>Registro sanitario nuevo o renovación automática de reactivos in vitro: de uno (1) hasta diez (10) reactivos. Por cada 10 reactivos adicionales Mas 52,74 UVT,  hasta 50  reactivos.Tarifa Diferenciada del 60% - PEQUEÑA EMPRESA</t>
  </si>
  <si>
    <t xml:space="preserve">Tarifa diferenciada solo es Aplicable Registro Sanitario Nuevo a PEQUÑA EMPRESA cuyos ingresos por actividades ordinarias anuales sean superiores a Sector Manufactura 144.517 e inferiores o iguales a 204.995 UVT -Sector comercio 302.387 e inferiores o iguales a 431.196 UVT -Sector servicios 98.964 e inferiores o iguales a 131.951 UVT de acuerdo al marco del parágrafo 1 del Art. 2 de la Ley 2069 de 2020 y del artículo 5 del Decreto 1889 de 2021. </t>
  </si>
  <si>
    <t>Registro sanitario nuevo o renovación automática de reactivos in vitro: de uno (1) hasta diez (10) reactivos. Por cada 10 reactivos adicionales Mas 61,53 UVT, hasta 50  reactivos.Tarifa Diferenciada del 70% -MEDIANA EMPRESA</t>
  </si>
  <si>
    <t>Registro Sanitario Nuevo Automatico de reactivos in vitro: un (1) reactivo huérfano. Exceptuada de pago, en el marco del parágrafo 2 del Art. 2 de Ley 2069 de 2020.</t>
  </si>
  <si>
    <t>Registro sanitario nuevo o renovación automática de reactivos in vitro: de uno (1) hasta diez (10) reactivos. Por cada 10 reactivos adicionales Mas 70,32 UVT, hasta 50  reactivos.
. Tarifa Diferenciada del 80% - MEDIANA EMPRESA</t>
  </si>
  <si>
    <t xml:space="preserve">Tarifa diferenciada solo es Aplicable Registro Sanitario Nuevo a mediana empresa cuyos ingresos por actividades ordinarias anuales sean superiores a Sector Manufactura 715.518 e inferiores o iguales a 1.226.041 UVT Sector comercio 1.007.695 e inferiores o iguales a 1.584.194 UVT Sector servicios 248.979 e inferiores o iguales a 366.007 UVT de acuerdo al marco del parágrafo 1 del Art. 2 de la Ley 2069 de 2020 y del artículo 5 del Decreto 1889 de 2021. </t>
  </si>
  <si>
    <t xml:space="preserve">Registro Sanitario Nuevo Automatico de reactivos in vitro: de uno (1) hasta diez (10) reactivo.  Exceptuada de pago, en el marco del parágrafo 2 del Art. 2 de Ley 2069 de 2020. </t>
  </si>
  <si>
    <t>Registro sanitario nuevo o renovación automática de reactivos in vitro: de uno (1) hasta diez (10) reactivos. Por cada 10 reactivos adicionales Mas 79,11 UVT, hasta 50  reactivos.Tarifa Diferenciada del 90% - MEDIANA EMPRESA</t>
  </si>
  <si>
    <t xml:space="preserve">Tarifa diferenciada solo es Aplicable Registro Sanitario Nuevo a MEDIANA EMPRESA cuyos ingresos por actividades ordinarias anuales sean superiores a Sector Manufactura 1.226.041 e inferiores o iguales a 1.736.565 UVT Sector comercio 1.584.194 e inferiores o iguales a 2.160.692 UVT Sector servicios 366.007 e inferiores o iguales a 483.034 UVT de acuerdo al marco del parágrafo 1 del Art. 2 de la Ley 2069 de 2020 y del artículo 5 del Decreto 1889 de 2021. </t>
  </si>
  <si>
    <t>Registro Sanitario Nuevo Automatico de reactivos in vitro: de once (11) hasta veinte (20) reactivos.  Exceptuada de pago, en el marco del parágrafo 2 del Art. 2 de Ley 2069 de 2020.</t>
  </si>
  <si>
    <t>Registro Sanitario Nuevo Automatico de reactivos in vitro: de veintiuno (21) hasta treinta (30) reactivos.  Exceptuada de pago, en el marco del parágrafo 2 del Art. 2 de Ley 2069 de 2020.</t>
  </si>
  <si>
    <t>Registro Sanitario Nuevo Automatico de reactivos in vitro: de treinta y uno (31) hasta cuarenta (40) reactivos.  Exceptuada de pago, en el marco del parágrafo 2 del Art. 2 de Ley 2069 de 2020.</t>
  </si>
  <si>
    <t>Registro Sanitario Nuevo Automatico de reactivos in vitro: de cuarenta y uno (41) hasta cincuenta (50) reactivos.  Exceptuada de pago, en el marco del parágrafo 2 del Art. 2 de Ley 2069 de 2020.</t>
  </si>
  <si>
    <t>Renovación automática de reactivos in vitro: un (1) reactivo huérfano.</t>
  </si>
  <si>
    <t>Renovación automática de reactivos in vitro: de uno (1) hasta diez (10) reactivos.</t>
  </si>
  <si>
    <r>
      <t xml:space="preserve">Registro sanitario nuevo o renovación automática de reactivos in vitro: de uno (1) hasta diez (10) reactivos. Por cada 10 reactivos adicionales Mas </t>
    </r>
    <r>
      <rPr>
        <b/>
        <sz val="11"/>
        <rFont val="Arial"/>
        <family val="2"/>
      </rPr>
      <t>00,00</t>
    </r>
    <r>
      <rPr>
        <sz val="11"/>
        <color theme="1"/>
        <rFont val="Arial"/>
        <family val="2"/>
      </rPr>
      <t xml:space="preserve"> UVT, hasta 50  reactivos.  “Aplicable a microempresas, incluyendo los pequeños productores de acuerdo con la tipificación actual en el marco del Decreto 691 de 2018. Exceptuada de pago, en el marco del parágrafo 2 del Art. 2 de Ley 2069 de 2020.” 
</t>
    </r>
  </si>
  <si>
    <r>
      <t xml:space="preserve">Registro sanitario nuevo o renovación automática de reactivos in vitro: de uno (1) hasta diez (10) reactivos. Por cada 10 reactivos adicionales Mas </t>
    </r>
    <r>
      <rPr>
        <b/>
        <sz val="11"/>
        <rFont val="Arial"/>
        <family val="2"/>
      </rPr>
      <t>35,16</t>
    </r>
    <r>
      <rPr>
        <sz val="11"/>
        <color theme="1"/>
        <rFont val="Arial"/>
        <family val="2"/>
      </rPr>
      <t xml:space="preserve"> UVT, hasta 50  reactivos.
Tarifa Diferenciada del 40% en el marco del parágrafo 1 del Art. 2 de la Ley 2069 de 2020 y del artículo 5 del Decreto 1889 de 2021. Aplicable a pequeña empresa cuyos ingresos por actividades ordinarias anuales sean superiores a 
Sector Manufactura 23.563 e inferiores o iguales a 84.040 UVT
Sector comercio 44.769 e inferiores o iguales a 173.578 UVT
Sector servicios 32.988 e inferiores o iguales a 65.976 UVT</t>
    </r>
  </si>
  <si>
    <t>Registro sanitario nuevo o renovación automática de reactivos in vitro: de uno (1) hasta diez (10) reactivos. Por cada 10 reactivos adicionales Mas 43,95 UVT hasta 50  reactivos.
Tarifa Diferenciada del 50% en el marco del parágrafo 1 del Art. 2 de la Ley 2069 de 2020 y del artículo 5 del Decreto 1889 de 2021. Aplicable a pequeña empresa cuyos ingresos por actividades ordinarias anuales sean superiores a 
Sector Manufactura 84.040 e inferiores o iguales a 144.517 UVT
Sector comercio 173.578 e inferiores o iguales a 302.387 UVT
Sector servicios 65.976 e inferiores o iguales a 98.964 UVT</t>
  </si>
  <si>
    <t>Registro sanitario nuevo o renovación automática de reactivos in vitro: de uno (1) hasta diez (10) reactivos. Por cada 10 reactivos adicionales Mas 52,74 UVT,  hasta 50  reactivos.
Tarifa Diferenciada del 60% en el marco del parágrafo 1 del Art. 2 de la Ley 2069 de 2020 y del artículo 5 del Decreto 1889 de 2021. Aplicable a pequeña empresa cuyos ingresos por actividades ordinarias anuales sean superiores a 
Sector Manufactura 144.517 e inferiores o iguales a 204.995 UVT
Sector comercio 302.387 e inferiores o iguales a 431.196 UVT
Sector servicios 98.964 e inferiores o iguales a 131.951 UVT</t>
  </si>
  <si>
    <t>Registro sanitario nuevo o renovación automática de reactivos in vitro: de uno (1) hasta diez (10) reactivos. Por cada 10 reactivos adicionales Mas 61,53 UVT, hasta 50  reactivos.
Tarifa Diferenciada del 70% en el marco del parágrafo 1 del Art. 2 de la Ley 2069 de 2020 y del artículo 5 del Decreto 1889 de 2021. Aplicable a mediana empresa cuyos ingresos por actividades ordinarias anuales sean superiores a 
Sector Manufactura 204.995 e inferiores o iguales a 715.518 UVT
Sector comercio 431.196 e inferiores o iguales a 1.007.695 UVT
Sector servicios 131.951 e inferiores o iguales a 248.979 UVT</t>
  </si>
  <si>
    <t>Registro sanitario nuevo o renovación automática de reactivos in vitro: de uno (1) hasta diez (10) reactivos. Por cada 10 reactivos adicionales Mas 70,32 UVT, hasta 50  reactivos.
(Mas 70.76 UVT de once (11) hasta veinte (20) reactivos) o (Mas 141;09 UVT de veintiuno (21) hasta treinta (30) reactivos) o (Mas 211.42 UVT de treinta y uno (31) hasta cuarenta (40) reactivos o (Mas 281,74 UVT de cuarenta y uno (41) hasta cincuenta (50) reactivos).
Tarifa Diferenciada del 80% en el marco del parágrafo 1 del Art. 2 de la Ley 2069 de 2020 y del artículo 5 del Decreto 1889 de 2021. Aplicable a mediana empresa cuyos ingresos por actividades ordinarias anuales sean superiores a 
Sector Manufactura 715.518 e inferiores o iguales a 1.226.041 UVT
Sector comercio 1.007.695 e inferiores o iguales a 1.584.194 UVT
Sector servicios 248.979 e inferiores o iguales a 366.007 UVT</t>
  </si>
  <si>
    <t>Registro sanitario nuevo o renovación automática de reactivos in vitro: de uno (1) hasta diez (10) reactivos. Por cada 10 reactivos adicionales Mas 79,11 UVT, hasta 50  reactivos.
Tarifa Diferenciada del 90% en el marco del parágrafo 1 del Art. 2 de la Ley 2069 de 2020 y del artículo 5 del Decreto 1889 de 2021. Aplicable a mediana empresa cuyos ingresos por actividades ordinarias anuales sean superiores a 
Sector Manufactura 1.226.041 e inferiores o iguales a 1.736.565 UVT
Sector comercio 1.584.194 e inferiores o iguales a 2.160.692 UVT
Sector servicios 366.007 e inferiores o iguales a 483.034 UVT</t>
  </si>
  <si>
    <t>FORMULARIO ÚNICO PARA PRESENTACION DE SOLICITUDES DE DECLARACIÓN DE PÉRDIDA DE FUERZA EJECUTORIA PARA REACTIVOS  DE DIAGNÓSTICO IN VITRO HUÉRFANOS, IN VITRO GRADO ANALÍTICO, ANALITO ESPECÍFICO, LOS REACTIVOS DE USO GENERAL EN LABORATORIO Y REACTIVOS IN VITRO EN INVESTIGACIÓN UTILIZADOS EN MUESTRAS DE ORIGEN HUMANO - DECRETO 1036 DE 2018</t>
  </si>
  <si>
    <t>MOTIVO DE LA SOLICITUD DE LA SOLICITUD: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</si>
</sst>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_(&quot;$&quot;\ * \(#,##0.00\);_(&quot;$&quot;\ * &quot;-&quot;??_);_(@_)"/>
    <numFmt numFmtId="165" formatCode="_(&quot;$&quot;\ * #,##0_);_(&quot;$&quot;\ * \(#,##0\);_(&quot;$&quot;\ * &quot;-&quot;??_);_(@_)"/>
    <numFmt numFmtId="166" formatCode="_-&quot;$&quot;\ * #,##0_-;\-&quot;$&quot;\ * #,##0_-;_-&quot;$&quot;\ * &quot;-&quot;??_-;_-@_-"/>
  </numFmts>
  <fonts count="65">
    <font>
      <sz val="11"/>
      <color theme="1"/>
      <name val="Calibri"/>
      <family val="2"/>
      <scheme val="minor"/>
    </font>
    <font>
      <sz val="10"/>
      <name val="Arial"/>
      <family val="2"/>
    </font>
    <font>
      <sz val="11"/>
      <name val="Arial"/>
      <family val="2"/>
    </font>
    <font>
      <sz val="10"/>
      <color indexed="8"/>
      <name val="Arial"/>
      <family val="2"/>
    </font>
    <font>
      <b/>
      <sz val="11"/>
      <name val="Arial"/>
      <family val="2"/>
    </font>
    <font>
      <sz val="8"/>
      <name val="Arial"/>
      <family val="2"/>
    </font>
    <font>
      <b/>
      <sz val="10"/>
      <name val="Arial"/>
      <family val="2"/>
    </font>
    <font>
      <b/>
      <i/>
      <sz val="10"/>
      <name val="Arial"/>
      <family val="2"/>
    </font>
    <font>
      <sz val="8"/>
      <color indexed="8"/>
      <name val="Arial"/>
      <family val="2"/>
    </font>
    <font>
      <b/>
      <sz val="8"/>
      <color indexed="8"/>
      <name val="Arial"/>
      <family val="2"/>
    </font>
    <font>
      <b/>
      <sz val="8"/>
      <name val="Arial"/>
      <family val="2"/>
    </font>
    <font>
      <u/>
      <sz val="10"/>
      <color indexed="12"/>
      <name val="Arial"/>
      <family val="2"/>
    </font>
    <font>
      <sz val="10"/>
      <color indexed="53"/>
      <name val="Arial"/>
      <family val="2"/>
    </font>
    <font>
      <sz val="10"/>
      <color indexed="46"/>
      <name val="Arial"/>
      <family val="2"/>
    </font>
    <font>
      <sz val="12"/>
      <name val="Arial"/>
      <family val="2"/>
    </font>
    <font>
      <b/>
      <sz val="10"/>
      <color indexed="8"/>
      <name val="Arial"/>
      <family val="2"/>
    </font>
    <font>
      <sz val="7"/>
      <name val="Arial"/>
      <family val="2"/>
    </font>
    <font>
      <sz val="9"/>
      <name val="Arial"/>
      <family val="2"/>
    </font>
    <font>
      <b/>
      <sz val="9"/>
      <name val="Arial"/>
      <family val="2"/>
    </font>
    <font>
      <b/>
      <u/>
      <sz val="8"/>
      <color indexed="8"/>
      <name val="Arial"/>
      <family val="2"/>
    </font>
    <font>
      <i/>
      <sz val="8"/>
      <name val="Arial"/>
      <family val="2"/>
    </font>
    <font>
      <sz val="6"/>
      <name val="Arial"/>
      <family val="2"/>
    </font>
    <font>
      <sz val="10"/>
      <color indexed="10"/>
      <name val="Arial"/>
      <family val="2"/>
    </font>
    <font>
      <sz val="9"/>
      <color indexed="8"/>
      <name val="Arial"/>
      <family val="2"/>
    </font>
    <font>
      <b/>
      <sz val="11"/>
      <color indexed="8"/>
      <name val="Arial"/>
      <family val="2"/>
    </font>
    <font>
      <b/>
      <sz val="12"/>
      <name val="Arial"/>
      <family val="2"/>
    </font>
    <font>
      <b/>
      <i/>
      <sz val="12"/>
      <name val="Arial"/>
      <family val="2"/>
    </font>
    <font>
      <i/>
      <sz val="12"/>
      <name val="Arial"/>
      <family val="2"/>
    </font>
    <font>
      <b/>
      <sz val="10"/>
      <color indexed="63"/>
      <name val="Arial"/>
      <family val="2"/>
    </font>
    <font>
      <sz val="9"/>
      <color indexed="81"/>
      <name val="Tahoma"/>
      <family val="2"/>
    </font>
    <font>
      <b/>
      <sz val="22"/>
      <name val="Arial"/>
      <family val="2"/>
    </font>
    <font>
      <sz val="11"/>
      <color theme="1"/>
      <name val="Calibri"/>
      <family val="2"/>
      <scheme val="minor"/>
    </font>
    <font>
      <b/>
      <sz val="11"/>
      <color theme="1"/>
      <name val="Calibri"/>
      <family val="2"/>
      <scheme val="minor"/>
    </font>
    <font>
      <sz val="10"/>
      <color theme="1"/>
      <name val="Arial"/>
      <family val="2"/>
    </font>
    <font>
      <b/>
      <sz val="8"/>
      <color theme="1"/>
      <name val="Arial"/>
      <family val="2"/>
    </font>
    <font>
      <sz val="8"/>
      <color theme="1"/>
      <name val="Arial"/>
      <family val="2"/>
    </font>
    <font>
      <b/>
      <sz val="10"/>
      <color theme="1"/>
      <name val="Arial"/>
      <family val="2"/>
    </font>
    <font>
      <sz val="12"/>
      <color theme="1"/>
      <name val="Arial"/>
      <family val="2"/>
    </font>
    <font>
      <b/>
      <sz val="10"/>
      <color rgb="FF000000"/>
      <name val="Arial"/>
      <family val="2"/>
    </font>
    <font>
      <sz val="8"/>
      <color rgb="FFFF0000"/>
      <name val="Arial"/>
      <family val="2"/>
    </font>
    <font>
      <sz val="10"/>
      <color rgb="FFFF0000"/>
      <name val="Arial"/>
      <family val="2"/>
    </font>
    <font>
      <sz val="11"/>
      <color theme="1" tint="0.14999847407452621"/>
      <name val="Calibri"/>
      <family val="2"/>
      <scheme val="minor"/>
    </font>
    <font>
      <b/>
      <sz val="10"/>
      <color theme="1" tint="0.14999847407452621"/>
      <name val="Arial"/>
      <family val="2"/>
    </font>
    <font>
      <sz val="6"/>
      <color theme="1"/>
      <name val="Arial"/>
      <family val="2"/>
    </font>
    <font>
      <sz val="10"/>
      <color theme="1"/>
      <name val="Calibri"/>
      <family val="2"/>
      <scheme val="minor"/>
    </font>
    <font>
      <i/>
      <sz val="8"/>
      <color theme="2" tint="-0.249977111117893"/>
      <name val="Arial"/>
      <family val="2"/>
    </font>
    <font>
      <sz val="11"/>
      <color theme="1"/>
      <name val="Arial"/>
      <family val="2"/>
    </font>
    <font>
      <b/>
      <sz val="11"/>
      <color theme="1"/>
      <name val="Arial"/>
      <family val="2"/>
    </font>
    <font>
      <sz val="10"/>
      <color rgb="FF000000"/>
      <name val="Arial"/>
      <family val="2"/>
    </font>
    <font>
      <b/>
      <sz val="11"/>
      <color rgb="FF000000"/>
      <name val="Arial"/>
      <family val="2"/>
    </font>
    <font>
      <b/>
      <sz val="12"/>
      <color theme="1"/>
      <name val="Arial"/>
      <family val="2"/>
    </font>
    <font>
      <sz val="10"/>
      <color theme="1" tint="0.14999847407452621"/>
      <name val="Arial"/>
      <family val="2"/>
    </font>
    <font>
      <b/>
      <sz val="8"/>
      <color rgb="FF000000"/>
      <name val="Arial"/>
      <family val="2"/>
    </font>
    <font>
      <sz val="11"/>
      <color theme="0"/>
      <name val="Calibri"/>
      <family val="2"/>
      <scheme val="minor"/>
    </font>
    <font>
      <sz val="9"/>
      <color rgb="FF333333"/>
      <name val="Segoe UI"/>
      <family val="2"/>
    </font>
    <font>
      <sz val="11"/>
      <color rgb="FF000000"/>
      <name val="Arial"/>
      <family val="2"/>
    </font>
    <font>
      <u/>
      <sz val="11"/>
      <color theme="10"/>
      <name val="Calibri"/>
      <family val="2"/>
      <scheme val="minor"/>
    </font>
    <font>
      <sz val="10"/>
      <color rgb="FF000000"/>
      <name val="Arial"/>
      <family val="2"/>
    </font>
    <font>
      <b/>
      <sz val="11"/>
      <color rgb="FF242424"/>
      <name val="Aptos Narrow"/>
      <family val="2"/>
    </font>
    <font>
      <b/>
      <u/>
      <sz val="10"/>
      <color rgb="FF000000"/>
      <name val="Arial"/>
      <family val="2"/>
    </font>
    <font>
      <sz val="8"/>
      <color theme="1"/>
      <name val="Calibri"/>
      <family val="2"/>
      <scheme val="minor"/>
    </font>
    <font>
      <b/>
      <u/>
      <sz val="14"/>
      <name val="Arial"/>
      <family val="2"/>
    </font>
    <font>
      <b/>
      <sz val="14"/>
      <name val="Arial"/>
      <family val="2"/>
    </font>
    <font>
      <b/>
      <u/>
      <sz val="12"/>
      <color indexed="12"/>
      <name val="Arial"/>
      <family val="2"/>
    </font>
    <font>
      <sz val="8"/>
      <color rgb="FF000000"/>
      <name val="Arial"/>
      <family val="2"/>
    </font>
  </fonts>
  <fills count="33">
    <fill>
      <patternFill patternType="none"/>
    </fill>
    <fill>
      <patternFill patternType="gray125"/>
    </fill>
    <fill>
      <patternFill patternType="solid">
        <fgColor indexed="9"/>
        <bgColor indexed="64"/>
      </patternFill>
    </fill>
    <fill>
      <patternFill patternType="solid">
        <fgColor indexed="46"/>
        <bgColor indexed="64"/>
      </patternFill>
    </fill>
    <fill>
      <patternFill patternType="solid">
        <fgColor indexed="53"/>
        <bgColor indexed="64"/>
      </patternFill>
    </fill>
    <fill>
      <patternFill patternType="solid">
        <fgColor indexed="17"/>
        <bgColor indexed="64"/>
      </patternFill>
    </fill>
    <fill>
      <patternFill patternType="solid">
        <fgColor indexed="45"/>
        <bgColor indexed="64"/>
      </patternFill>
    </fill>
    <fill>
      <patternFill patternType="solid">
        <fgColor indexed="10"/>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rgb="FFFFFFFF"/>
        <bgColor indexed="64"/>
      </patternFill>
    </fill>
    <fill>
      <patternFill patternType="solid">
        <fgColor theme="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8" tint="0.59999389629810485"/>
        <bgColor indexed="64"/>
      </patternFill>
    </fill>
    <fill>
      <patternFill patternType="solid">
        <fgColor rgb="FFD9D9D9"/>
        <bgColor indexed="64"/>
      </patternFill>
    </fill>
    <fill>
      <patternFill patternType="solid">
        <fgColor rgb="FFFFFF00"/>
        <bgColor indexed="64"/>
      </patternFill>
    </fill>
    <fill>
      <patternFill patternType="solid">
        <fgColor rgb="FF00B0F0"/>
        <bgColor indexed="64"/>
      </patternFill>
    </fill>
    <fill>
      <patternFill patternType="solid">
        <fgColor rgb="FF0070C0"/>
        <bgColor indexed="64"/>
      </patternFill>
    </fill>
    <fill>
      <patternFill patternType="solid">
        <fgColor rgb="FFBFBFBF"/>
        <bgColor rgb="FF000000"/>
      </patternFill>
    </fill>
    <fill>
      <patternFill patternType="solid">
        <fgColor theme="4" tint="0.79998168889431442"/>
        <bgColor indexed="64"/>
      </patternFill>
    </fill>
  </fills>
  <borders count="135">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top style="hair">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double">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double">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style="thin">
        <color indexed="0"/>
      </left>
      <right/>
      <top/>
      <bottom/>
      <diagonal/>
    </border>
    <border>
      <left/>
      <right style="thin">
        <color indexed="0"/>
      </right>
      <top/>
      <bottom/>
      <diagonal/>
    </border>
    <border>
      <left style="thin">
        <color indexed="0"/>
      </left>
      <right/>
      <top/>
      <bottom style="thin">
        <color indexed="0"/>
      </bottom>
      <diagonal/>
    </border>
    <border>
      <left/>
      <right/>
      <top/>
      <bottom style="thin">
        <color indexed="0"/>
      </bottom>
      <diagonal/>
    </border>
    <border>
      <left/>
      <right style="thin">
        <color indexed="0"/>
      </right>
      <top/>
      <bottom style="thin">
        <color indexed="0"/>
      </bottom>
      <diagonal/>
    </border>
    <border>
      <left style="hair">
        <color indexed="0"/>
      </left>
      <right/>
      <top style="hair">
        <color indexed="0"/>
      </top>
      <bottom/>
      <diagonal/>
    </border>
    <border>
      <left/>
      <right/>
      <top style="hair">
        <color indexed="0"/>
      </top>
      <bottom/>
      <diagonal/>
    </border>
    <border>
      <left/>
      <right style="hair">
        <color indexed="0"/>
      </right>
      <top style="hair">
        <color indexed="0"/>
      </top>
      <bottom/>
      <diagonal/>
    </border>
    <border>
      <left style="hair">
        <color indexed="0"/>
      </left>
      <right/>
      <top/>
      <bottom/>
      <diagonal/>
    </border>
    <border>
      <left/>
      <right style="hair">
        <color indexed="0"/>
      </right>
      <top/>
      <bottom/>
      <diagonal/>
    </border>
    <border>
      <left style="hair">
        <color indexed="0"/>
      </left>
      <right/>
      <top/>
      <bottom style="double">
        <color indexed="0"/>
      </bottom>
      <diagonal/>
    </border>
    <border>
      <left/>
      <right/>
      <top/>
      <bottom style="double">
        <color indexed="0"/>
      </bottom>
      <diagonal/>
    </border>
    <border>
      <left/>
      <right style="hair">
        <color indexed="0"/>
      </right>
      <top/>
      <bottom style="double">
        <color indexed="0"/>
      </bottom>
      <diagonal/>
    </border>
    <border>
      <left style="hair">
        <color indexed="0"/>
      </left>
      <right/>
      <top style="hair">
        <color indexed="0"/>
      </top>
      <bottom style="hair">
        <color indexed="0"/>
      </bottom>
      <diagonal/>
    </border>
    <border>
      <left/>
      <right/>
      <top style="hair">
        <color indexed="0"/>
      </top>
      <bottom style="hair">
        <color indexed="0"/>
      </bottom>
      <diagonal/>
    </border>
    <border>
      <left/>
      <right style="hair">
        <color indexed="0"/>
      </right>
      <top style="hair">
        <color indexed="0"/>
      </top>
      <bottom style="hair">
        <color indexed="0"/>
      </bottom>
      <diagonal/>
    </border>
    <border>
      <left style="hair">
        <color indexed="0"/>
      </left>
      <right/>
      <top style="hair">
        <color indexed="0"/>
      </top>
      <bottom style="double">
        <color indexed="0"/>
      </bottom>
      <diagonal/>
    </border>
    <border>
      <left/>
      <right/>
      <top style="hair">
        <color indexed="0"/>
      </top>
      <bottom style="double">
        <color indexed="0"/>
      </bottom>
      <diagonal/>
    </border>
    <border>
      <left/>
      <right style="hair">
        <color indexed="0"/>
      </right>
      <top style="hair">
        <color indexed="0"/>
      </top>
      <bottom style="double">
        <color indexed="0"/>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bottom style="thin">
        <color rgb="FF000000"/>
      </bottom>
      <diagonal/>
    </border>
    <border>
      <left style="medium">
        <color indexed="64"/>
      </left>
      <right style="thin">
        <color indexed="64"/>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rgb="FF000000"/>
      </right>
      <top style="medium">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bottom style="thin">
        <color rgb="FF000000"/>
      </bottom>
      <diagonal/>
    </border>
    <border>
      <left/>
      <right/>
      <top style="medium">
        <color indexed="64"/>
      </top>
      <bottom style="thin">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s>
  <cellStyleXfs count="13">
    <xf numFmtId="0" fontId="0" fillId="0" borderId="0"/>
    <xf numFmtId="164" fontId="3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6" fillId="0" borderId="0" applyNumberFormat="0" applyFill="0" applyBorder="0" applyAlignment="0" applyProtection="0"/>
  </cellStyleXfs>
  <cellXfs count="1152">
    <xf numFmtId="0" fontId="0" fillId="0" borderId="0" xfId="0"/>
    <xf numFmtId="0" fontId="0" fillId="0" borderId="1" xfId="0" applyBorder="1"/>
    <xf numFmtId="0" fontId="0" fillId="0" borderId="2" xfId="0" applyBorder="1"/>
    <xf numFmtId="0" fontId="6" fillId="2" borderId="0" xfId="5" applyFont="1" applyFill="1"/>
    <xf numFmtId="0" fontId="6" fillId="2" borderId="3" xfId="5" applyFont="1" applyFill="1" applyBorder="1"/>
    <xf numFmtId="0" fontId="6" fillId="2" borderId="4" xfId="5" applyFont="1" applyFill="1" applyBorder="1" applyProtection="1">
      <protection locked="0"/>
    </xf>
    <xf numFmtId="0" fontId="6" fillId="2" borderId="5" xfId="5" applyFont="1" applyFill="1" applyBorder="1" applyProtection="1">
      <protection locked="0"/>
    </xf>
    <xf numFmtId="0" fontId="1" fillId="2" borderId="6" xfId="5" applyFill="1" applyBorder="1" applyAlignment="1">
      <alignment wrapText="1"/>
    </xf>
    <xf numFmtId="0" fontId="1" fillId="8" borderId="1" xfId="5" applyFill="1" applyBorder="1" applyAlignment="1" applyProtection="1">
      <alignment wrapText="1"/>
      <protection locked="0"/>
    </xf>
    <xf numFmtId="0" fontId="1" fillId="2" borderId="7" xfId="5" applyFill="1" applyBorder="1" applyAlignment="1" applyProtection="1">
      <alignment wrapText="1"/>
      <protection locked="0"/>
    </xf>
    <xf numFmtId="0" fontId="6" fillId="2" borderId="1" xfId="5" applyFont="1" applyFill="1" applyBorder="1" applyAlignment="1">
      <alignment horizontal="center" wrapText="1"/>
    </xf>
    <xf numFmtId="0" fontId="1" fillId="2" borderId="0" xfId="5" applyFill="1"/>
    <xf numFmtId="0" fontId="2" fillId="2" borderId="0" xfId="5" applyFont="1" applyFill="1" applyAlignment="1">
      <alignment vertical="top" wrapText="1"/>
    </xf>
    <xf numFmtId="0" fontId="4" fillId="2" borderId="0" xfId="5" applyFont="1" applyFill="1" applyAlignment="1">
      <alignment horizontal="center" vertical="center" wrapText="1"/>
    </xf>
    <xf numFmtId="0" fontId="2" fillId="2" borderId="0" xfId="5" applyFont="1" applyFill="1"/>
    <xf numFmtId="0" fontId="4" fillId="2" borderId="3" xfId="5" applyFont="1" applyFill="1" applyBorder="1"/>
    <xf numFmtId="0" fontId="1" fillId="9" borderId="7" xfId="9" applyFill="1" applyBorder="1" applyProtection="1">
      <protection locked="0"/>
    </xf>
    <xf numFmtId="0" fontId="1" fillId="8" borderId="1" xfId="9" applyFill="1" applyBorder="1" applyProtection="1">
      <protection locked="0"/>
    </xf>
    <xf numFmtId="0" fontId="6" fillId="9" borderId="7" xfId="9" applyFont="1" applyFill="1" applyBorder="1" applyAlignment="1">
      <alignment horizontal="center" wrapText="1"/>
    </xf>
    <xf numFmtId="0" fontId="6" fillId="9" borderId="1" xfId="9" applyFont="1" applyFill="1" applyBorder="1" applyAlignment="1">
      <alignment horizontal="center" wrapText="1"/>
    </xf>
    <xf numFmtId="0" fontId="6" fillId="9" borderId="8" xfId="9" applyFont="1" applyFill="1" applyBorder="1"/>
    <xf numFmtId="0" fontId="6" fillId="9" borderId="0" xfId="9" applyFont="1" applyFill="1"/>
    <xf numFmtId="0" fontId="2" fillId="9" borderId="0" xfId="9" applyFont="1" applyFill="1" applyAlignment="1">
      <alignment vertical="top" wrapText="1"/>
    </xf>
    <xf numFmtId="0" fontId="4" fillId="9" borderId="0" xfId="9" applyFont="1" applyFill="1" applyAlignment="1">
      <alignment horizontal="center" vertical="center" wrapText="1"/>
    </xf>
    <xf numFmtId="0" fontId="1" fillId="9" borderId="6" xfId="10" applyFill="1" applyBorder="1"/>
    <xf numFmtId="0" fontId="1" fillId="9" borderId="0" xfId="10" applyFill="1"/>
    <xf numFmtId="0" fontId="6" fillId="9" borderId="0" xfId="10" applyFont="1" applyFill="1" applyAlignment="1">
      <alignment horizontal="right"/>
    </xf>
    <xf numFmtId="0" fontId="1" fillId="0" borderId="0" xfId="10"/>
    <xf numFmtId="0" fontId="5" fillId="0" borderId="0" xfId="10" applyFont="1"/>
    <xf numFmtId="0" fontId="17" fillId="0" borderId="0" xfId="10" applyFont="1"/>
    <xf numFmtId="0" fontId="18" fillId="2" borderId="0" xfId="10" applyFont="1" applyFill="1" applyAlignment="1">
      <alignment horizontal="center"/>
    </xf>
    <xf numFmtId="0" fontId="1" fillId="2" borderId="0" xfId="10" applyFill="1"/>
    <xf numFmtId="0" fontId="1" fillId="9" borderId="0" xfId="2" applyFill="1" applyAlignment="1">
      <alignment vertical="center"/>
    </xf>
    <xf numFmtId="0" fontId="1" fillId="9" borderId="6" xfId="2" applyFill="1" applyBorder="1" applyAlignment="1">
      <alignment vertical="center"/>
    </xf>
    <xf numFmtId="0" fontId="1" fillId="0" borderId="0" xfId="2"/>
    <xf numFmtId="0" fontId="4" fillId="2" borderId="0" xfId="2" applyFont="1" applyFill="1" applyAlignment="1">
      <alignment horizontal="center" vertical="center"/>
    </xf>
    <xf numFmtId="0" fontId="2" fillId="2" borderId="9" xfId="5" applyFont="1" applyFill="1" applyBorder="1" applyAlignment="1">
      <alignment vertical="top" wrapText="1"/>
    </xf>
    <xf numFmtId="0" fontId="2" fillId="2" borderId="6" xfId="5" applyFont="1" applyFill="1" applyBorder="1" applyAlignment="1">
      <alignment vertical="top" wrapText="1"/>
    </xf>
    <xf numFmtId="0" fontId="6" fillId="2" borderId="7" xfId="5" applyFont="1" applyFill="1" applyBorder="1" applyAlignment="1">
      <alignment horizontal="center" wrapText="1"/>
    </xf>
    <xf numFmtId="0" fontId="33" fillId="2" borderId="10" xfId="5" applyFont="1" applyFill="1" applyBorder="1" applyAlignment="1">
      <alignment horizontal="center" vertical="top" wrapText="1"/>
    </xf>
    <xf numFmtId="0" fontId="4" fillId="0" borderId="9" xfId="5" applyFont="1" applyBorder="1"/>
    <xf numFmtId="0" fontId="4" fillId="2" borderId="9" xfId="5" applyFont="1" applyFill="1" applyBorder="1"/>
    <xf numFmtId="0" fontId="4" fillId="2" borderId="11" xfId="5" applyFont="1" applyFill="1" applyBorder="1"/>
    <xf numFmtId="0" fontId="1" fillId="2" borderId="10" xfId="5" applyFill="1" applyBorder="1" applyAlignment="1">
      <alignment horizontal="center" vertical="center" wrapText="1"/>
    </xf>
    <xf numFmtId="0" fontId="6" fillId="10" borderId="10" xfId="5" applyFont="1" applyFill="1" applyBorder="1" applyAlignment="1">
      <alignment horizontal="center" vertical="center" wrapText="1"/>
    </xf>
    <xf numFmtId="0" fontId="1" fillId="2" borderId="6" xfId="5" applyFill="1" applyBorder="1"/>
    <xf numFmtId="0" fontId="33" fillId="2" borderId="10" xfId="5" applyFont="1" applyFill="1" applyBorder="1" applyAlignment="1">
      <alignment horizontal="center" vertical="center" wrapText="1"/>
    </xf>
    <xf numFmtId="0" fontId="10" fillId="9" borderId="12" xfId="0" applyFont="1" applyFill="1" applyBorder="1" applyAlignment="1">
      <alignment horizontal="center" vertical="center" wrapText="1"/>
    </xf>
    <xf numFmtId="0" fontId="10" fillId="9" borderId="13" xfId="0" applyFont="1" applyFill="1" applyBorder="1" applyAlignment="1">
      <alignment horizontal="center" vertical="center" wrapText="1"/>
    </xf>
    <xf numFmtId="0" fontId="34" fillId="0" borderId="13" xfId="0" applyFont="1" applyBorder="1" applyAlignment="1">
      <alignment horizontal="center" vertical="center" wrapText="1"/>
    </xf>
    <xf numFmtId="0" fontId="35" fillId="0" borderId="13" xfId="0" applyFont="1" applyBorder="1" applyAlignment="1">
      <alignment horizontal="justify" vertical="center" wrapText="1"/>
    </xf>
    <xf numFmtId="0" fontId="35" fillId="0" borderId="13" xfId="0" applyFont="1" applyBorder="1" applyAlignment="1">
      <alignment horizontal="center" vertical="center"/>
    </xf>
    <xf numFmtId="0" fontId="35" fillId="0" borderId="14" xfId="0" applyFont="1" applyBorder="1"/>
    <xf numFmtId="0" fontId="33" fillId="2" borderId="15" xfId="5" applyFont="1" applyFill="1" applyBorder="1" applyAlignment="1">
      <alignment horizontal="center" vertical="center" wrapText="1"/>
    </xf>
    <xf numFmtId="0" fontId="33" fillId="2" borderId="16" xfId="5" applyFont="1" applyFill="1" applyBorder="1" applyAlignment="1">
      <alignment horizontal="center" vertical="center" wrapText="1"/>
    </xf>
    <xf numFmtId="0" fontId="0" fillId="0" borderId="4" xfId="0" applyBorder="1"/>
    <xf numFmtId="0" fontId="6" fillId="9" borderId="0" xfId="0" applyFont="1" applyFill="1"/>
    <xf numFmtId="0" fontId="1" fillId="9" borderId="0" xfId="0" applyFont="1" applyFill="1"/>
    <xf numFmtId="0" fontId="1" fillId="9" borderId="0" xfId="0" applyFont="1" applyFill="1" applyProtection="1">
      <protection locked="0"/>
    </xf>
    <xf numFmtId="0" fontId="1" fillId="9" borderId="6" xfId="0" applyFont="1" applyFill="1" applyBorder="1"/>
    <xf numFmtId="0" fontId="1" fillId="9" borderId="9" xfId="0" applyFont="1" applyFill="1" applyBorder="1"/>
    <xf numFmtId="0" fontId="11" fillId="9" borderId="0" xfId="12" applyFont="1" applyFill="1" applyBorder="1" applyAlignment="1" applyProtection="1">
      <protection locked="0"/>
    </xf>
    <xf numFmtId="0" fontId="6" fillId="9" borderId="0" xfId="0" applyFont="1" applyFill="1" applyProtection="1">
      <protection locked="0"/>
    </xf>
    <xf numFmtId="0" fontId="6" fillId="9" borderId="3" xfId="0" applyFont="1" applyFill="1" applyBorder="1"/>
    <xf numFmtId="0" fontId="1" fillId="9" borderId="17" xfId="0" applyFont="1" applyFill="1" applyBorder="1"/>
    <xf numFmtId="0" fontId="6" fillId="9" borderId="18" xfId="0" applyFont="1" applyFill="1" applyBorder="1" applyAlignment="1">
      <alignment horizontal="justify" wrapText="1"/>
    </xf>
    <xf numFmtId="0" fontId="1" fillId="9" borderId="2" xfId="0" applyFont="1" applyFill="1" applyBorder="1" applyAlignment="1">
      <alignment horizontal="justify" wrapText="1"/>
    </xf>
    <xf numFmtId="0" fontId="1" fillId="9" borderId="8" xfId="0" applyFont="1" applyFill="1" applyBorder="1" applyAlignment="1">
      <alignment vertical="center"/>
    </xf>
    <xf numFmtId="0" fontId="13" fillId="9" borderId="9" xfId="0" applyFont="1" applyFill="1" applyBorder="1"/>
    <xf numFmtId="0" fontId="12" fillId="9" borderId="9" xfId="0" applyFont="1" applyFill="1" applyBorder="1"/>
    <xf numFmtId="0" fontId="6" fillId="9" borderId="11" xfId="0" applyFont="1" applyFill="1" applyBorder="1"/>
    <xf numFmtId="0" fontId="0" fillId="0" borderId="6" xfId="0" applyBorder="1"/>
    <xf numFmtId="0" fontId="6" fillId="9" borderId="9" xfId="0" applyFont="1" applyFill="1" applyBorder="1"/>
    <xf numFmtId="0" fontId="6" fillId="9" borderId="4" xfId="0" applyFont="1" applyFill="1" applyBorder="1" applyProtection="1">
      <protection locked="0"/>
    </xf>
    <xf numFmtId="0" fontId="6" fillId="9" borderId="0" xfId="0" applyFont="1" applyFill="1" applyAlignment="1">
      <alignment horizontal="center"/>
    </xf>
    <xf numFmtId="0" fontId="6" fillId="9" borderId="0" xfId="0" applyFont="1" applyFill="1" applyAlignment="1">
      <alignment horizontal="center" vertical="center" wrapText="1"/>
    </xf>
    <xf numFmtId="0" fontId="0" fillId="0" borderId="9" xfId="0" applyBorder="1"/>
    <xf numFmtId="0" fontId="0" fillId="0" borderId="4" xfId="0" applyBorder="1" applyAlignment="1">
      <alignment horizontal="center"/>
    </xf>
    <xf numFmtId="0" fontId="6" fillId="2" borderId="13" xfId="5" applyFont="1" applyFill="1" applyBorder="1" applyAlignment="1" applyProtection="1">
      <alignment horizontal="center" vertical="top" wrapText="1"/>
      <protection locked="0"/>
    </xf>
    <xf numFmtId="0" fontId="36" fillId="2" borderId="0" xfId="5" applyFont="1" applyFill="1" applyAlignment="1">
      <alignment horizontal="left" vertical="center" wrapText="1"/>
    </xf>
    <xf numFmtId="0" fontId="1" fillId="2" borderId="9" xfId="5" applyFill="1" applyBorder="1" applyAlignment="1">
      <alignment horizontal="center" wrapText="1"/>
    </xf>
    <xf numFmtId="0" fontId="1" fillId="9" borderId="0" xfId="5" applyFill="1" applyAlignment="1">
      <alignment wrapText="1"/>
    </xf>
    <xf numFmtId="0" fontId="1" fillId="9" borderId="6" xfId="5" applyFill="1" applyBorder="1" applyAlignment="1">
      <alignment wrapText="1"/>
    </xf>
    <xf numFmtId="0" fontId="6" fillId="11" borderId="1" xfId="5" applyFont="1" applyFill="1" applyBorder="1" applyAlignment="1">
      <alignment horizontal="center" vertical="center" wrapText="1"/>
    </xf>
    <xf numFmtId="0" fontId="6" fillId="2" borderId="5" xfId="5" applyFont="1" applyFill="1" applyBorder="1" applyAlignment="1">
      <alignment horizontal="left" vertical="center" wrapText="1"/>
    </xf>
    <xf numFmtId="0" fontId="6" fillId="2" borderId="19" xfId="5" applyFont="1" applyFill="1" applyBorder="1" applyAlignment="1">
      <alignment horizontal="left" vertical="center" wrapText="1"/>
    </xf>
    <xf numFmtId="0" fontId="6" fillId="9" borderId="0" xfId="10" applyFont="1" applyFill="1"/>
    <xf numFmtId="0" fontId="1" fillId="2" borderId="19" xfId="5" applyFill="1" applyBorder="1" applyAlignment="1">
      <alignment horizontal="center" vertical="center" wrapText="1"/>
    </xf>
    <xf numFmtId="0" fontId="33" fillId="2" borderId="19" xfId="5" applyFont="1" applyFill="1" applyBorder="1" applyAlignment="1">
      <alignment horizontal="center" vertical="center" wrapText="1"/>
    </xf>
    <xf numFmtId="0" fontId="1" fillId="2" borderId="0" xfId="5" applyFill="1" applyAlignment="1">
      <alignment horizontal="center" wrapText="1"/>
    </xf>
    <xf numFmtId="0" fontId="17" fillId="0" borderId="2" xfId="5" applyFont="1" applyBorder="1" applyAlignment="1">
      <alignment horizontal="left" vertical="center" wrapText="1"/>
    </xf>
    <xf numFmtId="0" fontId="17" fillId="0" borderId="0" xfId="5" applyFont="1" applyAlignment="1">
      <alignment horizontal="left" vertical="center" wrapText="1"/>
    </xf>
    <xf numFmtId="0" fontId="17" fillId="0" borderId="8" xfId="5" applyFont="1" applyBorder="1" applyAlignment="1">
      <alignment horizontal="left" vertical="center" wrapText="1"/>
    </xf>
    <xf numFmtId="0" fontId="18" fillId="0" borderId="9" xfId="5" applyFont="1" applyBorder="1" applyAlignment="1">
      <alignment horizontal="left" vertical="center" wrapText="1"/>
    </xf>
    <xf numFmtId="0" fontId="18" fillId="0" borderId="0" xfId="5" applyFont="1" applyAlignment="1">
      <alignment horizontal="left" vertical="center" wrapText="1"/>
    </xf>
    <xf numFmtId="0" fontId="6" fillId="2" borderId="4" xfId="5" applyFont="1" applyFill="1" applyBorder="1" applyAlignment="1" applyProtection="1">
      <alignment vertical="center" wrapText="1"/>
      <protection locked="0"/>
    </xf>
    <xf numFmtId="0" fontId="6" fillId="2" borderId="4" xfId="5" applyFont="1" applyFill="1" applyBorder="1" applyAlignment="1" applyProtection="1">
      <alignment horizontal="justify" vertical="top" wrapText="1"/>
      <protection locked="0"/>
    </xf>
    <xf numFmtId="0" fontId="6" fillId="2" borderId="20" xfId="5" applyFont="1" applyFill="1" applyBorder="1" applyAlignment="1" applyProtection="1">
      <alignment horizontal="justify" vertical="top" wrapText="1"/>
      <protection locked="0"/>
    </xf>
    <xf numFmtId="0" fontId="6" fillId="2" borderId="0" xfId="5" applyFont="1" applyFill="1" applyAlignment="1" applyProtection="1">
      <alignment vertical="top" wrapText="1"/>
      <protection locked="0"/>
    </xf>
    <xf numFmtId="0" fontId="6" fillId="2" borderId="0" xfId="5" applyFont="1" applyFill="1" applyAlignment="1" applyProtection="1">
      <alignment horizontal="center" vertical="center" wrapText="1"/>
      <protection locked="0"/>
    </xf>
    <xf numFmtId="0" fontId="6" fillId="2" borderId="1" xfId="5" applyFont="1" applyFill="1" applyBorder="1" applyAlignment="1" applyProtection="1">
      <alignment vertical="top" wrapText="1"/>
      <protection locked="0"/>
    </xf>
    <xf numFmtId="0" fontId="6" fillId="11" borderId="21" xfId="5" applyFont="1" applyFill="1" applyBorder="1" applyAlignment="1">
      <alignment vertical="center" wrapText="1"/>
    </xf>
    <xf numFmtId="0" fontId="6" fillId="2" borderId="0" xfId="5" applyFont="1" applyFill="1" applyAlignment="1" applyProtection="1">
      <alignment horizontal="left" vertical="center" wrapText="1"/>
      <protection locked="0"/>
    </xf>
    <xf numFmtId="0" fontId="36" fillId="2" borderId="0" xfId="5" applyFont="1" applyFill="1" applyAlignment="1">
      <alignment horizontal="center" vertical="center" wrapText="1"/>
    </xf>
    <xf numFmtId="0" fontId="36" fillId="2" borderId="6" xfId="5" applyFont="1" applyFill="1" applyBorder="1" applyAlignment="1">
      <alignment horizontal="center" vertical="center" wrapText="1"/>
    </xf>
    <xf numFmtId="0" fontId="6" fillId="2" borderId="10" xfId="5" applyFont="1" applyFill="1" applyBorder="1" applyAlignment="1" applyProtection="1">
      <alignment horizontal="center" vertical="center" wrapText="1"/>
      <protection locked="0"/>
    </xf>
    <xf numFmtId="0" fontId="6" fillId="2" borderId="14" xfId="5" applyFont="1" applyFill="1" applyBorder="1" applyAlignment="1" applyProtection="1">
      <alignment horizontal="center" vertical="top" wrapText="1"/>
      <protection locked="0"/>
    </xf>
    <xf numFmtId="0" fontId="6" fillId="2" borderId="0" xfId="5" applyFont="1" applyFill="1" applyAlignment="1">
      <alignment horizontal="justify" vertical="top" wrapText="1"/>
    </xf>
    <xf numFmtId="0" fontId="6" fillId="2" borderId="0" xfId="5" applyFont="1" applyFill="1" applyAlignment="1" applyProtection="1">
      <alignment horizontal="justify" vertical="top" wrapText="1"/>
      <protection locked="0"/>
    </xf>
    <xf numFmtId="0" fontId="6" fillId="2" borderId="6" xfId="5" applyFont="1" applyFill="1" applyBorder="1" applyAlignment="1" applyProtection="1">
      <alignment horizontal="justify" vertical="top" wrapText="1"/>
      <protection locked="0"/>
    </xf>
    <xf numFmtId="0" fontId="35" fillId="0" borderId="1" xfId="0" applyFont="1" applyBorder="1" applyAlignment="1">
      <alignment horizontal="center" vertical="center" wrapText="1"/>
    </xf>
    <xf numFmtId="0" fontId="33" fillId="2" borderId="22" xfId="5" applyFont="1" applyFill="1" applyBorder="1" applyAlignment="1">
      <alignment horizontal="center" vertical="center" wrapText="1"/>
    </xf>
    <xf numFmtId="0" fontId="7" fillId="2" borderId="6" xfId="5" applyFont="1" applyFill="1" applyBorder="1" applyAlignment="1">
      <alignment vertical="center" wrapText="1"/>
    </xf>
    <xf numFmtId="0" fontId="6" fillId="2" borderId="6" xfId="5" applyFont="1" applyFill="1" applyBorder="1" applyAlignment="1">
      <alignment vertical="center" wrapText="1"/>
    </xf>
    <xf numFmtId="0" fontId="4" fillId="2" borderId="17" xfId="5" applyFont="1" applyFill="1" applyBorder="1"/>
    <xf numFmtId="0" fontId="4" fillId="2" borderId="6" xfId="5" applyFont="1" applyFill="1" applyBorder="1" applyProtection="1">
      <protection locked="0"/>
    </xf>
    <xf numFmtId="0" fontId="6" fillId="2" borderId="0" xfId="5" applyFont="1" applyFill="1" applyAlignment="1">
      <alignment horizontal="center"/>
    </xf>
    <xf numFmtId="0" fontId="1" fillId="2" borderId="0" xfId="5" applyFill="1" applyAlignment="1" applyProtection="1">
      <alignment wrapText="1"/>
      <protection locked="0"/>
    </xf>
    <xf numFmtId="0" fontId="6" fillId="2" borderId="9" xfId="5" applyFont="1" applyFill="1" applyBorder="1" applyAlignment="1" applyProtection="1">
      <alignment vertical="top" wrapText="1"/>
      <protection locked="0"/>
    </xf>
    <xf numFmtId="0" fontId="6" fillId="2" borderId="6" xfId="5" applyFont="1" applyFill="1" applyBorder="1" applyAlignment="1" applyProtection="1">
      <alignment vertical="top" wrapText="1"/>
      <protection locked="0"/>
    </xf>
    <xf numFmtId="0" fontId="6" fillId="2" borderId="10" xfId="5" applyFont="1" applyFill="1" applyBorder="1" applyAlignment="1">
      <alignment horizontal="center" vertical="center" wrapText="1"/>
    </xf>
    <xf numFmtId="0" fontId="6" fillId="2" borderId="9" xfId="5" applyFont="1" applyFill="1" applyBorder="1" applyAlignment="1">
      <alignment horizontal="center" vertical="center" wrapText="1"/>
    </xf>
    <xf numFmtId="0" fontId="6" fillId="2" borderId="9" xfId="5" applyFont="1" applyFill="1" applyBorder="1" applyAlignment="1">
      <alignment horizontal="justify" vertical="top" wrapText="1"/>
    </xf>
    <xf numFmtId="0" fontId="6" fillId="2" borderId="9" xfId="5" applyFont="1" applyFill="1" applyBorder="1" applyAlignment="1">
      <alignment vertical="center" wrapText="1"/>
    </xf>
    <xf numFmtId="0" fontId="1" fillId="2" borderId="9" xfId="5" applyFill="1" applyBorder="1"/>
    <xf numFmtId="0" fontId="2" fillId="9" borderId="9" xfId="9" applyFont="1" applyFill="1" applyBorder="1" applyAlignment="1">
      <alignment vertical="top" wrapText="1"/>
    </xf>
    <xf numFmtId="0" fontId="2" fillId="9" borderId="6" xfId="9" applyFont="1" applyFill="1" applyBorder="1" applyAlignment="1">
      <alignment vertical="top" wrapText="1"/>
    </xf>
    <xf numFmtId="0" fontId="6" fillId="9" borderId="9" xfId="9" applyFont="1" applyFill="1" applyBorder="1"/>
    <xf numFmtId="0" fontId="6" fillId="9" borderId="10" xfId="9" applyFont="1" applyFill="1" applyBorder="1" applyAlignment="1">
      <alignment horizontal="center" vertical="top" wrapText="1"/>
    </xf>
    <xf numFmtId="0" fontId="1" fillId="9" borderId="10" xfId="9" applyFill="1" applyBorder="1" applyAlignment="1">
      <alignment horizontal="center" vertical="center"/>
    </xf>
    <xf numFmtId="0" fontId="6" fillId="2" borderId="2" xfId="10" applyFont="1" applyFill="1" applyBorder="1" applyAlignment="1">
      <alignment horizontal="left"/>
    </xf>
    <xf numFmtId="0" fontId="6" fillId="2" borderId="8" xfId="10" applyFont="1" applyFill="1" applyBorder="1" applyAlignment="1">
      <alignment horizontal="left"/>
    </xf>
    <xf numFmtId="0" fontId="6" fillId="2" borderId="0" xfId="10" applyFont="1" applyFill="1" applyAlignment="1" applyProtection="1">
      <alignment horizontal="center"/>
      <protection locked="0"/>
    </xf>
    <xf numFmtId="0" fontId="1" fillId="0" borderId="0" xfId="10" applyAlignment="1" applyProtection="1">
      <alignment horizontal="center"/>
      <protection locked="0"/>
    </xf>
    <xf numFmtId="0" fontId="6" fillId="2" borderId="6" xfId="10" applyFont="1" applyFill="1" applyBorder="1" applyAlignment="1" applyProtection="1">
      <alignment horizontal="center"/>
      <protection locked="0"/>
    </xf>
    <xf numFmtId="0" fontId="1" fillId="0" borderId="6" xfId="10" applyBorder="1" applyProtection="1">
      <protection locked="0"/>
    </xf>
    <xf numFmtId="0" fontId="14" fillId="2" borderId="9" xfId="10" applyFont="1" applyFill="1" applyBorder="1" applyAlignment="1">
      <alignment vertical="top" wrapText="1"/>
    </xf>
    <xf numFmtId="0" fontId="1" fillId="9" borderId="9" xfId="10" applyFill="1" applyBorder="1"/>
    <xf numFmtId="0" fontId="6" fillId="2" borderId="18" xfId="10" applyFont="1" applyFill="1" applyBorder="1" applyAlignment="1">
      <alignment horizontal="left"/>
    </xf>
    <xf numFmtId="0" fontId="6" fillId="2" borderId="9" xfId="10" applyFont="1" applyFill="1" applyBorder="1" applyAlignment="1">
      <alignment horizontal="left"/>
    </xf>
    <xf numFmtId="0" fontId="1" fillId="0" borderId="6" xfId="10" applyBorder="1" applyAlignment="1" applyProtection="1">
      <alignment horizontal="center"/>
      <protection locked="0"/>
    </xf>
    <xf numFmtId="0" fontId="6" fillId="2" borderId="9" xfId="10" applyFont="1" applyFill="1" applyBorder="1" applyAlignment="1">
      <alignment horizontal="center"/>
    </xf>
    <xf numFmtId="0" fontId="6" fillId="2" borderId="9" xfId="10" applyFont="1" applyFill="1" applyBorder="1" applyAlignment="1" applyProtection="1">
      <alignment horizontal="center"/>
      <protection locked="0"/>
    </xf>
    <xf numFmtId="0" fontId="6" fillId="9" borderId="9" xfId="10" applyFont="1" applyFill="1" applyBorder="1"/>
    <xf numFmtId="0" fontId="6" fillId="9" borderId="6" xfId="10" applyFont="1" applyFill="1" applyBorder="1"/>
    <xf numFmtId="0" fontId="6" fillId="2" borderId="9" xfId="10" applyFont="1" applyFill="1" applyBorder="1" applyProtection="1">
      <protection locked="0"/>
    </xf>
    <xf numFmtId="0" fontId="6" fillId="2" borderId="6" xfId="10" applyFont="1" applyFill="1" applyBorder="1" applyProtection="1">
      <protection locked="0"/>
    </xf>
    <xf numFmtId="0" fontId="14" fillId="9" borderId="9" xfId="2" applyFont="1" applyFill="1" applyBorder="1" applyAlignment="1">
      <alignment vertical="center"/>
    </xf>
    <xf numFmtId="0" fontId="4" fillId="2" borderId="9" xfId="2" applyFont="1" applyFill="1" applyBorder="1" applyAlignment="1">
      <alignment horizontal="center" vertical="center"/>
    </xf>
    <xf numFmtId="0" fontId="4" fillId="2" borderId="6" xfId="2" applyFont="1" applyFill="1" applyBorder="1" applyAlignment="1">
      <alignment horizontal="center" vertical="center"/>
    </xf>
    <xf numFmtId="0" fontId="6" fillId="2" borderId="12" xfId="5" applyFont="1" applyFill="1" applyBorder="1" applyAlignment="1" applyProtection="1">
      <alignment horizontal="center" vertical="center" wrapText="1"/>
      <protection locked="0"/>
    </xf>
    <xf numFmtId="0" fontId="36" fillId="0" borderId="7" xfId="7" applyFont="1" applyBorder="1" applyAlignment="1">
      <alignment horizontal="center" vertical="center"/>
    </xf>
    <xf numFmtId="0" fontId="36" fillId="2" borderId="7" xfId="7" applyFont="1" applyFill="1" applyBorder="1" applyAlignment="1">
      <alignment horizontal="center" vertical="center"/>
    </xf>
    <xf numFmtId="0" fontId="35" fillId="0" borderId="0" xfId="0" applyFont="1"/>
    <xf numFmtId="0" fontId="35" fillId="0" borderId="1" xfId="0" applyFont="1" applyBorder="1" applyAlignment="1">
      <alignment horizontal="center" vertical="center"/>
    </xf>
    <xf numFmtId="0" fontId="34" fillId="0" borderId="1" xfId="0" applyFont="1" applyBorder="1" applyAlignment="1">
      <alignment horizontal="center" vertical="center"/>
    </xf>
    <xf numFmtId="0" fontId="36" fillId="0" borderId="1" xfId="7" applyFont="1" applyBorder="1" applyAlignment="1">
      <alignment horizontal="center" vertical="center"/>
    </xf>
    <xf numFmtId="0" fontId="35" fillId="0" borderId="7" xfId="0" applyFont="1" applyBorder="1"/>
    <xf numFmtId="0" fontId="35" fillId="0" borderId="6" xfId="0" applyFont="1" applyBorder="1"/>
    <xf numFmtId="0" fontId="34" fillId="0" borderId="7" xfId="0" applyFont="1" applyBorder="1" applyAlignment="1">
      <alignment horizontal="center" vertical="center"/>
    </xf>
    <xf numFmtId="0" fontId="35" fillId="0" borderId="23" xfId="0" applyFont="1" applyBorder="1" applyAlignment="1">
      <alignment horizontal="center" vertical="center"/>
    </xf>
    <xf numFmtId="0" fontId="35" fillId="0" borderId="24" xfId="0" applyFont="1" applyBorder="1"/>
    <xf numFmtId="0" fontId="34" fillId="0" borderId="25" xfId="0" applyFont="1" applyBorder="1" applyAlignment="1">
      <alignment horizontal="center" vertical="center"/>
    </xf>
    <xf numFmtId="0" fontId="34" fillId="0" borderId="26" xfId="0" applyFont="1" applyBorder="1" applyAlignment="1">
      <alignment horizontal="center" vertical="center"/>
    </xf>
    <xf numFmtId="0" fontId="35" fillId="0" borderId="25" xfId="0" applyFont="1" applyBorder="1" applyAlignment="1">
      <alignment horizontal="center" vertical="center"/>
    </xf>
    <xf numFmtId="0" fontId="35" fillId="0" borderId="26" xfId="0" applyFont="1" applyBorder="1"/>
    <xf numFmtId="0" fontId="6" fillId="2" borderId="27" xfId="5" applyFont="1" applyFill="1" applyBorder="1" applyAlignment="1" applyProtection="1">
      <alignment horizontal="center" vertical="top" wrapText="1"/>
      <protection locked="0"/>
    </xf>
    <xf numFmtId="0" fontId="6" fillId="2" borderId="5" xfId="5" applyFont="1" applyFill="1" applyBorder="1" applyAlignment="1" applyProtection="1">
      <alignment horizontal="center" vertical="top" wrapText="1"/>
      <protection locked="0"/>
    </xf>
    <xf numFmtId="0" fontId="6" fillId="2" borderId="28" xfId="5" applyFont="1" applyFill="1" applyBorder="1" applyAlignment="1" applyProtection="1">
      <alignment horizontal="center" vertical="top" wrapText="1"/>
      <protection locked="0"/>
    </xf>
    <xf numFmtId="1" fontId="6" fillId="2" borderId="10" xfId="5" applyNumberFormat="1" applyFont="1" applyFill="1" applyBorder="1" applyAlignment="1" applyProtection="1">
      <alignment horizontal="center" vertical="center" wrapText="1"/>
      <protection locked="0"/>
    </xf>
    <xf numFmtId="0" fontId="37" fillId="12" borderId="9" xfId="0" applyFont="1" applyFill="1" applyBorder="1" applyAlignment="1">
      <alignment vertical="center" wrapText="1"/>
    </xf>
    <xf numFmtId="0" fontId="33" fillId="12" borderId="0" xfId="0" applyFont="1" applyFill="1" applyAlignment="1">
      <alignment vertical="center"/>
    </xf>
    <xf numFmtId="0" fontId="35" fillId="12" borderId="0" xfId="0" applyFont="1" applyFill="1" applyAlignment="1">
      <alignment horizontal="center" vertical="center" wrapText="1"/>
    </xf>
    <xf numFmtId="0" fontId="35" fillId="12" borderId="6" xfId="0" applyFont="1" applyFill="1" applyBorder="1" applyAlignment="1">
      <alignment horizontal="center" vertical="center" wrapText="1"/>
    </xf>
    <xf numFmtId="0" fontId="0" fillId="0" borderId="11" xfId="0" applyBorder="1"/>
    <xf numFmtId="0" fontId="0" fillId="0" borderId="3" xfId="0" applyBorder="1"/>
    <xf numFmtId="0" fontId="0" fillId="0" borderId="17" xfId="0" applyBorder="1"/>
    <xf numFmtId="0" fontId="38" fillId="0" borderId="1" xfId="0" applyFont="1" applyBorder="1" applyAlignment="1">
      <alignment horizontal="center" vertical="center"/>
    </xf>
    <xf numFmtId="0" fontId="38" fillId="0" borderId="1" xfId="0" applyFont="1" applyBorder="1" applyAlignment="1">
      <alignment horizontal="center" vertical="center" wrapText="1"/>
    </xf>
    <xf numFmtId="0" fontId="38" fillId="0" borderId="23" xfId="0" applyFont="1" applyBorder="1" applyAlignment="1">
      <alignment horizontal="center" vertical="center"/>
    </xf>
    <xf numFmtId="0" fontId="38" fillId="12" borderId="18" xfId="0" applyFont="1" applyFill="1" applyBorder="1" applyAlignment="1">
      <alignment horizontal="justify" vertical="center" wrapText="1"/>
    </xf>
    <xf numFmtId="0" fontId="38" fillId="12" borderId="2" xfId="0" applyFont="1" applyFill="1" applyBorder="1" applyAlignment="1">
      <alignment horizontal="justify" vertical="center" wrapText="1"/>
    </xf>
    <xf numFmtId="0" fontId="38" fillId="12" borderId="8" xfId="0" applyFont="1" applyFill="1" applyBorder="1" applyAlignment="1">
      <alignment horizontal="justify" vertical="center" wrapText="1"/>
    </xf>
    <xf numFmtId="0" fontId="38" fillId="0" borderId="29" xfId="0" applyFont="1" applyBorder="1" applyAlignment="1">
      <alignment horizontal="center" vertical="center"/>
    </xf>
    <xf numFmtId="0" fontId="38" fillId="0" borderId="30" xfId="0" applyFont="1" applyBorder="1" applyAlignment="1">
      <alignment horizontal="center" vertical="center" wrapText="1"/>
    </xf>
    <xf numFmtId="0" fontId="38" fillId="0" borderId="30" xfId="0" applyFont="1" applyBorder="1" applyAlignment="1">
      <alignment horizontal="center" vertical="center"/>
    </xf>
    <xf numFmtId="0" fontId="38" fillId="0" borderId="9" xfId="0" applyFont="1" applyBorder="1" applyAlignment="1">
      <alignment vertical="center"/>
    </xf>
    <xf numFmtId="0" fontId="38" fillId="0" borderId="31" xfId="0" applyFont="1" applyBorder="1" applyAlignment="1">
      <alignment horizontal="center" vertical="center"/>
    </xf>
    <xf numFmtId="0" fontId="18" fillId="0" borderId="10" xfId="0" applyFont="1" applyBorder="1" applyAlignment="1">
      <alignment horizontal="center" vertical="center" wrapText="1"/>
    </xf>
    <xf numFmtId="0" fontId="18" fillId="0" borderId="15" xfId="0" applyFont="1" applyBorder="1" applyAlignment="1">
      <alignment horizontal="center" vertical="center" wrapText="1"/>
    </xf>
    <xf numFmtId="0" fontId="1" fillId="2" borderId="6" xfId="10" applyFill="1" applyBorder="1"/>
    <xf numFmtId="0" fontId="8" fillId="0" borderId="0" xfId="0" applyFont="1" applyAlignment="1">
      <alignment horizontal="center" vertical="center"/>
    </xf>
    <xf numFmtId="0" fontId="3" fillId="0" borderId="0" xfId="0" applyFont="1" applyAlignment="1">
      <alignment horizontal="center" vertical="center"/>
    </xf>
    <xf numFmtId="0" fontId="39" fillId="0" borderId="1" xfId="0" applyFont="1" applyBorder="1" applyAlignment="1">
      <alignment horizontal="center" vertical="center" wrapText="1"/>
    </xf>
    <xf numFmtId="0" fontId="40" fillId="0" borderId="32" xfId="5" applyFont="1" applyBorder="1" applyAlignment="1">
      <alignment horizontal="center" vertical="center" wrapText="1"/>
    </xf>
    <xf numFmtId="0" fontId="36" fillId="2" borderId="1" xfId="5" applyFont="1" applyFill="1" applyBorder="1" applyAlignment="1">
      <alignment horizontal="center" vertical="center" wrapText="1"/>
    </xf>
    <xf numFmtId="0" fontId="6" fillId="2" borderId="5" xfId="5" applyFont="1" applyFill="1" applyBorder="1" applyAlignment="1">
      <alignment horizontal="center" vertical="center" wrapText="1"/>
    </xf>
    <xf numFmtId="0" fontId="41" fillId="0" borderId="0" xfId="0" applyFont="1"/>
    <xf numFmtId="0" fontId="42" fillId="11" borderId="33" xfId="5" applyFont="1" applyFill="1" applyBorder="1" applyAlignment="1">
      <alignment vertical="center" wrapText="1"/>
    </xf>
    <xf numFmtId="0" fontId="42" fillId="2" borderId="21" xfId="5" applyFont="1" applyFill="1" applyBorder="1" applyAlignment="1" applyProtection="1">
      <alignment vertical="top" wrapText="1"/>
      <protection locked="0"/>
    </xf>
    <xf numFmtId="0" fontId="42" fillId="11" borderId="1" xfId="5" applyFont="1" applyFill="1" applyBorder="1" applyAlignment="1">
      <alignment vertical="center" wrapText="1"/>
    </xf>
    <xf numFmtId="0" fontId="42" fillId="2" borderId="1" xfId="5" applyFont="1" applyFill="1" applyBorder="1" applyAlignment="1">
      <alignment horizontal="center" vertical="center" wrapText="1"/>
    </xf>
    <xf numFmtId="0" fontId="42" fillId="11" borderId="34" xfId="5" applyFont="1" applyFill="1" applyBorder="1" applyAlignment="1">
      <alignment vertical="center" wrapText="1"/>
    </xf>
    <xf numFmtId="0" fontId="42" fillId="2" borderId="35" xfId="5" applyFont="1" applyFill="1" applyBorder="1" applyAlignment="1" applyProtection="1">
      <alignment vertical="top" wrapText="1"/>
      <protection locked="0"/>
    </xf>
    <xf numFmtId="0" fontId="42" fillId="11" borderId="36" xfId="5" applyFont="1" applyFill="1" applyBorder="1" applyAlignment="1">
      <alignment vertical="center" wrapText="1"/>
    </xf>
    <xf numFmtId="0" fontId="42" fillId="11" borderId="37" xfId="5" applyFont="1" applyFill="1" applyBorder="1" applyAlignment="1">
      <alignment vertical="center" wrapText="1"/>
    </xf>
    <xf numFmtId="0" fontId="42" fillId="11" borderId="19" xfId="5" applyFont="1" applyFill="1" applyBorder="1" applyAlignment="1">
      <alignment vertical="center" wrapText="1"/>
    </xf>
    <xf numFmtId="0" fontId="43" fillId="2" borderId="0" xfId="5" applyFont="1" applyFill="1" applyAlignment="1">
      <alignment horizontal="center" vertical="center" wrapText="1"/>
    </xf>
    <xf numFmtId="0" fontId="6" fillId="2" borderId="0" xfId="5" applyFont="1" applyFill="1" applyAlignment="1">
      <alignment horizontal="center" vertical="center" wrapText="1"/>
    </xf>
    <xf numFmtId="0" fontId="6" fillId="2" borderId="27" xfId="5" applyFont="1" applyFill="1" applyBorder="1" applyAlignment="1">
      <alignment horizontal="center" wrapText="1"/>
    </xf>
    <xf numFmtId="0" fontId="1" fillId="8" borderId="27" xfId="5" applyFill="1" applyBorder="1" applyAlignment="1" applyProtection="1">
      <alignment wrapText="1"/>
      <protection locked="0"/>
    </xf>
    <xf numFmtId="0" fontId="1" fillId="8" borderId="21" xfId="5" applyFill="1" applyBorder="1" applyAlignment="1" applyProtection="1">
      <alignment horizontal="center" wrapText="1"/>
      <protection locked="0"/>
    </xf>
    <xf numFmtId="0" fontId="1" fillId="8" borderId="35" xfId="5" applyFill="1" applyBorder="1" applyAlignment="1" applyProtection="1">
      <alignment horizontal="center" wrapText="1"/>
      <protection locked="0"/>
    </xf>
    <xf numFmtId="0" fontId="1" fillId="8" borderId="36" xfId="5" applyFill="1" applyBorder="1" applyAlignment="1" applyProtection="1">
      <alignment horizontal="center" wrapText="1"/>
      <protection locked="0"/>
    </xf>
    <xf numFmtId="0" fontId="0" fillId="0" borderId="0" xfId="0" applyAlignment="1">
      <alignment horizontal="center"/>
    </xf>
    <xf numFmtId="0" fontId="6" fillId="2" borderId="0" xfId="5" applyFont="1" applyFill="1" applyAlignment="1" applyProtection="1">
      <alignment horizontal="center"/>
      <protection locked="0"/>
    </xf>
    <xf numFmtId="0" fontId="6" fillId="2" borderId="13" xfId="5" applyFont="1" applyFill="1" applyBorder="1" applyAlignment="1">
      <alignment horizontal="center" vertical="center" wrapText="1"/>
    </xf>
    <xf numFmtId="0" fontId="6" fillId="2" borderId="0" xfId="5" applyFont="1" applyFill="1" applyAlignment="1">
      <alignment vertical="center" wrapText="1"/>
    </xf>
    <xf numFmtId="0" fontId="6" fillId="10" borderId="5" xfId="5" applyFont="1" applyFill="1" applyBorder="1" applyAlignment="1">
      <alignment horizontal="center" vertical="center" wrapText="1"/>
    </xf>
    <xf numFmtId="0" fontId="33" fillId="2" borderId="34" xfId="5" applyFont="1" applyFill="1" applyBorder="1" applyAlignment="1">
      <alignment horizontal="center" vertical="center" wrapText="1"/>
    </xf>
    <xf numFmtId="0" fontId="1" fillId="2" borderId="34" xfId="5" applyFill="1" applyBorder="1" applyAlignment="1">
      <alignment horizontal="center" vertical="center" wrapText="1"/>
    </xf>
    <xf numFmtId="0" fontId="40" fillId="2" borderId="34" xfId="5" applyFont="1" applyFill="1" applyBorder="1" applyAlignment="1">
      <alignment horizontal="center" vertical="center" wrapText="1"/>
    </xf>
    <xf numFmtId="0" fontId="33" fillId="2" borderId="33" xfId="5" applyFont="1" applyFill="1" applyBorder="1" applyAlignment="1">
      <alignment horizontal="center" vertical="center" wrapText="1"/>
    </xf>
    <xf numFmtId="0" fontId="33" fillId="2" borderId="37" xfId="5" applyFont="1" applyFill="1" applyBorder="1" applyAlignment="1">
      <alignment horizontal="center" vertical="center" wrapText="1"/>
    </xf>
    <xf numFmtId="0" fontId="40" fillId="0" borderId="4" xfId="5" applyFont="1" applyBorder="1" applyAlignment="1">
      <alignment horizontal="center" vertical="center" wrapText="1"/>
    </xf>
    <xf numFmtId="0" fontId="33" fillId="2" borderId="19" xfId="5" applyFont="1" applyFill="1" applyBorder="1" applyAlignment="1">
      <alignment horizontal="center" vertical="top" wrapText="1"/>
    </xf>
    <xf numFmtId="0" fontId="4" fillId="0" borderId="0" xfId="5" applyFont="1"/>
    <xf numFmtId="0" fontId="4" fillId="2" borderId="0" xfId="5" applyFont="1" applyFill="1"/>
    <xf numFmtId="0" fontId="6" fillId="2" borderId="18" xfId="5" applyFont="1" applyFill="1" applyBorder="1" applyAlignment="1">
      <alignment horizontal="center" vertical="center" wrapText="1"/>
    </xf>
    <xf numFmtId="0" fontId="6" fillId="2" borderId="2" xfId="5" applyFont="1" applyFill="1" applyBorder="1" applyAlignment="1" applyProtection="1">
      <alignment horizontal="left" vertical="center" wrapText="1"/>
      <protection locked="0"/>
    </xf>
    <xf numFmtId="0" fontId="36" fillId="2" borderId="2" xfId="5" applyFont="1" applyFill="1" applyBorder="1" applyAlignment="1">
      <alignment horizontal="left" vertical="center" wrapText="1"/>
    </xf>
    <xf numFmtId="0" fontId="36" fillId="2" borderId="2" xfId="5" applyFont="1" applyFill="1" applyBorder="1" applyAlignment="1">
      <alignment horizontal="center" vertical="center" wrapText="1"/>
    </xf>
    <xf numFmtId="0" fontId="36" fillId="2" borderId="8" xfId="5" applyFont="1" applyFill="1" applyBorder="1" applyAlignment="1">
      <alignment horizontal="center" vertical="center" wrapText="1"/>
    </xf>
    <xf numFmtId="0" fontId="0" fillId="0" borderId="38" xfId="0" applyBorder="1"/>
    <xf numFmtId="0" fontId="6" fillId="2" borderId="15" xfId="5" applyFont="1" applyFill="1" applyBorder="1" applyAlignment="1">
      <alignment horizontal="center" vertical="center" wrapText="1"/>
    </xf>
    <xf numFmtId="0" fontId="36" fillId="2" borderId="25" xfId="5" applyFont="1" applyFill="1" applyBorder="1" applyAlignment="1">
      <alignment horizontal="center" vertical="center" wrapText="1"/>
    </xf>
    <xf numFmtId="0" fontId="6" fillId="2" borderId="2" xfId="5" applyFont="1" applyFill="1" applyBorder="1" applyAlignment="1">
      <alignment horizontal="center" vertical="center" wrapText="1"/>
    </xf>
    <xf numFmtId="0" fontId="36" fillId="14" borderId="1" xfId="5" applyFont="1" applyFill="1" applyBorder="1" applyAlignment="1">
      <alignment horizontal="center" vertical="center" wrapText="1"/>
    </xf>
    <xf numFmtId="0" fontId="6" fillId="11" borderId="39" xfId="5" applyFont="1" applyFill="1" applyBorder="1" applyAlignment="1">
      <alignment vertical="center" wrapText="1"/>
    </xf>
    <xf numFmtId="0" fontId="6" fillId="11" borderId="40" xfId="5" applyFont="1" applyFill="1" applyBorder="1" applyAlignment="1">
      <alignment vertical="center" wrapText="1"/>
    </xf>
    <xf numFmtId="0" fontId="6" fillId="11" borderId="41" xfId="5" applyFont="1" applyFill="1" applyBorder="1" applyAlignment="1">
      <alignment vertical="center" wrapText="1"/>
    </xf>
    <xf numFmtId="0" fontId="6" fillId="11" borderId="42" xfId="5" applyFont="1" applyFill="1" applyBorder="1" applyAlignment="1">
      <alignment vertical="center" wrapText="1"/>
    </xf>
    <xf numFmtId="0" fontId="44" fillId="9" borderId="0" xfId="0" applyFont="1" applyFill="1"/>
    <xf numFmtId="0" fontId="1" fillId="9" borderId="35" xfId="0" applyFont="1" applyFill="1" applyBorder="1" applyAlignment="1">
      <alignment vertical="top" wrapText="1"/>
    </xf>
    <xf numFmtId="0" fontId="1" fillId="9" borderId="0" xfId="0" applyFont="1" applyFill="1" applyAlignment="1">
      <alignment vertical="center"/>
    </xf>
    <xf numFmtId="0" fontId="4" fillId="9" borderId="9" xfId="11" applyFont="1" applyFill="1" applyBorder="1" applyAlignment="1">
      <alignment vertical="center"/>
    </xf>
    <xf numFmtId="0" fontId="4" fillId="9" borderId="0" xfId="11" applyFont="1" applyFill="1" applyAlignment="1">
      <alignment vertical="center"/>
    </xf>
    <xf numFmtId="0" fontId="4" fillId="9" borderId="9" xfId="11" applyFont="1" applyFill="1" applyBorder="1" applyAlignment="1">
      <alignment horizontal="left" vertical="center"/>
    </xf>
    <xf numFmtId="0" fontId="4" fillId="9" borderId="2" xfId="11" applyFont="1" applyFill="1" applyBorder="1" applyAlignment="1" applyProtection="1">
      <alignment vertical="center"/>
      <protection locked="0"/>
    </xf>
    <xf numFmtId="0" fontId="4" fillId="9" borderId="2" xfId="11" applyFont="1" applyFill="1" applyBorder="1" applyAlignment="1">
      <alignment horizontal="right" vertical="center"/>
    </xf>
    <xf numFmtId="0" fontId="6" fillId="9" borderId="35" xfId="0" applyFont="1" applyFill="1" applyBorder="1"/>
    <xf numFmtId="0" fontId="6" fillId="9" borderId="12" xfId="0" applyFont="1" applyFill="1" applyBorder="1"/>
    <xf numFmtId="0" fontId="6" fillId="9" borderId="43" xfId="0" applyFont="1" applyFill="1" applyBorder="1"/>
    <xf numFmtId="0" fontId="6" fillId="9" borderId="27" xfId="0" applyFont="1" applyFill="1" applyBorder="1"/>
    <xf numFmtId="0" fontId="6" fillId="9" borderId="5" xfId="0" applyFont="1" applyFill="1" applyBorder="1"/>
    <xf numFmtId="0" fontId="6" fillId="9" borderId="5" xfId="0" applyFont="1" applyFill="1" applyBorder="1" applyProtection="1">
      <protection locked="0"/>
    </xf>
    <xf numFmtId="0" fontId="6" fillId="9" borderId="1" xfId="0" applyFont="1" applyFill="1" applyBorder="1"/>
    <xf numFmtId="0" fontId="6" fillId="9" borderId="13" xfId="0" applyFont="1" applyFill="1" applyBorder="1" applyAlignment="1">
      <alignment wrapText="1"/>
    </xf>
    <xf numFmtId="0" fontId="1" fillId="9" borderId="13" xfId="0" applyFont="1" applyFill="1" applyBorder="1" applyAlignment="1">
      <alignment vertical="center"/>
    </xf>
    <xf numFmtId="0" fontId="1" fillId="9" borderId="14" xfId="0" applyFont="1" applyFill="1" applyBorder="1" applyAlignment="1">
      <alignment vertical="center"/>
    </xf>
    <xf numFmtId="0" fontId="6" fillId="9" borderId="0" xfId="0" applyFont="1" applyFill="1" applyAlignment="1">
      <alignment horizontal="right" wrapText="1"/>
    </xf>
    <xf numFmtId="0" fontId="1" fillId="9" borderId="4" xfId="0" applyFont="1" applyFill="1" applyBorder="1" applyAlignment="1" applyProtection="1">
      <alignment vertical="center"/>
      <protection locked="0"/>
    </xf>
    <xf numFmtId="0" fontId="6" fillId="9" borderId="0" xfId="0" applyFont="1" applyFill="1" applyAlignment="1">
      <alignment horizontal="right" vertical="center"/>
    </xf>
    <xf numFmtId="0" fontId="1" fillId="9" borderId="20" xfId="0" applyFont="1" applyFill="1" applyBorder="1" applyAlignment="1" applyProtection="1">
      <alignment vertical="center"/>
      <protection locked="0"/>
    </xf>
    <xf numFmtId="0" fontId="1" fillId="9" borderId="6" xfId="0" applyFont="1" applyFill="1" applyBorder="1" applyAlignment="1">
      <alignment vertical="center"/>
    </xf>
    <xf numFmtId="0" fontId="6" fillId="9" borderId="35" xfId="0" applyFont="1" applyFill="1" applyBorder="1" applyAlignment="1">
      <alignment horizontal="justify" wrapText="1"/>
    </xf>
    <xf numFmtId="0" fontId="6" fillId="9" borderId="0" xfId="0" applyFont="1" applyFill="1" applyAlignment="1">
      <alignment horizontal="justify"/>
    </xf>
    <xf numFmtId="0" fontId="1" fillId="9" borderId="35" xfId="0" applyFont="1" applyFill="1" applyBorder="1"/>
    <xf numFmtId="0" fontId="44" fillId="9" borderId="35" xfId="0" applyFont="1" applyFill="1" applyBorder="1"/>
    <xf numFmtId="0" fontId="44" fillId="9" borderId="34" xfId="0" applyFont="1" applyFill="1" applyBorder="1"/>
    <xf numFmtId="0" fontId="44" fillId="9" borderId="36" xfId="0" applyFont="1" applyFill="1" applyBorder="1"/>
    <xf numFmtId="0" fontId="44" fillId="9" borderId="4" xfId="0" applyFont="1" applyFill="1" applyBorder="1"/>
    <xf numFmtId="0" fontId="44" fillId="9" borderId="37" xfId="0" applyFont="1" applyFill="1" applyBorder="1"/>
    <xf numFmtId="0" fontId="1" fillId="9" borderId="3" xfId="0" applyFont="1" applyFill="1" applyBorder="1" applyAlignment="1">
      <alignment vertical="center"/>
    </xf>
    <xf numFmtId="0" fontId="4" fillId="9" borderId="4" xfId="11" applyFont="1" applyFill="1" applyBorder="1" applyAlignment="1" applyProtection="1">
      <alignment vertical="center"/>
      <protection locked="0"/>
    </xf>
    <xf numFmtId="0" fontId="4" fillId="9" borderId="0" xfId="11" applyFont="1" applyFill="1" applyAlignment="1">
      <alignment horizontal="center" vertical="center"/>
    </xf>
    <xf numFmtId="0" fontId="2" fillId="0" borderId="28" xfId="11" applyFont="1" applyBorder="1" applyAlignment="1" applyProtection="1">
      <alignment horizontal="center" vertical="center"/>
      <protection locked="0"/>
    </xf>
    <xf numFmtId="0" fontId="6" fillId="14" borderId="18" xfId="5" applyFont="1" applyFill="1" applyBorder="1" applyAlignment="1">
      <alignment horizontal="center" vertical="center" wrapText="1"/>
    </xf>
    <xf numFmtId="0" fontId="0" fillId="14" borderId="9" xfId="0" applyFill="1" applyBorder="1"/>
    <xf numFmtId="0" fontId="6" fillId="14" borderId="9" xfId="5" applyFont="1" applyFill="1" applyBorder="1" applyAlignment="1">
      <alignment horizontal="center" vertical="center" wrapText="1"/>
    </xf>
    <xf numFmtId="0" fontId="6" fillId="14" borderId="11" xfId="5" applyFont="1" applyFill="1" applyBorder="1" applyAlignment="1">
      <alignment horizontal="center" vertical="center" wrapText="1"/>
    </xf>
    <xf numFmtId="0" fontId="6" fillId="14" borderId="2" xfId="5" applyFont="1" applyFill="1" applyBorder="1" applyAlignment="1" applyProtection="1">
      <alignment horizontal="left" vertical="center" wrapText="1"/>
      <protection locked="0"/>
    </xf>
    <xf numFmtId="0" fontId="36" fillId="14" borderId="2" xfId="5" applyFont="1" applyFill="1" applyBorder="1" applyAlignment="1">
      <alignment horizontal="left" vertical="center" wrapText="1"/>
    </xf>
    <xf numFmtId="0" fontId="36" fillId="14" borderId="2" xfId="5" applyFont="1" applyFill="1" applyBorder="1" applyAlignment="1">
      <alignment horizontal="center" vertical="center" wrapText="1"/>
    </xf>
    <xf numFmtId="0" fontId="36" fillId="14" borderId="8" xfId="5" applyFont="1" applyFill="1" applyBorder="1" applyAlignment="1">
      <alignment horizontal="center" vertical="center" wrapText="1"/>
    </xf>
    <xf numFmtId="0" fontId="7" fillId="14" borderId="6" xfId="5" applyFont="1" applyFill="1" applyBorder="1" applyAlignment="1">
      <alignment horizontal="left" vertical="center" wrapText="1"/>
    </xf>
    <xf numFmtId="0" fontId="36" fillId="14" borderId="6" xfId="5" applyFont="1" applyFill="1" applyBorder="1" applyAlignment="1">
      <alignment horizontal="center" vertical="center" wrapText="1"/>
    </xf>
    <xf numFmtId="0" fontId="43" fillId="14" borderId="17" xfId="5" applyFont="1" applyFill="1" applyBorder="1" applyAlignment="1">
      <alignment horizontal="center" vertical="center" wrapText="1"/>
    </xf>
    <xf numFmtId="0" fontId="6" fillId="14" borderId="3" xfId="5" applyFont="1" applyFill="1" applyBorder="1" applyAlignment="1" applyProtection="1">
      <alignment horizontal="left" vertical="center" wrapText="1"/>
      <protection locked="0"/>
    </xf>
    <xf numFmtId="0" fontId="36" fillId="14" borderId="3" xfId="5" applyFont="1" applyFill="1" applyBorder="1" applyAlignment="1">
      <alignment horizontal="left" vertical="center" wrapText="1"/>
    </xf>
    <xf numFmtId="0" fontId="36" fillId="14" borderId="3" xfId="5" applyFont="1" applyFill="1" applyBorder="1" applyAlignment="1">
      <alignment horizontal="center" vertical="center" wrapText="1"/>
    </xf>
    <xf numFmtId="0" fontId="0" fillId="14" borderId="0" xfId="0" applyFill="1"/>
    <xf numFmtId="0" fontId="7" fillId="14" borderId="0" xfId="5" applyFont="1" applyFill="1" applyAlignment="1">
      <alignment vertical="center" wrapText="1"/>
    </xf>
    <xf numFmtId="0" fontId="7" fillId="14" borderId="6" xfId="5" applyFont="1" applyFill="1" applyBorder="1" applyAlignment="1">
      <alignment vertical="center" wrapText="1"/>
    </xf>
    <xf numFmtId="0" fontId="43" fillId="14" borderId="2" xfId="5" applyFont="1" applyFill="1" applyBorder="1" applyAlignment="1">
      <alignment horizontal="center" vertical="center" wrapText="1"/>
    </xf>
    <xf numFmtId="0" fontId="43" fillId="14" borderId="8" xfId="5" applyFont="1" applyFill="1" applyBorder="1" applyAlignment="1">
      <alignment horizontal="center" vertical="center" wrapText="1"/>
    </xf>
    <xf numFmtId="0" fontId="6" fillId="14" borderId="6" xfId="5" applyFont="1" applyFill="1" applyBorder="1" applyAlignment="1" applyProtection="1">
      <alignment horizontal="center" vertical="center" wrapText="1"/>
      <protection locked="0"/>
    </xf>
    <xf numFmtId="0" fontId="36" fillId="14" borderId="17" xfId="5" applyFont="1" applyFill="1" applyBorder="1" applyAlignment="1">
      <alignment horizontal="center" vertical="center" wrapText="1"/>
    </xf>
    <xf numFmtId="0" fontId="38" fillId="15" borderId="44" xfId="0" applyFont="1" applyFill="1" applyBorder="1" applyAlignment="1">
      <alignment horizontal="justify" vertical="center" wrapText="1"/>
    </xf>
    <xf numFmtId="0" fontId="38" fillId="16" borderId="44" xfId="0" applyFont="1" applyFill="1" applyBorder="1" applyAlignment="1">
      <alignment horizontal="justify" vertical="center" wrapText="1"/>
    </xf>
    <xf numFmtId="0" fontId="38" fillId="17" borderId="44" xfId="0" applyFont="1" applyFill="1" applyBorder="1" applyAlignment="1">
      <alignment horizontal="justify" vertical="center" wrapText="1"/>
    </xf>
    <xf numFmtId="0" fontId="38" fillId="18" borderId="44" xfId="0" applyFont="1" applyFill="1" applyBorder="1" applyAlignment="1">
      <alignment horizontal="justify" vertical="center" wrapText="1"/>
    </xf>
    <xf numFmtId="0" fontId="38" fillId="19" borderId="44" xfId="0" applyFont="1" applyFill="1" applyBorder="1" applyAlignment="1">
      <alignment horizontal="justify" vertical="center" wrapText="1"/>
    </xf>
    <xf numFmtId="0" fontId="38" fillId="20" borderId="44" xfId="0" applyFont="1" applyFill="1" applyBorder="1" applyAlignment="1">
      <alignment horizontal="justify" vertical="center" wrapText="1"/>
    </xf>
    <xf numFmtId="0" fontId="38" fillId="21" borderId="44" xfId="0" applyFont="1" applyFill="1" applyBorder="1" applyAlignment="1">
      <alignment horizontal="justify" vertical="center" wrapText="1"/>
    </xf>
    <xf numFmtId="0" fontId="38" fillId="22" borderId="44" xfId="0" applyFont="1" applyFill="1" applyBorder="1" applyAlignment="1">
      <alignment horizontal="justify" vertical="center" wrapText="1"/>
    </xf>
    <xf numFmtId="0" fontId="38" fillId="23" borderId="44" xfId="0" applyFont="1" applyFill="1" applyBorder="1" applyAlignment="1">
      <alignment horizontal="justify" vertical="center" wrapText="1"/>
    </xf>
    <xf numFmtId="0" fontId="38" fillId="24" borderId="44" xfId="0" applyFont="1" applyFill="1" applyBorder="1" applyAlignment="1">
      <alignment horizontal="justify" vertical="center" wrapText="1"/>
    </xf>
    <xf numFmtId="0" fontId="38" fillId="25" borderId="44" xfId="0" applyFont="1" applyFill="1" applyBorder="1" applyAlignment="1">
      <alignment horizontal="justify" vertical="center" wrapText="1"/>
    </xf>
    <xf numFmtId="0" fontId="38" fillId="26" borderId="44" xfId="0" applyFont="1" applyFill="1" applyBorder="1" applyAlignment="1">
      <alignment horizontal="justify" vertical="center" wrapText="1"/>
    </xf>
    <xf numFmtId="0" fontId="38" fillId="0" borderId="44" xfId="0" applyFont="1" applyBorder="1" applyAlignment="1">
      <alignment horizontal="justify" vertical="center" wrapText="1"/>
    </xf>
    <xf numFmtId="0" fontId="32" fillId="0" borderId="0" xfId="0" applyFont="1" applyAlignment="1">
      <alignment horizontal="justify" vertical="center"/>
    </xf>
    <xf numFmtId="0" fontId="45" fillId="0" borderId="4" xfId="5" applyFont="1" applyBorder="1" applyAlignment="1">
      <alignment horizontal="justify" vertical="center" wrapText="1"/>
    </xf>
    <xf numFmtId="0" fontId="6" fillId="0" borderId="0" xfId="5" applyFont="1" applyAlignment="1" applyProtection="1">
      <alignment horizontal="justify" vertical="center" wrapText="1"/>
      <protection locked="0"/>
    </xf>
    <xf numFmtId="0" fontId="0" fillId="0" borderId="4" xfId="0" applyBorder="1" applyAlignment="1">
      <alignment horizontal="justify"/>
    </xf>
    <xf numFmtId="0" fontId="1" fillId="0" borderId="34" xfId="5" applyBorder="1" applyAlignment="1" applyProtection="1">
      <alignment horizontal="justify" vertical="center" wrapText="1"/>
      <protection locked="0"/>
    </xf>
    <xf numFmtId="0" fontId="2" fillId="9" borderId="23" xfId="6" applyFont="1" applyFill="1" applyBorder="1" applyAlignment="1">
      <alignment horizontal="justify" vertical="center" wrapText="1"/>
    </xf>
    <xf numFmtId="165" fontId="46" fillId="9" borderId="23" xfId="0" applyNumberFormat="1" applyFont="1" applyFill="1" applyBorder="1" applyAlignment="1" applyProtection="1">
      <alignment horizontal="center" vertical="center"/>
      <protection hidden="1"/>
    </xf>
    <xf numFmtId="0" fontId="46" fillId="9" borderId="1" xfId="0" applyFont="1" applyFill="1" applyBorder="1" applyAlignment="1">
      <alignment horizontal="center" vertical="center"/>
    </xf>
    <xf numFmtId="2" fontId="2" fillId="9" borderId="23" xfId="6" applyNumberFormat="1" applyFont="1" applyFill="1" applyBorder="1" applyAlignment="1">
      <alignment horizontal="center" vertical="center"/>
    </xf>
    <xf numFmtId="0" fontId="0" fillId="0" borderId="0" xfId="0" applyAlignment="1">
      <alignment wrapText="1"/>
    </xf>
    <xf numFmtId="0" fontId="4" fillId="9" borderId="10" xfId="6" applyFont="1" applyFill="1" applyBorder="1" applyAlignment="1">
      <alignment horizontal="center" vertical="center" wrapText="1"/>
    </xf>
    <xf numFmtId="0" fontId="4" fillId="9" borderId="25" xfId="6" applyFont="1" applyFill="1" applyBorder="1" applyAlignment="1">
      <alignment horizontal="center" vertical="center" wrapText="1"/>
    </xf>
    <xf numFmtId="165" fontId="4" fillId="9" borderId="25" xfId="1" applyNumberFormat="1" applyFont="1" applyFill="1" applyBorder="1" applyAlignment="1" applyProtection="1">
      <alignment horizontal="center" vertical="center" wrapText="1"/>
      <protection hidden="1"/>
    </xf>
    <xf numFmtId="0" fontId="30" fillId="0" borderId="0" xfId="5" applyFont="1" applyAlignment="1">
      <alignment horizontal="center" vertical="center" wrapText="1"/>
    </xf>
    <xf numFmtId="0" fontId="25" fillId="0" borderId="0" xfId="5" applyFont="1" applyAlignment="1">
      <alignment vertical="center" wrapText="1"/>
    </xf>
    <xf numFmtId="0" fontId="46" fillId="19" borderId="29" xfId="0" applyFont="1" applyFill="1" applyBorder="1" applyAlignment="1">
      <alignment horizontal="left" vertical="top" wrapText="1"/>
    </xf>
    <xf numFmtId="0" fontId="46" fillId="19" borderId="1" xfId="0" applyFont="1" applyFill="1" applyBorder="1" applyAlignment="1">
      <alignment horizontal="left" vertical="top" wrapText="1"/>
    </xf>
    <xf numFmtId="0" fontId="46" fillId="19" borderId="30" xfId="0" applyFont="1" applyFill="1" applyBorder="1" applyAlignment="1">
      <alignment horizontal="left" vertical="top" wrapText="1"/>
    </xf>
    <xf numFmtId="49" fontId="2" fillId="19" borderId="98" xfId="4" applyNumberFormat="1" applyFont="1" applyFill="1" applyBorder="1" applyAlignment="1">
      <alignment horizontal="center" vertical="center" wrapText="1"/>
    </xf>
    <xf numFmtId="0" fontId="2" fillId="19" borderId="98" xfId="0" applyFont="1" applyFill="1" applyBorder="1" applyAlignment="1">
      <alignment horizontal="center" vertical="center" wrapText="1"/>
    </xf>
    <xf numFmtId="0" fontId="2" fillId="19" borderId="98" xfId="0" applyFont="1" applyFill="1" applyBorder="1" applyAlignment="1">
      <alignment horizontal="center" vertical="center"/>
    </xf>
    <xf numFmtId="49" fontId="2" fillId="19" borderId="98" xfId="4" applyNumberFormat="1" applyFont="1" applyFill="1" applyBorder="1" applyAlignment="1">
      <alignment vertical="center" wrapText="1"/>
    </xf>
    <xf numFmtId="0" fontId="2" fillId="19" borderId="98" xfId="0" applyFont="1" applyFill="1" applyBorder="1" applyAlignment="1">
      <alignment vertical="center" wrapText="1"/>
    </xf>
    <xf numFmtId="0" fontId="2" fillId="19" borderId="98" xfId="0" applyFont="1" applyFill="1" applyBorder="1" applyAlignment="1">
      <alignment vertical="center"/>
    </xf>
    <xf numFmtId="0" fontId="46" fillId="19" borderId="31" xfId="0" applyFont="1" applyFill="1" applyBorder="1" applyAlignment="1">
      <alignment vertical="center" wrapText="1"/>
    </xf>
    <xf numFmtId="0" fontId="46" fillId="19" borderId="31" xfId="0" applyFont="1" applyFill="1" applyBorder="1" applyAlignment="1">
      <alignment vertical="center"/>
    </xf>
    <xf numFmtId="2" fontId="2" fillId="19" borderId="29" xfId="6" applyNumberFormat="1" applyFont="1" applyFill="1" applyBorder="1" applyAlignment="1">
      <alignment horizontal="center" vertical="center"/>
    </xf>
    <xf numFmtId="0" fontId="0" fillId="28" borderId="0" xfId="0" applyFill="1"/>
    <xf numFmtId="2" fontId="2" fillId="28" borderId="29" xfId="6" applyNumberFormat="1" applyFont="1" applyFill="1" applyBorder="1" applyAlignment="1">
      <alignment horizontal="center" vertical="center"/>
    </xf>
    <xf numFmtId="0" fontId="0" fillId="29" borderId="0" xfId="0" applyFill="1"/>
    <xf numFmtId="0" fontId="46" fillId="30" borderId="31" xfId="0" applyFont="1" applyFill="1" applyBorder="1" applyAlignment="1">
      <alignment vertical="center"/>
    </xf>
    <xf numFmtId="0" fontId="0" fillId="30" borderId="0" xfId="0" applyFill="1"/>
    <xf numFmtId="0" fontId="0" fillId="19" borderId="0" xfId="0" applyFill="1"/>
    <xf numFmtId="49" fontId="2" fillId="19" borderId="56" xfId="4" applyNumberFormat="1" applyFont="1" applyFill="1" applyBorder="1" applyAlignment="1">
      <alignment vertical="center"/>
    </xf>
    <xf numFmtId="0" fontId="2" fillId="19" borderId="56" xfId="0" applyFont="1" applyFill="1" applyBorder="1" applyAlignment="1">
      <alignment vertical="center"/>
    </xf>
    <xf numFmtId="49" fontId="2" fillId="30" borderId="56" xfId="4" applyNumberFormat="1" applyFont="1" applyFill="1" applyBorder="1" applyAlignment="1">
      <alignment vertical="center"/>
    </xf>
    <xf numFmtId="0" fontId="2" fillId="0" borderId="0" xfId="0" applyFont="1" applyAlignment="1">
      <alignment vertical="center"/>
    </xf>
    <xf numFmtId="0" fontId="46" fillId="0" borderId="0" xfId="0" applyFont="1" applyAlignment="1">
      <alignment vertical="center"/>
    </xf>
    <xf numFmtId="0" fontId="46" fillId="0" borderId="0" xfId="0" applyFont="1" applyAlignment="1">
      <alignment horizontal="left" vertical="top"/>
    </xf>
    <xf numFmtId="0" fontId="46" fillId="0" borderId="0" xfId="0" applyFont="1" applyAlignment="1">
      <alignment vertical="top"/>
    </xf>
    <xf numFmtId="49" fontId="2" fillId="19" borderId="56" xfId="4" applyNumberFormat="1" applyFont="1" applyFill="1" applyBorder="1" applyAlignment="1">
      <alignment horizontal="center" vertical="center"/>
    </xf>
    <xf numFmtId="0" fontId="2" fillId="19" borderId="56" xfId="0" applyFont="1" applyFill="1" applyBorder="1" applyAlignment="1">
      <alignment horizontal="center" vertical="center"/>
    </xf>
    <xf numFmtId="49" fontId="2" fillId="30" borderId="56" xfId="4" applyNumberFormat="1" applyFont="1" applyFill="1" applyBorder="1" applyAlignment="1">
      <alignment horizontal="center" vertical="center"/>
    </xf>
    <xf numFmtId="0" fontId="46" fillId="19" borderId="31" xfId="0" applyFont="1" applyFill="1" applyBorder="1" applyAlignment="1">
      <alignment horizontal="left" vertical="center"/>
    </xf>
    <xf numFmtId="0" fontId="30" fillId="0" borderId="0" xfId="5" applyFont="1" applyAlignment="1">
      <alignment vertical="center" wrapText="1"/>
    </xf>
    <xf numFmtId="0" fontId="53" fillId="14" borderId="0" xfId="0" applyFont="1" applyFill="1"/>
    <xf numFmtId="2" fontId="0" fillId="0" borderId="0" xfId="0" applyNumberFormat="1"/>
    <xf numFmtId="0" fontId="0" fillId="0" borderId="0" xfId="0" applyAlignment="1">
      <alignment horizontal="center" vertical="center"/>
    </xf>
    <xf numFmtId="0" fontId="46" fillId="30" borderId="31" xfId="0" applyFont="1" applyFill="1" applyBorder="1" applyAlignment="1">
      <alignment horizontal="left" vertical="center"/>
    </xf>
    <xf numFmtId="49" fontId="0" fillId="0" borderId="0" xfId="0" applyNumberFormat="1"/>
    <xf numFmtId="0" fontId="46" fillId="19" borderId="96" xfId="0" applyFont="1" applyFill="1" applyBorder="1" applyAlignment="1">
      <alignment horizontal="left" vertical="center"/>
    </xf>
    <xf numFmtId="0" fontId="0" fillId="0" borderId="0" xfId="0" applyAlignment="1">
      <alignment vertical="center"/>
    </xf>
    <xf numFmtId="0" fontId="46" fillId="19" borderId="1" xfId="0" applyFont="1" applyFill="1" applyBorder="1" applyAlignment="1">
      <alignment horizontal="left" vertical="center"/>
    </xf>
    <xf numFmtId="0" fontId="46" fillId="30" borderId="31" xfId="0" applyFont="1" applyFill="1" applyBorder="1" applyAlignment="1">
      <alignment vertical="center" wrapText="1"/>
    </xf>
    <xf numFmtId="2" fontId="46" fillId="9" borderId="1" xfId="6" applyNumberFormat="1" applyFont="1" applyFill="1" applyBorder="1" applyAlignment="1">
      <alignment horizontal="center" vertical="center" wrapText="1"/>
    </xf>
    <xf numFmtId="2" fontId="46" fillId="9" borderId="30" xfId="6" applyNumberFormat="1" applyFont="1" applyFill="1" applyBorder="1" applyAlignment="1">
      <alignment horizontal="center" vertical="center" wrapText="1"/>
    </xf>
    <xf numFmtId="166" fontId="46" fillId="9" borderId="99" xfId="1" applyNumberFormat="1" applyFont="1" applyFill="1" applyBorder="1" applyAlignment="1" applyProtection="1">
      <alignment horizontal="center" vertical="center"/>
      <protection hidden="1"/>
    </xf>
    <xf numFmtId="166" fontId="46" fillId="9" borderId="28" xfId="1" applyNumberFormat="1" applyFont="1" applyFill="1" applyBorder="1" applyAlignment="1" applyProtection="1">
      <alignment horizontal="center" vertical="center"/>
      <protection hidden="1"/>
    </xf>
    <xf numFmtId="166" fontId="46" fillId="9" borderId="95" xfId="1" applyNumberFormat="1" applyFont="1" applyFill="1" applyBorder="1" applyAlignment="1" applyProtection="1">
      <alignment horizontal="center" vertical="center"/>
      <protection hidden="1"/>
    </xf>
    <xf numFmtId="166" fontId="46" fillId="9" borderId="19" xfId="1" applyNumberFormat="1" applyFont="1" applyFill="1" applyBorder="1" applyAlignment="1" applyProtection="1">
      <alignment horizontal="center" vertical="center"/>
      <protection hidden="1"/>
    </xf>
    <xf numFmtId="2" fontId="46" fillId="9" borderId="29" xfId="6" applyNumberFormat="1" applyFont="1" applyFill="1" applyBorder="1" applyAlignment="1">
      <alignment horizontal="center" vertical="center" wrapText="1"/>
    </xf>
    <xf numFmtId="0" fontId="46" fillId="9" borderId="1" xfId="0" applyFont="1" applyFill="1" applyBorder="1" applyAlignment="1">
      <alignment horizontal="center" vertical="center" wrapText="1"/>
    </xf>
    <xf numFmtId="0" fontId="46" fillId="9" borderId="25" xfId="0" applyFont="1" applyFill="1" applyBorder="1" applyAlignment="1">
      <alignment horizontal="center" vertical="center"/>
    </xf>
    <xf numFmtId="0" fontId="5" fillId="0" borderId="1" xfId="0" applyFont="1" applyBorder="1" applyAlignment="1" applyProtection="1">
      <alignment horizontal="justify" vertical="center" wrapText="1"/>
      <protection locked="0"/>
    </xf>
    <xf numFmtId="0" fontId="6" fillId="2" borderId="1" xfId="5" applyFont="1" applyFill="1" applyBorder="1" applyAlignment="1" applyProtection="1">
      <alignment vertical="center" wrapText="1"/>
      <protection locked="0"/>
    </xf>
    <xf numFmtId="0" fontId="6" fillId="8" borderId="10" xfId="7" applyFont="1" applyFill="1" applyBorder="1" applyAlignment="1">
      <alignment horizontal="center" vertical="center"/>
    </xf>
    <xf numFmtId="0" fontId="22" fillId="0" borderId="10" xfId="7" applyFont="1" applyBorder="1" applyAlignment="1" applyProtection="1">
      <alignment horizontal="left" vertical="center" wrapText="1"/>
      <protection locked="0"/>
    </xf>
    <xf numFmtId="0" fontId="1" fillId="0" borderId="10" xfId="7" applyBorder="1" applyAlignment="1" applyProtection="1">
      <alignment horizontal="left" vertical="center" wrapText="1"/>
      <protection locked="0"/>
    </xf>
    <xf numFmtId="0" fontId="1" fillId="0" borderId="54" xfId="7" applyBorder="1" applyAlignment="1" applyProtection="1">
      <alignment horizontal="left" vertical="center" wrapText="1"/>
      <protection locked="0"/>
    </xf>
    <xf numFmtId="0" fontId="36" fillId="0" borderId="25" xfId="7" applyFont="1" applyBorder="1" applyAlignment="1">
      <alignment horizontal="center" vertical="center"/>
    </xf>
    <xf numFmtId="0" fontId="22" fillId="0" borderId="54" xfId="7" applyFont="1" applyBorder="1" applyAlignment="1" applyProtection="1">
      <alignment horizontal="left" vertical="center" wrapText="1"/>
      <protection locked="0"/>
    </xf>
    <xf numFmtId="0" fontId="33" fillId="9" borderId="27" xfId="0" applyFont="1" applyFill="1" applyBorder="1" applyAlignment="1">
      <alignment vertical="center" wrapText="1"/>
    </xf>
    <xf numFmtId="0" fontId="33" fillId="9" borderId="19" xfId="0" applyFont="1" applyFill="1" applyBorder="1" applyAlignment="1">
      <alignment vertical="center" wrapText="1"/>
    </xf>
    <xf numFmtId="0" fontId="10" fillId="0" borderId="16" xfId="0" applyFont="1" applyBorder="1" applyAlignment="1">
      <alignment horizontal="center" vertical="center" wrapText="1"/>
    </xf>
    <xf numFmtId="0" fontId="54" fillId="0" borderId="0" xfId="0" applyFont="1"/>
    <xf numFmtId="0" fontId="10" fillId="0" borderId="100" xfId="0" applyFont="1" applyBorder="1" applyAlignment="1">
      <alignment horizontal="center" vertical="center" wrapText="1"/>
    </xf>
    <xf numFmtId="0" fontId="35" fillId="0" borderId="100" xfId="0" applyFont="1" applyBorder="1" applyAlignment="1">
      <alignment horizontal="center" vertical="center"/>
    </xf>
    <xf numFmtId="0" fontId="35" fillId="0" borderId="100" xfId="0" applyFont="1" applyBorder="1"/>
    <xf numFmtId="0" fontId="35" fillId="0" borderId="27" xfId="0" applyFont="1" applyBorder="1" applyAlignment="1">
      <alignment horizontal="center" vertical="center"/>
    </xf>
    <xf numFmtId="0" fontId="0" fillId="0" borderId="0" xfId="0" applyAlignment="1">
      <alignment horizontal="left"/>
    </xf>
    <xf numFmtId="0" fontId="57" fillId="12" borderId="0" xfId="0" applyFont="1" applyFill="1" applyAlignment="1">
      <alignment vertical="center" wrapText="1"/>
    </xf>
    <xf numFmtId="0" fontId="18" fillId="0" borderId="0" xfId="0" applyFont="1" applyAlignment="1" applyProtection="1">
      <alignment vertical="center"/>
      <protection locked="0"/>
    </xf>
    <xf numFmtId="0" fontId="60" fillId="0" borderId="0" xfId="0" applyFont="1" applyAlignment="1">
      <alignment vertical="center"/>
    </xf>
    <xf numFmtId="0" fontId="5" fillId="0" borderId="114" xfId="0" applyFont="1" applyBorder="1" applyAlignment="1" applyProtection="1">
      <alignment horizontal="center" vertical="center" wrapText="1"/>
      <protection locked="0"/>
    </xf>
    <xf numFmtId="0" fontId="5" fillId="0" borderId="100" xfId="0" applyFont="1" applyBorder="1" applyAlignment="1" applyProtection="1">
      <alignment horizontal="center" vertical="center" wrapText="1"/>
      <protection locked="0"/>
    </xf>
    <xf numFmtId="0" fontId="40" fillId="8" borderId="100" xfId="0" applyFont="1" applyFill="1" applyBorder="1" applyAlignment="1" applyProtection="1">
      <alignment horizontal="justify" vertical="center" wrapText="1"/>
      <protection locked="0"/>
    </xf>
    <xf numFmtId="0" fontId="40" fillId="9" borderId="115" xfId="0" applyFont="1" applyFill="1" applyBorder="1" applyAlignment="1" applyProtection="1">
      <alignment vertical="center" wrapText="1"/>
      <protection locked="0"/>
    </xf>
    <xf numFmtId="0" fontId="6" fillId="0" borderId="0" xfId="0" applyFont="1" applyAlignment="1">
      <alignment vertical="center" wrapText="1"/>
    </xf>
    <xf numFmtId="0" fontId="5" fillId="9" borderId="124" xfId="0" applyFont="1" applyFill="1" applyBorder="1" applyAlignment="1" applyProtection="1">
      <alignment horizontal="center" vertical="center" wrapText="1"/>
      <protection locked="0"/>
    </xf>
    <xf numFmtId="0" fontId="5" fillId="9" borderId="125" xfId="0" applyFont="1" applyFill="1" applyBorder="1" applyAlignment="1" applyProtection="1">
      <alignment horizontal="center" vertical="center" wrapText="1"/>
      <protection locked="0"/>
    </xf>
    <xf numFmtId="0" fontId="39" fillId="8" borderId="125" xfId="0" applyFont="1" applyFill="1" applyBorder="1" applyAlignment="1" applyProtection="1">
      <alignment horizontal="justify" vertical="center" wrapText="1"/>
      <protection locked="0"/>
    </xf>
    <xf numFmtId="0" fontId="39" fillId="9" borderId="126" xfId="0" applyFont="1" applyFill="1" applyBorder="1" applyAlignment="1" applyProtection="1">
      <alignment vertical="center"/>
      <protection locked="0"/>
    </xf>
    <xf numFmtId="0" fontId="6" fillId="0" borderId="0" xfId="0" applyFont="1" applyAlignment="1">
      <alignment vertical="center"/>
    </xf>
    <xf numFmtId="0" fontId="39" fillId="8" borderId="107" xfId="0" applyFont="1" applyFill="1" applyBorder="1" applyAlignment="1" applyProtection="1">
      <alignment horizontal="justify" vertical="center" wrapText="1"/>
      <protection locked="0"/>
    </xf>
    <xf numFmtId="0" fontId="6" fillId="9" borderId="100" xfId="0" applyFont="1" applyFill="1" applyBorder="1" applyAlignment="1" applyProtection="1">
      <alignment horizontal="center" vertical="center" wrapText="1"/>
      <protection locked="0"/>
    </xf>
    <xf numFmtId="0" fontId="5" fillId="9" borderId="116" xfId="0" applyFont="1" applyFill="1" applyBorder="1" applyAlignment="1" applyProtection="1">
      <alignment horizontal="center" vertical="center" wrapText="1"/>
      <protection locked="0"/>
    </xf>
    <xf numFmtId="0" fontId="6" fillId="9" borderId="100" xfId="0" applyFont="1" applyFill="1" applyBorder="1" applyAlignment="1" applyProtection="1">
      <alignment horizontal="center" vertical="center"/>
      <protection locked="0"/>
    </xf>
    <xf numFmtId="0" fontId="5" fillId="9" borderId="107" xfId="0" applyFont="1" applyFill="1" applyBorder="1" applyAlignment="1" applyProtection="1">
      <alignment horizontal="center" vertical="center" wrapText="1"/>
      <protection locked="0"/>
    </xf>
    <xf numFmtId="0" fontId="39" fillId="9" borderId="117" xfId="0" applyFont="1" applyFill="1" applyBorder="1" applyAlignment="1" applyProtection="1">
      <alignment vertical="center"/>
      <protection locked="0"/>
    </xf>
    <xf numFmtId="0" fontId="4" fillId="9" borderId="18" xfId="11" applyFont="1" applyFill="1" applyBorder="1" applyAlignment="1">
      <alignment vertical="center"/>
    </xf>
    <xf numFmtId="0" fontId="4" fillId="9" borderId="131" xfId="11" applyFont="1" applyFill="1" applyBorder="1" applyAlignment="1" applyProtection="1">
      <alignment vertical="center"/>
      <protection locked="0"/>
    </xf>
    <xf numFmtId="0" fontId="4" fillId="9" borderId="28" xfId="11" applyFont="1" applyFill="1" applyBorder="1" applyAlignment="1" applyProtection="1">
      <alignment horizontal="center" vertical="center"/>
      <protection locked="0"/>
    </xf>
    <xf numFmtId="0" fontId="4" fillId="9" borderId="20" xfId="11" applyFont="1" applyFill="1" applyBorder="1" applyAlignment="1" applyProtection="1">
      <alignment vertical="center"/>
      <protection locked="0"/>
    </xf>
    <xf numFmtId="0" fontId="4" fillId="9" borderId="0" xfId="11" applyFont="1" applyFill="1" applyAlignment="1">
      <alignment horizontal="right" vertical="center"/>
    </xf>
    <xf numFmtId="0" fontId="4" fillId="9" borderId="20" xfId="11" applyFont="1" applyFill="1" applyBorder="1" applyAlignment="1" applyProtection="1">
      <alignment horizontal="center" vertical="center"/>
      <protection locked="0"/>
    </xf>
    <xf numFmtId="0" fontId="17" fillId="2" borderId="11" xfId="11" applyFont="1" applyFill="1" applyBorder="1" applyAlignment="1">
      <alignment vertical="center"/>
    </xf>
    <xf numFmtId="0" fontId="17" fillId="2" borderId="3" xfId="11" applyFont="1" applyFill="1" applyBorder="1" applyAlignment="1">
      <alignment vertical="center"/>
    </xf>
    <xf numFmtId="0" fontId="17" fillId="2" borderId="17" xfId="11" applyFont="1" applyFill="1" applyBorder="1" applyAlignment="1">
      <alignment vertical="center"/>
    </xf>
    <xf numFmtId="0" fontId="17" fillId="32" borderId="11" xfId="11" applyFont="1" applyFill="1" applyBorder="1" applyAlignment="1">
      <alignment vertical="center"/>
    </xf>
    <xf numFmtId="0" fontId="17" fillId="32" borderId="3" xfId="11" applyFont="1" applyFill="1" applyBorder="1" applyAlignment="1">
      <alignment vertical="center"/>
    </xf>
    <xf numFmtId="0" fontId="10" fillId="9" borderId="100" xfId="0" applyFont="1" applyFill="1" applyBorder="1" applyAlignment="1" applyProtection="1">
      <alignment horizontal="center" vertical="center" wrapText="1"/>
      <protection locked="0"/>
    </xf>
    <xf numFmtId="0" fontId="62" fillId="9" borderId="0" xfId="0" applyFont="1" applyFill="1" applyAlignment="1">
      <alignment horizontal="center" vertical="center"/>
    </xf>
    <xf numFmtId="0" fontId="62" fillId="9" borderId="0" xfId="0" applyFont="1" applyFill="1" applyAlignment="1" applyProtection="1">
      <alignment horizontal="center" vertical="center"/>
      <protection locked="0"/>
    </xf>
    <xf numFmtId="0" fontId="61" fillId="3" borderId="38" xfId="12" applyFont="1" applyFill="1" applyBorder="1" applyAlignment="1" applyProtection="1">
      <alignment horizontal="center" vertical="center"/>
      <protection locked="0"/>
    </xf>
    <xf numFmtId="0" fontId="61" fillId="4" borderId="38" xfId="12" applyFont="1" applyFill="1" applyBorder="1" applyAlignment="1" applyProtection="1">
      <alignment horizontal="center" vertical="center"/>
      <protection locked="0"/>
    </xf>
    <xf numFmtId="0" fontId="61" fillId="5" borderId="38" xfId="12" applyFont="1" applyFill="1" applyBorder="1" applyAlignment="1" applyProtection="1">
      <alignment horizontal="center" vertical="center"/>
      <protection locked="0"/>
    </xf>
    <xf numFmtId="0" fontId="61" fillId="6" borderId="38" xfId="12" applyFont="1" applyFill="1" applyBorder="1" applyAlignment="1" applyProtection="1">
      <alignment horizontal="center" vertical="center"/>
      <protection locked="0"/>
    </xf>
    <xf numFmtId="0" fontId="61" fillId="7" borderId="38" xfId="12" applyFont="1" applyFill="1" applyBorder="1" applyAlignment="1" applyProtection="1">
      <alignment horizontal="center" vertical="center"/>
      <protection locked="0"/>
    </xf>
    <xf numFmtId="0" fontId="25" fillId="9" borderId="0" xfId="0" applyFont="1" applyFill="1" applyAlignment="1" applyProtection="1">
      <alignment vertical="center"/>
      <protection locked="0"/>
    </xf>
    <xf numFmtId="0" fontId="25" fillId="9" borderId="0" xfId="0" applyFont="1" applyFill="1" applyAlignment="1">
      <alignment horizontal="left" vertical="center"/>
    </xf>
    <xf numFmtId="0" fontId="25" fillId="9" borderId="0" xfId="0" applyFont="1" applyFill="1" applyAlignment="1">
      <alignment vertical="center"/>
    </xf>
    <xf numFmtId="0" fontId="48" fillId="12" borderId="0" xfId="0" applyFont="1" applyFill="1" applyAlignment="1">
      <alignment vertical="center" wrapText="1"/>
    </xf>
    <xf numFmtId="0" fontId="38" fillId="12" borderId="112" xfId="0" applyFont="1" applyFill="1" applyBorder="1" applyAlignment="1">
      <alignment horizontal="justify" vertical="center" wrapText="1"/>
    </xf>
    <xf numFmtId="0" fontId="38" fillId="12" borderId="0" xfId="0" applyFont="1" applyFill="1" applyAlignment="1">
      <alignment horizontal="justify" vertical="center" wrapText="1"/>
    </xf>
    <xf numFmtId="0" fontId="38" fillId="12" borderId="113" xfId="0" applyFont="1" applyFill="1" applyBorder="1" applyAlignment="1">
      <alignment horizontal="justify" vertical="center" wrapText="1"/>
    </xf>
    <xf numFmtId="0" fontId="36" fillId="27" borderId="18" xfId="0" applyFont="1" applyFill="1" applyBorder="1" applyAlignment="1">
      <alignment horizontal="center" vertical="center" wrapText="1"/>
    </xf>
    <xf numFmtId="0" fontId="36" fillId="27" borderId="2" xfId="0" applyFont="1" applyFill="1" applyBorder="1" applyAlignment="1">
      <alignment horizontal="center" vertical="center" wrapText="1"/>
    </xf>
    <xf numFmtId="0" fontId="36" fillId="27" borderId="108" xfId="0" applyFont="1" applyFill="1" applyBorder="1" applyAlignment="1">
      <alignment horizontal="center" vertical="center" wrapText="1"/>
    </xf>
    <xf numFmtId="0" fontId="33" fillId="12" borderId="109" xfId="0" applyFont="1" applyFill="1" applyBorder="1" applyAlignment="1">
      <alignment horizontal="justify" vertical="center" wrapText="1"/>
    </xf>
    <xf numFmtId="0" fontId="33" fillId="12" borderId="110" xfId="0" applyFont="1" applyFill="1" applyBorder="1" applyAlignment="1">
      <alignment horizontal="justify" vertical="center" wrapText="1"/>
    </xf>
    <xf numFmtId="0" fontId="33" fillId="12" borderId="111" xfId="0" applyFont="1" applyFill="1" applyBorder="1" applyAlignment="1">
      <alignment horizontal="justify" vertical="center" wrapText="1"/>
    </xf>
    <xf numFmtId="0" fontId="11" fillId="2" borderId="112" xfId="12" applyFont="1" applyFill="1" applyBorder="1" applyAlignment="1" applyProtection="1">
      <alignment horizontal="left" vertical="center" wrapText="1"/>
      <protection locked="0"/>
    </xf>
    <xf numFmtId="0" fontId="1" fillId="2" borderId="0" xfId="3" applyFill="1" applyAlignment="1" applyProtection="1">
      <alignment horizontal="left" vertical="center" wrapText="1"/>
      <protection locked="0"/>
    </xf>
    <xf numFmtId="0" fontId="1" fillId="2" borderId="113" xfId="3" applyFill="1" applyBorder="1" applyAlignment="1" applyProtection="1">
      <alignment horizontal="left" vertical="center" wrapText="1"/>
      <protection locked="0"/>
    </xf>
    <xf numFmtId="0" fontId="1" fillId="2" borderId="112" xfId="3" applyFill="1" applyBorder="1" applyAlignment="1">
      <alignment horizontal="left" wrapText="1"/>
    </xf>
    <xf numFmtId="0" fontId="1" fillId="2" borderId="0" xfId="3" applyFill="1" applyAlignment="1">
      <alignment horizontal="left" wrapText="1"/>
    </xf>
    <xf numFmtId="0" fontId="1" fillId="2" borderId="113" xfId="3" applyFill="1" applyBorder="1" applyAlignment="1">
      <alignment horizontal="left" wrapText="1"/>
    </xf>
    <xf numFmtId="0" fontId="48" fillId="2" borderId="112" xfId="3" applyFont="1" applyFill="1" applyBorder="1" applyAlignment="1">
      <alignment horizontal="justify" vertical="center" wrapText="1"/>
    </xf>
    <xf numFmtId="0" fontId="1" fillId="2" borderId="0" xfId="3" applyFill="1" applyAlignment="1">
      <alignment horizontal="justify" vertical="center" wrapText="1"/>
    </xf>
    <xf numFmtId="0" fontId="1" fillId="2" borderId="113" xfId="3" applyFill="1" applyBorder="1" applyAlignment="1">
      <alignment horizontal="justify" vertical="center" wrapText="1"/>
    </xf>
    <xf numFmtId="0" fontId="37" fillId="12" borderId="45" xfId="0" applyFont="1" applyFill="1" applyBorder="1" applyAlignment="1">
      <alignment vertical="center" wrapText="1"/>
    </xf>
    <xf numFmtId="0" fontId="37" fillId="12" borderId="46" xfId="0" applyFont="1" applyFill="1" applyBorder="1" applyAlignment="1">
      <alignment vertical="center" wrapText="1"/>
    </xf>
    <xf numFmtId="0" fontId="33" fillId="0" borderId="45" xfId="0" applyFont="1" applyBorder="1" applyAlignment="1">
      <alignment horizontal="center" vertical="center" wrapText="1"/>
    </xf>
    <xf numFmtId="0" fontId="47" fillId="12" borderId="45" xfId="0" applyFont="1" applyFill="1" applyBorder="1" applyAlignment="1">
      <alignment horizontal="center" vertical="center" wrapText="1"/>
    </xf>
    <xf numFmtId="0" fontId="35" fillId="12" borderId="46" xfId="0" applyFont="1" applyFill="1" applyBorder="1" applyAlignment="1">
      <alignment horizontal="center" vertical="center" wrapText="1"/>
    </xf>
    <xf numFmtId="0" fontId="35" fillId="0" borderId="47" xfId="0" applyFont="1" applyBorder="1" applyAlignment="1">
      <alignment horizontal="center" vertical="center"/>
    </xf>
    <xf numFmtId="0" fontId="35" fillId="0" borderId="48" xfId="0" applyFont="1" applyBorder="1" applyAlignment="1">
      <alignment horizontal="center" vertical="center"/>
    </xf>
    <xf numFmtId="0" fontId="35" fillId="0" borderId="47" xfId="0" applyFont="1" applyBorder="1" applyAlignment="1">
      <alignment horizontal="center" vertical="center" wrapText="1"/>
    </xf>
    <xf numFmtId="0" fontId="35" fillId="0" borderId="49" xfId="0" applyFont="1" applyBorder="1" applyAlignment="1">
      <alignment horizontal="center" vertical="center" wrapText="1"/>
    </xf>
    <xf numFmtId="0" fontId="35" fillId="0" borderId="65" xfId="0" applyFont="1" applyBorder="1" applyAlignment="1">
      <alignment horizontal="center" vertical="center" wrapText="1"/>
    </xf>
    <xf numFmtId="0" fontId="38" fillId="12" borderId="0" xfId="0" applyFont="1" applyFill="1" applyAlignment="1">
      <alignment vertical="center" wrapText="1"/>
    </xf>
    <xf numFmtId="0" fontId="36" fillId="12" borderId="0" xfId="0" applyFont="1" applyFill="1" applyAlignment="1">
      <alignment vertical="center" wrapText="1"/>
    </xf>
    <xf numFmtId="0" fontId="48" fillId="12" borderId="112" xfId="0" applyFont="1" applyFill="1" applyBorder="1" applyAlignment="1">
      <alignment horizontal="left" vertical="center" wrapText="1"/>
    </xf>
    <xf numFmtId="0" fontId="48" fillId="12" borderId="0" xfId="0" applyFont="1" applyFill="1" applyAlignment="1">
      <alignment horizontal="left" vertical="center" wrapText="1"/>
    </xf>
    <xf numFmtId="0" fontId="48" fillId="12" borderId="113" xfId="0" applyFont="1" applyFill="1" applyBorder="1" applyAlignment="1">
      <alignment horizontal="left" vertical="center" wrapText="1"/>
    </xf>
    <xf numFmtId="0" fontId="48" fillId="9" borderId="0" xfId="0" applyFont="1" applyFill="1" applyAlignment="1">
      <alignment horizontal="justify" wrapText="1"/>
    </xf>
    <xf numFmtId="0" fontId="1" fillId="9" borderId="0" xfId="0" applyFont="1" applyFill="1" applyAlignment="1">
      <alignment horizontal="justify" wrapText="1"/>
    </xf>
    <xf numFmtId="0" fontId="48" fillId="9" borderId="121" xfId="0" applyFont="1" applyFill="1" applyBorder="1" applyAlignment="1">
      <alignment horizontal="justify" wrapText="1"/>
    </xf>
    <xf numFmtId="0" fontId="1" fillId="9" borderId="122" xfId="0" applyFont="1" applyFill="1" applyBorder="1" applyAlignment="1">
      <alignment horizontal="justify" wrapText="1"/>
    </xf>
    <xf numFmtId="0" fontId="1" fillId="9" borderId="123" xfId="0" applyFont="1" applyFill="1" applyBorder="1" applyAlignment="1">
      <alignment horizontal="justify" wrapText="1"/>
    </xf>
    <xf numFmtId="0" fontId="58" fillId="9" borderId="0" xfId="0" applyFont="1" applyFill="1" applyAlignment="1">
      <alignment horizontal="left" wrapText="1"/>
    </xf>
    <xf numFmtId="0" fontId="38" fillId="9" borderId="0" xfId="0" applyFont="1" applyFill="1" applyAlignment="1">
      <alignment horizontal="left" wrapText="1"/>
    </xf>
    <xf numFmtId="0" fontId="48" fillId="9" borderId="112" xfId="0" applyFont="1" applyFill="1" applyBorder="1" applyAlignment="1">
      <alignment horizontal="justify" wrapText="1"/>
    </xf>
    <xf numFmtId="0" fontId="1" fillId="9" borderId="113" xfId="0" applyFont="1" applyFill="1" applyBorder="1" applyAlignment="1">
      <alignment horizontal="justify" wrapText="1"/>
    </xf>
    <xf numFmtId="0" fontId="48" fillId="9" borderId="112" xfId="0" applyFont="1" applyFill="1" applyBorder="1" applyAlignment="1">
      <alignment horizontal="justify" vertical="center" wrapText="1"/>
    </xf>
    <xf numFmtId="0" fontId="1" fillId="9" borderId="0" xfId="0" applyFont="1" applyFill="1" applyAlignment="1">
      <alignment horizontal="justify" vertical="center" wrapText="1"/>
    </xf>
    <xf numFmtId="0" fontId="1" fillId="9" borderId="113" xfId="0" applyFont="1" applyFill="1" applyBorder="1" applyAlignment="1">
      <alignment horizontal="justify" vertical="center" wrapText="1"/>
    </xf>
    <xf numFmtId="0" fontId="6" fillId="32" borderId="118" xfId="0" applyFont="1" applyFill="1" applyBorder="1" applyAlignment="1">
      <alignment horizontal="left" vertical="center" wrapText="1"/>
    </xf>
    <xf numFmtId="0" fontId="6" fillId="32" borderId="119" xfId="0" applyFont="1" applyFill="1" applyBorder="1" applyAlignment="1">
      <alignment horizontal="left" vertical="center" wrapText="1"/>
    </xf>
    <xf numFmtId="0" fontId="6" fillId="32" borderId="120" xfId="0" applyFont="1" applyFill="1" applyBorder="1" applyAlignment="1">
      <alignment horizontal="left" vertical="center" wrapText="1"/>
    </xf>
    <xf numFmtId="0" fontId="38" fillId="12" borderId="9" xfId="0" applyFont="1" applyFill="1" applyBorder="1" applyAlignment="1">
      <alignment horizontal="justify" vertical="center" wrapText="1"/>
    </xf>
    <xf numFmtId="0" fontId="38" fillId="12" borderId="6" xfId="0" applyFont="1" applyFill="1" applyBorder="1" applyAlignment="1">
      <alignment horizontal="justify" vertical="center" wrapText="1"/>
    </xf>
    <xf numFmtId="0" fontId="38" fillId="12" borderId="50" xfId="0" applyFont="1" applyFill="1" applyBorder="1" applyAlignment="1">
      <alignment horizontal="justify" vertical="center" wrapText="1"/>
    </xf>
    <xf numFmtId="0" fontId="38" fillId="12" borderId="51" xfId="0" applyFont="1" applyFill="1" applyBorder="1" applyAlignment="1">
      <alignment horizontal="justify" vertical="center" wrapText="1"/>
    </xf>
    <xf numFmtId="0" fontId="38" fillId="12" borderId="52" xfId="0" applyFont="1" applyFill="1" applyBorder="1" applyAlignment="1">
      <alignment horizontal="justify" vertical="center" wrapText="1"/>
    </xf>
    <xf numFmtId="0" fontId="48" fillId="12" borderId="1" xfId="0" applyFont="1" applyFill="1" applyBorder="1" applyAlignment="1">
      <alignment horizontal="center" vertical="center" wrapText="1"/>
    </xf>
    <xf numFmtId="0" fontId="48" fillId="12" borderId="7" xfId="0" applyFont="1" applyFill="1" applyBorder="1" applyAlignment="1">
      <alignment horizontal="center" vertical="center" wrapText="1"/>
    </xf>
    <xf numFmtId="0" fontId="38" fillId="12" borderId="23" xfId="0" applyFont="1" applyFill="1" applyBorder="1" applyAlignment="1">
      <alignment horizontal="center" vertical="center" wrapText="1"/>
    </xf>
    <xf numFmtId="0" fontId="38" fillId="0" borderId="10" xfId="0" applyFont="1" applyBorder="1" applyAlignment="1">
      <alignment horizontal="center" vertical="center" wrapText="1"/>
    </xf>
    <xf numFmtId="0" fontId="38" fillId="0" borderId="1" xfId="0" applyFont="1" applyBorder="1" applyAlignment="1">
      <alignment horizontal="center" vertical="center" wrapText="1"/>
    </xf>
    <xf numFmtId="0" fontId="38" fillId="0" borderId="50" xfId="0" applyFont="1" applyBorder="1" applyAlignment="1">
      <alignment horizontal="center" vertical="center"/>
    </xf>
    <xf numFmtId="0" fontId="38" fillId="0" borderId="51" xfId="0" applyFont="1" applyBorder="1" applyAlignment="1">
      <alignment horizontal="center" vertical="center"/>
    </xf>
    <xf numFmtId="0" fontId="38" fillId="0" borderId="52" xfId="0" applyFont="1" applyBorder="1" applyAlignment="1">
      <alignment horizontal="center" vertical="center"/>
    </xf>
    <xf numFmtId="0" fontId="48" fillId="12" borderId="30" xfId="0" applyFont="1" applyFill="1" applyBorder="1" applyAlignment="1">
      <alignment horizontal="center" vertical="center" wrapText="1"/>
    </xf>
    <xf numFmtId="0" fontId="48" fillId="12" borderId="29" xfId="0" applyFont="1" applyFill="1" applyBorder="1" applyAlignment="1">
      <alignment horizontal="center" vertical="center" wrapText="1"/>
    </xf>
    <xf numFmtId="0" fontId="48" fillId="12" borderId="53" xfId="0" applyFont="1" applyFill="1" applyBorder="1" applyAlignment="1">
      <alignment horizontal="center" vertical="center" wrapText="1"/>
    </xf>
    <xf numFmtId="0" fontId="38" fillId="12" borderId="11" xfId="0" applyFont="1" applyFill="1" applyBorder="1" applyAlignment="1">
      <alignment horizontal="center" vertical="center" wrapText="1"/>
    </xf>
    <xf numFmtId="0" fontId="38" fillId="12" borderId="3" xfId="0" applyFont="1" applyFill="1" applyBorder="1" applyAlignment="1">
      <alignment horizontal="center" vertical="center" wrapText="1"/>
    </xf>
    <xf numFmtId="0" fontId="38" fillId="12" borderId="17" xfId="0" applyFont="1" applyFill="1" applyBorder="1" applyAlignment="1">
      <alignment horizontal="center" vertical="center" wrapText="1"/>
    </xf>
    <xf numFmtId="0" fontId="49" fillId="0" borderId="54" xfId="0" applyFont="1" applyBorder="1" applyAlignment="1">
      <alignment horizontal="center" vertical="center"/>
    </xf>
    <xf numFmtId="0" fontId="49" fillId="0" borderId="30" xfId="0" applyFont="1" applyBorder="1" applyAlignment="1">
      <alignment horizontal="center" vertical="center"/>
    </xf>
    <xf numFmtId="0" fontId="48" fillId="12" borderId="55" xfId="0" applyFont="1" applyFill="1" applyBorder="1" applyAlignment="1">
      <alignment horizontal="center" vertical="center" wrapText="1"/>
    </xf>
    <xf numFmtId="0" fontId="38" fillId="0" borderId="18" xfId="0" applyFont="1" applyBorder="1" applyAlignment="1">
      <alignment horizontal="center" vertical="center"/>
    </xf>
    <xf numFmtId="0" fontId="38" fillId="0" borderId="56" xfId="0" applyFont="1" applyBorder="1" applyAlignment="1">
      <alignment horizontal="center" vertical="center"/>
    </xf>
    <xf numFmtId="0" fontId="38" fillId="0" borderId="57" xfId="0" applyFont="1" applyBorder="1" applyAlignment="1">
      <alignment horizontal="center" vertical="center" wrapText="1"/>
    </xf>
    <xf numFmtId="0" fontId="38" fillId="0" borderId="29" xfId="0" applyFont="1" applyBorder="1" applyAlignment="1">
      <alignment horizontal="center" vertical="center" wrapText="1"/>
    </xf>
    <xf numFmtId="0" fontId="38" fillId="12" borderId="58" xfId="0" applyFont="1" applyFill="1" applyBorder="1" applyAlignment="1">
      <alignment horizontal="center" vertical="center" wrapText="1"/>
    </xf>
    <xf numFmtId="0" fontId="38" fillId="12" borderId="2" xfId="0" applyFont="1" applyFill="1" applyBorder="1" applyAlignment="1">
      <alignment horizontal="center" vertical="center" wrapText="1"/>
    </xf>
    <xf numFmtId="0" fontId="38" fillId="12" borderId="8" xfId="0" applyFont="1" applyFill="1" applyBorder="1" applyAlignment="1">
      <alignment horizontal="center" vertical="center" wrapText="1"/>
    </xf>
    <xf numFmtId="0" fontId="37" fillId="12" borderId="59" xfId="0" applyFont="1" applyFill="1" applyBorder="1" applyAlignment="1">
      <alignment vertical="center" wrapText="1"/>
    </xf>
    <xf numFmtId="0" fontId="37" fillId="12" borderId="60" xfId="0" applyFont="1" applyFill="1" applyBorder="1" applyAlignment="1">
      <alignment vertical="center" wrapText="1"/>
    </xf>
    <xf numFmtId="0" fontId="37" fillId="12" borderId="61" xfId="0" applyFont="1" applyFill="1" applyBorder="1" applyAlignment="1">
      <alignment vertical="center" wrapText="1"/>
    </xf>
    <xf numFmtId="0" fontId="37" fillId="12" borderId="62" xfId="0" applyFont="1" applyFill="1" applyBorder="1" applyAlignment="1">
      <alignment vertical="center" wrapText="1"/>
    </xf>
    <xf numFmtId="0" fontId="33" fillId="0" borderId="60" xfId="0" applyFont="1" applyBorder="1" applyAlignment="1">
      <alignment horizontal="center" vertical="center" wrapText="1"/>
    </xf>
    <xf numFmtId="0" fontId="33" fillId="0" borderId="63" xfId="0" applyFont="1" applyBorder="1" applyAlignment="1">
      <alignment horizontal="center" vertical="center" wrapText="1"/>
    </xf>
    <xf numFmtId="0" fontId="47" fillId="12" borderId="64" xfId="0" applyFont="1" applyFill="1" applyBorder="1" applyAlignment="1">
      <alignment horizontal="center" vertical="center" wrapText="1"/>
    </xf>
    <xf numFmtId="0" fontId="50" fillId="27" borderId="18" xfId="0" applyFont="1" applyFill="1" applyBorder="1" applyAlignment="1">
      <alignment horizontal="center" vertical="center" wrapText="1"/>
    </xf>
    <xf numFmtId="0" fontId="50" fillId="27" borderId="2" xfId="0" applyFont="1" applyFill="1" applyBorder="1" applyAlignment="1">
      <alignment horizontal="center" vertical="center" wrapText="1"/>
    </xf>
    <xf numFmtId="0" fontId="50" fillId="27" borderId="8" xfId="0" applyFont="1" applyFill="1" applyBorder="1" applyAlignment="1">
      <alignment horizontal="center" vertical="center" wrapText="1"/>
    </xf>
    <xf numFmtId="0" fontId="47" fillId="0" borderId="18" xfId="0" applyFont="1" applyBorder="1" applyAlignment="1">
      <alignment horizontal="center"/>
    </xf>
    <xf numFmtId="0" fontId="47" fillId="0" borderId="2" xfId="0" applyFont="1" applyBorder="1" applyAlignment="1">
      <alignment horizontal="center"/>
    </xf>
    <xf numFmtId="0" fontId="47" fillId="0" borderId="8" xfId="0" applyFont="1" applyBorder="1" applyAlignment="1">
      <alignment horizontal="center"/>
    </xf>
    <xf numFmtId="0" fontId="55" fillId="0" borderId="9" xfId="0" applyFont="1" applyBorder="1" applyAlignment="1">
      <alignment horizontal="justify" wrapText="1"/>
    </xf>
    <xf numFmtId="0" fontId="46" fillId="0" borderId="0" xfId="0" applyFont="1" applyAlignment="1">
      <alignment horizontal="justify" wrapText="1"/>
    </xf>
    <xf numFmtId="0" fontId="46" fillId="0" borderId="6" xfId="0" applyFont="1" applyBorder="1" applyAlignment="1">
      <alignment horizontal="justify" wrapText="1"/>
    </xf>
    <xf numFmtId="0" fontId="55" fillId="0" borderId="11" xfId="0" applyFont="1" applyBorder="1" applyAlignment="1">
      <alignment horizontal="justify" wrapText="1"/>
    </xf>
    <xf numFmtId="0" fontId="46" fillId="0" borderId="3" xfId="0" applyFont="1" applyBorder="1" applyAlignment="1">
      <alignment horizontal="justify" wrapText="1"/>
    </xf>
    <xf numFmtId="0" fontId="46" fillId="0" borderId="17" xfId="0" applyFont="1" applyBorder="1" applyAlignment="1">
      <alignment horizontal="justify" wrapText="1"/>
    </xf>
    <xf numFmtId="0" fontId="55" fillId="0" borderId="9" xfId="0" applyFont="1" applyBorder="1" applyAlignment="1">
      <alignment horizontal="left" wrapText="1"/>
    </xf>
    <xf numFmtId="0" fontId="55" fillId="0" borderId="0" xfId="0" applyFont="1" applyAlignment="1">
      <alignment horizontal="left" wrapText="1"/>
    </xf>
    <xf numFmtId="0" fontId="55" fillId="0" borderId="6" xfId="0" applyFont="1" applyBorder="1" applyAlignment="1">
      <alignment horizontal="left" wrapText="1"/>
    </xf>
    <xf numFmtId="0" fontId="6" fillId="8" borderId="18"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8" borderId="8" xfId="0" applyFont="1" applyFill="1" applyBorder="1" applyAlignment="1">
      <alignment horizontal="center" vertical="center" wrapText="1"/>
    </xf>
    <xf numFmtId="0" fontId="6" fillId="8" borderId="11"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6" fillId="8" borderId="17" xfId="0" applyFont="1" applyFill="1" applyBorder="1" applyAlignment="1">
      <alignment horizontal="center" vertical="center" wrapText="1"/>
    </xf>
    <xf numFmtId="0" fontId="25" fillId="13" borderId="50" xfId="11" applyFont="1" applyFill="1" applyBorder="1" applyAlignment="1">
      <alignment horizontal="center" vertical="center"/>
    </xf>
    <xf numFmtId="0" fontId="25" fillId="13" borderId="51" xfId="11" applyFont="1" applyFill="1" applyBorder="1" applyAlignment="1">
      <alignment horizontal="center" vertical="center"/>
    </xf>
    <xf numFmtId="0" fontId="25" fillId="13" borderId="52" xfId="11" applyFont="1" applyFill="1" applyBorder="1" applyAlignment="1">
      <alignment horizontal="center" vertical="center"/>
    </xf>
    <xf numFmtId="0" fontId="6" fillId="8" borderId="50" xfId="0" applyFont="1" applyFill="1" applyBorder="1" applyAlignment="1">
      <alignment horizontal="center" wrapText="1"/>
    </xf>
    <xf numFmtId="0" fontId="6" fillId="8" borderId="51" xfId="0" applyFont="1" applyFill="1" applyBorder="1" applyAlignment="1">
      <alignment horizontal="center" wrapText="1"/>
    </xf>
    <xf numFmtId="0" fontId="6" fillId="8" borderId="52" xfId="0" applyFont="1" applyFill="1" applyBorder="1" applyAlignment="1">
      <alignment horizontal="center" wrapText="1"/>
    </xf>
    <xf numFmtId="0" fontId="18" fillId="9" borderId="11" xfId="11" applyFont="1" applyFill="1" applyBorder="1" applyAlignment="1">
      <alignment horizontal="center" vertical="center"/>
    </xf>
    <xf numFmtId="0" fontId="18" fillId="9" borderId="3" xfId="11" applyFont="1" applyFill="1" applyBorder="1" applyAlignment="1">
      <alignment horizontal="center" vertical="center"/>
    </xf>
    <xf numFmtId="0" fontId="18" fillId="9" borderId="17" xfId="11" applyFont="1" applyFill="1" applyBorder="1" applyAlignment="1">
      <alignment horizontal="center" vertical="center"/>
    </xf>
    <xf numFmtId="0" fontId="2" fillId="9" borderId="131" xfId="11" applyFont="1" applyFill="1" applyBorder="1" applyAlignment="1" applyProtection="1">
      <alignment horizontal="center" vertical="center" wrapText="1"/>
      <protection locked="0"/>
    </xf>
    <xf numFmtId="0" fontId="2" fillId="9" borderId="99" xfId="11" applyFont="1" applyFill="1" applyBorder="1" applyAlignment="1" applyProtection="1">
      <alignment horizontal="center" vertical="center" wrapText="1"/>
      <protection locked="0"/>
    </xf>
    <xf numFmtId="0" fontId="1" fillId="9" borderId="59" xfId="0" applyFont="1" applyFill="1" applyBorder="1" applyAlignment="1">
      <alignment vertical="top" wrapText="1"/>
    </xf>
    <xf numFmtId="0" fontId="1" fillId="9" borderId="61" xfId="0" applyFont="1" applyFill="1" applyBorder="1" applyAlignment="1">
      <alignment vertical="top" wrapText="1"/>
    </xf>
    <xf numFmtId="0" fontId="1" fillId="9" borderId="66" xfId="0" applyFont="1" applyFill="1" applyBorder="1" applyAlignment="1">
      <alignment vertical="top" wrapText="1"/>
    </xf>
    <xf numFmtId="0" fontId="1" fillId="0" borderId="60" xfId="0" applyFont="1" applyBorder="1" applyAlignment="1">
      <alignment horizontal="center" vertical="center"/>
    </xf>
    <xf numFmtId="0" fontId="1" fillId="0" borderId="63" xfId="0" applyFont="1" applyBorder="1" applyAlignment="1">
      <alignment horizontal="center" vertical="center"/>
    </xf>
    <xf numFmtId="0" fontId="4" fillId="9" borderId="45" xfId="0" applyFont="1" applyFill="1" applyBorder="1" applyAlignment="1">
      <alignment horizontal="center" vertical="center" wrapText="1"/>
    </xf>
    <xf numFmtId="0" fontId="4" fillId="9" borderId="64" xfId="0" applyFont="1" applyFill="1" applyBorder="1" applyAlignment="1">
      <alignment horizontal="center" vertical="center" wrapText="1"/>
    </xf>
    <xf numFmtId="0" fontId="5" fillId="9" borderId="67" xfId="0" applyFont="1" applyFill="1" applyBorder="1" applyAlignment="1">
      <alignment horizontal="center" vertical="center" wrapText="1"/>
    </xf>
    <xf numFmtId="0" fontId="5" fillId="9" borderId="67" xfId="0" applyFont="1" applyFill="1" applyBorder="1" applyAlignment="1">
      <alignment horizontal="center" vertical="center"/>
    </xf>
    <xf numFmtId="0" fontId="5" fillId="0" borderId="67" xfId="0" applyFont="1" applyBorder="1" applyAlignment="1">
      <alignment horizontal="center" vertical="center" wrapText="1"/>
    </xf>
    <xf numFmtId="0" fontId="5" fillId="0" borderId="68" xfId="0" applyFont="1" applyBorder="1" applyAlignment="1">
      <alignment horizontal="center" vertical="center" wrapText="1"/>
    </xf>
    <xf numFmtId="0" fontId="2" fillId="9" borderId="5" xfId="11" applyFont="1" applyFill="1" applyBorder="1" applyAlignment="1" applyProtection="1">
      <alignment horizontal="center" vertical="center" wrapText="1"/>
      <protection locked="0"/>
    </xf>
    <xf numFmtId="0" fontId="2" fillId="9" borderId="28" xfId="11" applyFont="1" applyFill="1" applyBorder="1" applyAlignment="1" applyProtection="1">
      <alignment horizontal="center" vertical="center" wrapText="1"/>
      <protection locked="0"/>
    </xf>
    <xf numFmtId="0" fontId="4" fillId="9" borderId="4" xfId="11" applyFont="1" applyFill="1" applyBorder="1" applyAlignment="1" applyProtection="1">
      <alignment horizontal="center" vertical="center" wrapText="1"/>
      <protection locked="0"/>
    </xf>
    <xf numFmtId="0" fontId="4" fillId="9" borderId="9" xfId="11" applyFont="1" applyFill="1" applyBorder="1" applyAlignment="1">
      <alignment horizontal="left" vertical="center"/>
    </xf>
    <xf numFmtId="0" fontId="4" fillId="9" borderId="0" xfId="11" applyFont="1" applyFill="1" applyAlignment="1">
      <alignment horizontal="left" vertical="center"/>
    </xf>
    <xf numFmtId="0" fontId="4" fillId="9" borderId="4" xfId="11" applyFont="1" applyFill="1" applyBorder="1" applyAlignment="1" applyProtection="1">
      <alignment horizontal="center" vertical="center"/>
      <protection locked="0"/>
    </xf>
    <xf numFmtId="0" fontId="4" fillId="9" borderId="20" xfId="11" applyFont="1" applyFill="1" applyBorder="1" applyAlignment="1" applyProtection="1">
      <alignment horizontal="center" vertical="center" wrapText="1"/>
      <protection locked="0"/>
    </xf>
    <xf numFmtId="0" fontId="4" fillId="9" borderId="5" xfId="11" applyFont="1" applyFill="1" applyBorder="1" applyAlignment="1" applyProtection="1">
      <alignment horizontal="center" vertical="center"/>
      <protection locked="0"/>
    </xf>
    <xf numFmtId="0" fontId="4" fillId="9" borderId="28" xfId="11" applyFont="1" applyFill="1" applyBorder="1" applyAlignment="1" applyProtection="1">
      <alignment horizontal="center" vertical="center"/>
      <protection locked="0"/>
    </xf>
    <xf numFmtId="0" fontId="56" fillId="9" borderId="5" xfId="12" applyFill="1" applyBorder="1" applyAlignment="1" applyProtection="1">
      <alignment horizontal="center" vertical="center"/>
      <protection locked="0"/>
    </xf>
    <xf numFmtId="0" fontId="25" fillId="32" borderId="18" xfId="11" applyFont="1" applyFill="1" applyBorder="1" applyAlignment="1">
      <alignment horizontal="center" vertical="center" wrapText="1"/>
    </xf>
    <xf numFmtId="0" fontId="25" fillId="32" borderId="2" xfId="11" applyFont="1" applyFill="1" applyBorder="1" applyAlignment="1">
      <alignment horizontal="center" vertical="center" wrapText="1"/>
    </xf>
    <xf numFmtId="0" fontId="25" fillId="32" borderId="8" xfId="11" applyFont="1" applyFill="1" applyBorder="1" applyAlignment="1">
      <alignment horizontal="center" vertical="center" wrapText="1"/>
    </xf>
    <xf numFmtId="0" fontId="25" fillId="13" borderId="18" xfId="0" applyFont="1" applyFill="1" applyBorder="1" applyAlignment="1">
      <alignment horizontal="center" vertical="center"/>
    </xf>
    <xf numFmtId="0" fontId="25" fillId="13" borderId="2" xfId="0" applyFont="1" applyFill="1" applyBorder="1" applyAlignment="1">
      <alignment horizontal="center" vertical="center"/>
    </xf>
    <xf numFmtId="0" fontId="25" fillId="13" borderId="8" xfId="0" applyFont="1" applyFill="1" applyBorder="1" applyAlignment="1">
      <alignment horizontal="center" vertical="center"/>
    </xf>
    <xf numFmtId="0" fontId="25" fillId="13" borderId="11" xfId="0" applyFont="1" applyFill="1" applyBorder="1" applyAlignment="1">
      <alignment horizontal="center" vertical="center"/>
    </xf>
    <xf numFmtId="0" fontId="25" fillId="13" borderId="3" xfId="0" applyFont="1" applyFill="1" applyBorder="1" applyAlignment="1">
      <alignment horizontal="center" vertical="center"/>
    </xf>
    <xf numFmtId="0" fontId="25" fillId="13" borderId="17" xfId="0" applyFont="1" applyFill="1" applyBorder="1" applyAlignment="1">
      <alignment horizontal="center" vertical="center"/>
    </xf>
    <xf numFmtId="0" fontId="6" fillId="9" borderId="4" xfId="0" applyFont="1" applyFill="1" applyBorder="1" applyAlignment="1" applyProtection="1">
      <alignment horizontal="center"/>
      <protection locked="0"/>
    </xf>
    <xf numFmtId="0" fontId="1" fillId="9" borderId="4" xfId="0" applyFont="1" applyFill="1" applyBorder="1" applyAlignment="1" applyProtection="1">
      <alignment horizontal="center"/>
      <protection locked="0"/>
    </xf>
    <xf numFmtId="0" fontId="1" fillId="9" borderId="20" xfId="0" applyFont="1" applyFill="1" applyBorder="1" applyAlignment="1" applyProtection="1">
      <alignment horizontal="center"/>
      <protection locked="0"/>
    </xf>
    <xf numFmtId="0" fontId="1" fillId="9" borderId="32" xfId="0" applyFont="1" applyFill="1" applyBorder="1" applyAlignment="1" applyProtection="1">
      <alignment horizontal="left"/>
      <protection locked="0"/>
    </xf>
    <xf numFmtId="0" fontId="1" fillId="9" borderId="4" xfId="0" applyFont="1" applyFill="1" applyBorder="1" applyAlignment="1" applyProtection="1">
      <alignment horizontal="left"/>
      <protection locked="0"/>
    </xf>
    <xf numFmtId="0" fontId="1" fillId="9" borderId="37" xfId="0" applyFont="1" applyFill="1" applyBorder="1" applyAlignment="1" applyProtection="1">
      <alignment horizontal="left"/>
      <protection locked="0"/>
    </xf>
    <xf numFmtId="0" fontId="6" fillId="9" borderId="36" xfId="0" applyFont="1" applyFill="1" applyBorder="1" applyAlignment="1" applyProtection="1">
      <alignment horizontal="center"/>
      <protection locked="0"/>
    </xf>
    <xf numFmtId="0" fontId="6" fillId="9" borderId="5" xfId="0" applyFont="1" applyFill="1" applyBorder="1" applyAlignment="1" applyProtection="1">
      <alignment horizontal="center"/>
      <protection locked="0"/>
    </xf>
    <xf numFmtId="0" fontId="6" fillId="9" borderId="28" xfId="0" applyFont="1" applyFill="1" applyBorder="1" applyAlignment="1" applyProtection="1">
      <alignment horizontal="center"/>
      <protection locked="0"/>
    </xf>
    <xf numFmtId="0" fontId="11" fillId="32" borderId="9" xfId="12" applyFont="1" applyFill="1" applyBorder="1" applyAlignment="1" applyProtection="1">
      <alignment horizontal="left" vertical="center"/>
    </xf>
    <xf numFmtId="0" fontId="11" fillId="32" borderId="0" xfId="12" applyFont="1" applyFill="1" applyBorder="1" applyAlignment="1" applyProtection="1">
      <alignment horizontal="left" vertical="center"/>
    </xf>
    <xf numFmtId="0" fontId="18" fillId="32" borderId="0" xfId="11" applyFont="1" applyFill="1" applyAlignment="1">
      <alignment horizontal="justify" vertical="center"/>
    </xf>
    <xf numFmtId="0" fontId="18" fillId="32" borderId="3" xfId="11" applyFont="1" applyFill="1" applyBorder="1" applyAlignment="1">
      <alignment horizontal="justify" vertical="center"/>
    </xf>
    <xf numFmtId="0" fontId="18" fillId="32" borderId="0" xfId="11" applyFont="1" applyFill="1" applyAlignment="1">
      <alignment horizontal="center" vertical="center"/>
    </xf>
    <xf numFmtId="0" fontId="18" fillId="32" borderId="6" xfId="11" applyFont="1" applyFill="1" applyBorder="1" applyAlignment="1">
      <alignment horizontal="center" vertical="center"/>
    </xf>
    <xf numFmtId="0" fontId="18" fillId="32" borderId="3" xfId="11" applyFont="1" applyFill="1" applyBorder="1" applyAlignment="1">
      <alignment horizontal="center" vertical="center"/>
    </xf>
    <xf numFmtId="0" fontId="18" fillId="32" borderId="17" xfId="11" applyFont="1" applyFill="1" applyBorder="1" applyAlignment="1">
      <alignment horizontal="center" vertical="center"/>
    </xf>
    <xf numFmtId="0" fontId="6" fillId="9" borderId="12" xfId="0" applyFont="1" applyFill="1" applyBorder="1" applyAlignment="1" applyProtection="1">
      <alignment horizontal="center"/>
      <protection locked="0"/>
    </xf>
    <xf numFmtId="0" fontId="6" fillId="9" borderId="27" xfId="0" applyFont="1" applyFill="1" applyBorder="1" applyAlignment="1" applyProtection="1">
      <alignment horizontal="center"/>
      <protection locked="0"/>
    </xf>
    <xf numFmtId="0" fontId="25" fillId="8" borderId="18" xfId="0" applyFont="1" applyFill="1" applyBorder="1" applyAlignment="1">
      <alignment horizontal="left" vertical="center" wrapText="1"/>
    </xf>
    <xf numFmtId="0" fontId="25" fillId="8" borderId="2" xfId="0" applyFont="1" applyFill="1" applyBorder="1" applyAlignment="1">
      <alignment horizontal="left" vertical="center"/>
    </xf>
    <xf numFmtId="0" fontId="25" fillId="8" borderId="8" xfId="0" applyFont="1" applyFill="1" applyBorder="1" applyAlignment="1">
      <alignment horizontal="left" vertical="center"/>
    </xf>
    <xf numFmtId="0" fontId="25" fillId="8" borderId="9" xfId="0" applyFont="1" applyFill="1" applyBorder="1" applyAlignment="1">
      <alignment horizontal="left" vertical="center"/>
    </xf>
    <xf numFmtId="0" fontId="25" fillId="8" borderId="0" xfId="0" applyFont="1" applyFill="1" applyAlignment="1">
      <alignment horizontal="left" vertical="center"/>
    </xf>
    <xf numFmtId="0" fontId="25" fillId="8" borderId="6" xfId="0" applyFont="1" applyFill="1" applyBorder="1" applyAlignment="1">
      <alignment horizontal="left" vertical="center"/>
    </xf>
    <xf numFmtId="0" fontId="25" fillId="8" borderId="11" xfId="0" applyFont="1" applyFill="1" applyBorder="1" applyAlignment="1">
      <alignment horizontal="left" vertical="center"/>
    </xf>
    <xf numFmtId="0" fontId="25" fillId="8" borderId="3" xfId="0" applyFont="1" applyFill="1" applyBorder="1" applyAlignment="1">
      <alignment horizontal="left" vertical="center"/>
    </xf>
    <xf numFmtId="0" fontId="25" fillId="8" borderId="17" xfId="0" applyFont="1" applyFill="1" applyBorder="1" applyAlignment="1">
      <alignment horizontal="left" vertical="center"/>
    </xf>
    <xf numFmtId="0" fontId="25" fillId="13" borderId="50" xfId="0" applyFont="1" applyFill="1" applyBorder="1" applyAlignment="1">
      <alignment horizontal="center" vertical="center" wrapText="1"/>
    </xf>
    <xf numFmtId="0" fontId="25" fillId="13" borderId="51" xfId="0" applyFont="1" applyFill="1" applyBorder="1" applyAlignment="1">
      <alignment horizontal="center" vertical="center" wrapText="1"/>
    </xf>
    <xf numFmtId="0" fontId="25" fillId="13" borderId="52" xfId="0" applyFont="1" applyFill="1" applyBorder="1" applyAlignment="1">
      <alignment horizontal="center" vertical="center" wrapText="1"/>
    </xf>
    <xf numFmtId="0" fontId="63" fillId="0" borderId="38" xfId="12" applyFont="1" applyFill="1" applyBorder="1" applyAlignment="1" applyProtection="1">
      <alignment vertical="center"/>
    </xf>
    <xf numFmtId="0" fontId="6" fillId="9" borderId="19" xfId="0" applyFont="1" applyFill="1" applyBorder="1" applyAlignment="1" applyProtection="1">
      <alignment horizontal="center"/>
      <protection locked="0"/>
    </xf>
    <xf numFmtId="0" fontId="1" fillId="9" borderId="27" xfId="0" applyFont="1" applyFill="1" applyBorder="1" applyAlignment="1" applyProtection="1">
      <alignment horizontal="center"/>
      <protection locked="0"/>
    </xf>
    <xf numFmtId="0" fontId="1" fillId="9" borderId="5" xfId="0" applyFont="1" applyFill="1" applyBorder="1" applyAlignment="1" applyProtection="1">
      <alignment horizontal="center"/>
      <protection locked="0"/>
    </xf>
    <xf numFmtId="0" fontId="1" fillId="9" borderId="28" xfId="0" applyFont="1" applyFill="1" applyBorder="1" applyAlignment="1" applyProtection="1">
      <alignment horizontal="center"/>
      <protection locked="0"/>
    </xf>
    <xf numFmtId="0" fontId="1" fillId="9" borderId="43" xfId="0" applyFont="1" applyFill="1" applyBorder="1" applyAlignment="1">
      <alignment wrapText="1"/>
    </xf>
    <xf numFmtId="0" fontId="1" fillId="9" borderId="5" xfId="0" applyFont="1" applyFill="1" applyBorder="1" applyAlignment="1">
      <alignment wrapText="1"/>
    </xf>
    <xf numFmtId="0" fontId="1" fillId="9" borderId="28" xfId="0" applyFont="1" applyFill="1" applyBorder="1" applyAlignment="1">
      <alignment wrapText="1"/>
    </xf>
    <xf numFmtId="0" fontId="6" fillId="9" borderId="12" xfId="0" applyFont="1" applyFill="1" applyBorder="1" applyAlignment="1">
      <alignment horizontal="left" wrapText="1"/>
    </xf>
    <xf numFmtId="0" fontId="6" fillId="9" borderId="13" xfId="0" applyFont="1" applyFill="1" applyBorder="1" applyAlignment="1">
      <alignment horizontal="left" wrapText="1"/>
    </xf>
    <xf numFmtId="0" fontId="6" fillId="9" borderId="9" xfId="0" applyFont="1" applyFill="1" applyBorder="1" applyAlignment="1">
      <alignment horizontal="left" wrapText="1"/>
    </xf>
    <xf numFmtId="0" fontId="6" fillId="9" borderId="0" xfId="0" applyFont="1" applyFill="1" applyAlignment="1">
      <alignment horizontal="left" wrapText="1"/>
    </xf>
    <xf numFmtId="0" fontId="6" fillId="9" borderId="13" xfId="0" applyFont="1" applyFill="1" applyBorder="1" applyAlignment="1">
      <alignment horizontal="right"/>
    </xf>
    <xf numFmtId="0" fontId="6" fillId="9" borderId="0" xfId="0" applyFont="1" applyFill="1" applyAlignment="1">
      <alignment horizontal="right"/>
    </xf>
    <xf numFmtId="0" fontId="63" fillId="0" borderId="50" xfId="12" applyFont="1" applyFill="1" applyBorder="1" applyAlignment="1" applyProtection="1">
      <alignment horizontal="left" vertical="center" wrapText="1"/>
    </xf>
    <xf numFmtId="0" fontId="63" fillId="0" borderId="51" xfId="12" applyFont="1" applyFill="1" applyBorder="1" applyAlignment="1" applyProtection="1">
      <alignment horizontal="left" vertical="center" wrapText="1"/>
    </xf>
    <xf numFmtId="0" fontId="63" fillId="0" borderId="52" xfId="12" applyFont="1" applyFill="1" applyBorder="1" applyAlignment="1" applyProtection="1">
      <alignment horizontal="left" vertical="center" wrapText="1"/>
    </xf>
    <xf numFmtId="0" fontId="63" fillId="0" borderId="38" xfId="12" applyFont="1" applyFill="1" applyBorder="1" applyAlignment="1" applyProtection="1">
      <alignment horizontal="left" vertical="center"/>
    </xf>
    <xf numFmtId="0" fontId="6" fillId="9" borderId="32" xfId="0" applyFont="1" applyFill="1" applyBorder="1" applyAlignment="1" applyProtection="1">
      <alignment horizontal="center"/>
      <protection locked="0"/>
    </xf>
    <xf numFmtId="0" fontId="6" fillId="9" borderId="43" xfId="0" applyFont="1" applyFill="1" applyBorder="1" applyAlignment="1" applyProtection="1">
      <alignment horizontal="center"/>
      <protection locked="0"/>
    </xf>
    <xf numFmtId="0" fontId="15" fillId="0" borderId="69" xfId="0" applyFont="1" applyBorder="1" applyAlignment="1">
      <alignment horizontal="justify" vertical="center" wrapText="1"/>
    </xf>
    <xf numFmtId="0" fontId="15" fillId="0" borderId="70" xfId="0" applyFont="1" applyBorder="1" applyAlignment="1">
      <alignment horizontal="justify" vertical="center" wrapText="1"/>
    </xf>
    <xf numFmtId="0" fontId="15" fillId="0" borderId="71" xfId="0" applyFont="1" applyBorder="1" applyAlignment="1">
      <alignment horizontal="justify" vertical="center" wrapText="1"/>
    </xf>
    <xf numFmtId="0" fontId="15" fillId="0" borderId="72" xfId="0" applyFont="1" applyBorder="1" applyAlignment="1">
      <alignment horizontal="justify" vertical="center" wrapText="1"/>
    </xf>
    <xf numFmtId="0" fontId="15" fillId="0" borderId="0" xfId="0" applyFont="1" applyAlignment="1">
      <alignment horizontal="justify" vertical="center" wrapText="1"/>
    </xf>
    <xf numFmtId="0" fontId="15" fillId="0" borderId="73" xfId="0" applyFont="1" applyBorder="1" applyAlignment="1">
      <alignment horizontal="justify" vertical="center" wrapText="1"/>
    </xf>
    <xf numFmtId="0" fontId="15" fillId="0" borderId="74" xfId="0" applyFont="1" applyBorder="1" applyAlignment="1">
      <alignment horizontal="justify" vertical="center" wrapText="1"/>
    </xf>
    <xf numFmtId="0" fontId="15" fillId="0" borderId="75" xfId="0" applyFont="1" applyBorder="1" applyAlignment="1">
      <alignment horizontal="justify" vertical="center" wrapText="1"/>
    </xf>
    <xf numFmtId="0" fontId="15" fillId="0" borderId="76" xfId="0" applyFont="1" applyBorder="1" applyAlignment="1">
      <alignment horizontal="justify" vertical="center" wrapText="1"/>
    </xf>
    <xf numFmtId="0" fontId="3" fillId="0" borderId="77" xfId="0" applyFont="1" applyBorder="1" applyAlignment="1">
      <alignment horizontal="center" vertical="center"/>
    </xf>
    <xf numFmtId="0" fontId="3" fillId="0" borderId="78" xfId="0" applyFont="1" applyBorder="1" applyAlignment="1">
      <alignment horizontal="center" vertical="center"/>
    </xf>
    <xf numFmtId="0" fontId="3" fillId="0" borderId="79" xfId="0" applyFont="1" applyBorder="1" applyAlignment="1">
      <alignment horizontal="center" vertical="center"/>
    </xf>
    <xf numFmtId="0" fontId="3" fillId="0" borderId="80" xfId="0" applyFont="1" applyBorder="1" applyAlignment="1">
      <alignment horizontal="center" vertical="center"/>
    </xf>
    <xf numFmtId="0" fontId="3" fillId="0" borderId="0" xfId="0" applyFont="1" applyAlignment="1">
      <alignment horizontal="center" vertical="center"/>
    </xf>
    <xf numFmtId="0" fontId="3" fillId="0" borderId="81" xfId="0" applyFont="1" applyBorder="1" applyAlignment="1">
      <alignment horizontal="center" vertical="center"/>
    </xf>
    <xf numFmtId="0" fontId="3" fillId="0" borderId="82" xfId="0" applyFont="1" applyBorder="1" applyAlignment="1">
      <alignment horizontal="center" vertical="center"/>
    </xf>
    <xf numFmtId="0" fontId="3" fillId="0" borderId="83" xfId="0" applyFont="1" applyBorder="1" applyAlignment="1">
      <alignment horizontal="center" vertical="center"/>
    </xf>
    <xf numFmtId="0" fontId="3" fillId="0" borderId="84" xfId="0" applyFont="1" applyBorder="1" applyAlignment="1">
      <alignment horizontal="center" vertical="center"/>
    </xf>
    <xf numFmtId="0" fontId="24" fillId="0" borderId="85" xfId="0" applyFont="1" applyBorder="1" applyAlignment="1">
      <alignment horizontal="center" vertical="center"/>
    </xf>
    <xf numFmtId="0" fontId="24" fillId="0" borderId="86" xfId="0" applyFont="1" applyBorder="1" applyAlignment="1">
      <alignment horizontal="center" vertical="center"/>
    </xf>
    <xf numFmtId="0" fontId="24" fillId="0" borderId="87" xfId="0" applyFont="1" applyBorder="1" applyAlignment="1">
      <alignment horizontal="center" vertical="center"/>
    </xf>
    <xf numFmtId="0" fontId="8" fillId="0" borderId="88" xfId="0" applyFont="1" applyBorder="1" applyAlignment="1">
      <alignment horizontal="center" vertical="center"/>
    </xf>
    <xf numFmtId="0" fontId="8" fillId="0" borderId="89" xfId="0" applyFont="1" applyBorder="1" applyAlignment="1">
      <alignment horizontal="center" vertical="center"/>
    </xf>
    <xf numFmtId="0" fontId="8" fillId="0" borderId="90" xfId="0" applyFont="1" applyBorder="1" applyAlignment="1">
      <alignment horizontal="center" vertical="center"/>
    </xf>
    <xf numFmtId="0" fontId="23" fillId="0" borderId="85" xfId="0" applyFont="1" applyBorder="1" applyAlignment="1">
      <alignment horizontal="center" vertical="center"/>
    </xf>
    <xf numFmtId="0" fontId="23" fillId="0" borderId="86" xfId="0" applyFont="1" applyBorder="1" applyAlignment="1">
      <alignment horizontal="center" vertical="center"/>
    </xf>
    <xf numFmtId="0" fontId="23" fillId="0" borderId="87" xfId="0" applyFont="1" applyBorder="1" applyAlignment="1">
      <alignment horizontal="center" vertical="center"/>
    </xf>
    <xf numFmtId="0" fontId="15" fillId="0" borderId="75" xfId="0" applyFont="1" applyBorder="1" applyAlignment="1">
      <alignment horizontal="center" vertical="center"/>
    </xf>
    <xf numFmtId="0" fontId="2" fillId="2" borderId="45" xfId="5" applyFont="1" applyFill="1" applyBorder="1" applyAlignment="1">
      <alignment horizontal="center" vertical="top" wrapText="1"/>
    </xf>
    <xf numFmtId="0" fontId="2" fillId="2" borderId="46" xfId="5" applyFont="1" applyFill="1" applyBorder="1" applyAlignment="1">
      <alignment horizontal="center" vertical="top" wrapText="1"/>
    </xf>
    <xf numFmtId="0" fontId="1" fillId="0" borderId="45" xfId="0" applyFont="1" applyBorder="1" applyAlignment="1">
      <alignment horizontal="center" vertical="center"/>
    </xf>
    <xf numFmtId="0" fontId="1" fillId="2" borderId="45" xfId="5" applyFill="1" applyBorder="1" applyAlignment="1">
      <alignment horizontal="center" vertical="center" wrapText="1"/>
    </xf>
    <xf numFmtId="0" fontId="4" fillId="2" borderId="45" xfId="5" applyFont="1" applyFill="1" applyBorder="1" applyAlignment="1">
      <alignment horizontal="center" vertical="center" wrapText="1"/>
    </xf>
    <xf numFmtId="0" fontId="5" fillId="2" borderId="46" xfId="5" applyFont="1" applyFill="1" applyBorder="1" applyAlignment="1">
      <alignment horizontal="center" vertical="center" wrapText="1"/>
    </xf>
    <xf numFmtId="0" fontId="5" fillId="0" borderId="46" xfId="5" applyFont="1" applyBorder="1" applyAlignment="1">
      <alignment horizontal="center" vertical="center" wrapText="1"/>
    </xf>
    <xf numFmtId="0" fontId="18" fillId="8" borderId="50" xfId="5" applyFont="1" applyFill="1" applyBorder="1" applyAlignment="1">
      <alignment horizontal="left" vertical="center" wrapText="1"/>
    </xf>
    <xf numFmtId="0" fontId="18" fillId="8" borderId="51" xfId="5" applyFont="1" applyFill="1" applyBorder="1" applyAlignment="1">
      <alignment horizontal="left" vertical="center" wrapText="1"/>
    </xf>
    <xf numFmtId="0" fontId="17" fillId="8" borderId="51" xfId="5" applyFont="1" applyFill="1" applyBorder="1" applyAlignment="1">
      <alignment horizontal="left" vertical="center" wrapText="1"/>
    </xf>
    <xf numFmtId="0" fontId="17" fillId="8" borderId="52" xfId="5" applyFont="1" applyFill="1" applyBorder="1" applyAlignment="1">
      <alignment horizontal="left" vertical="center" wrapText="1"/>
    </xf>
    <xf numFmtId="0" fontId="20" fillId="0" borderId="18" xfId="5" applyFont="1" applyBorder="1" applyAlignment="1">
      <alignment horizontal="left" vertical="center" wrapText="1"/>
    </xf>
    <xf numFmtId="0" fontId="20" fillId="0" borderId="2" xfId="5" applyFont="1" applyBorder="1" applyAlignment="1">
      <alignment horizontal="left" vertical="center" wrapText="1"/>
    </xf>
    <xf numFmtId="0" fontId="20" fillId="2" borderId="9" xfId="5" applyFont="1" applyFill="1" applyBorder="1" applyAlignment="1" applyProtection="1">
      <alignment horizontal="left" vertical="top" wrapText="1"/>
      <protection locked="0"/>
    </xf>
    <xf numFmtId="0" fontId="20" fillId="2" borderId="0" xfId="5" applyFont="1" applyFill="1" applyAlignment="1" applyProtection="1">
      <alignment horizontal="left" vertical="top" wrapText="1"/>
      <protection locked="0"/>
    </xf>
    <xf numFmtId="0" fontId="20" fillId="2" borderId="6" xfId="5" applyFont="1" applyFill="1" applyBorder="1" applyAlignment="1" applyProtection="1">
      <alignment horizontal="left" vertical="top" wrapText="1"/>
      <protection locked="0"/>
    </xf>
    <xf numFmtId="0" fontId="30" fillId="0" borderId="50" xfId="5" applyFont="1" applyBorder="1" applyAlignment="1">
      <alignment horizontal="center" vertical="center" wrapText="1"/>
    </xf>
    <xf numFmtId="0" fontId="30" fillId="0" borderId="51" xfId="5" applyFont="1" applyBorder="1" applyAlignment="1">
      <alignment horizontal="center" vertical="center" wrapText="1"/>
    </xf>
    <xf numFmtId="0" fontId="30" fillId="0" borderId="52" xfId="5" applyFont="1"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52" xfId="0" applyBorder="1" applyAlignment="1">
      <alignment horizontal="center" vertical="center" wrapText="1"/>
    </xf>
    <xf numFmtId="0" fontId="4" fillId="0" borderId="11" xfId="5" applyFont="1" applyBorder="1" applyAlignment="1">
      <alignment horizontal="center" vertical="center" wrapText="1"/>
    </xf>
    <xf numFmtId="0" fontId="4" fillId="0" borderId="3" xfId="5" applyFont="1" applyBorder="1" applyAlignment="1">
      <alignment horizontal="center" vertical="center" wrapText="1"/>
    </xf>
    <xf numFmtId="0" fontId="6" fillId="2" borderId="0" xfId="5" applyFont="1" applyFill="1" applyAlignment="1" applyProtection="1">
      <alignment horizontal="center" vertical="center" wrapText="1"/>
      <protection locked="0"/>
    </xf>
    <xf numFmtId="0" fontId="6" fillId="2" borderId="4" xfId="5" applyFont="1" applyFill="1" applyBorder="1" applyAlignment="1" applyProtection="1">
      <alignment horizontal="center" vertical="top" wrapText="1"/>
      <protection locked="0"/>
    </xf>
    <xf numFmtId="0" fontId="0" fillId="0" borderId="4" xfId="0" applyBorder="1" applyAlignment="1">
      <alignment horizontal="center"/>
    </xf>
    <xf numFmtId="0" fontId="25" fillId="0" borderId="0" xfId="5" applyFont="1" applyAlignment="1">
      <alignment horizontal="center" vertical="center" wrapText="1"/>
    </xf>
    <xf numFmtId="0" fontId="10" fillId="0" borderId="9" xfId="5" applyFont="1" applyBorder="1" applyAlignment="1">
      <alignment horizontal="justify" vertical="center" wrapText="1"/>
    </xf>
    <xf numFmtId="0" fontId="10" fillId="0" borderId="0" xfId="5" applyFont="1" applyAlignment="1">
      <alignment horizontal="justify" vertical="center" wrapText="1"/>
    </xf>
    <xf numFmtId="0" fontId="6" fillId="14" borderId="43" xfId="5" applyFont="1" applyFill="1" applyBorder="1" applyAlignment="1">
      <alignment horizontal="center" vertical="center" wrapText="1"/>
    </xf>
    <xf numFmtId="0" fontId="6" fillId="14" borderId="5" xfId="5" applyFont="1" applyFill="1" applyBorder="1" applyAlignment="1">
      <alignment horizontal="center" vertical="center" wrapText="1"/>
    </xf>
    <xf numFmtId="0" fontId="6" fillId="14" borderId="19" xfId="5" applyFont="1" applyFill="1" applyBorder="1" applyAlignment="1">
      <alignment horizontal="center" vertical="center" wrapText="1"/>
    </xf>
    <xf numFmtId="0" fontId="36" fillId="14" borderId="27" xfId="5" applyFont="1" applyFill="1" applyBorder="1" applyAlignment="1">
      <alignment horizontal="center" vertical="center" wrapText="1"/>
    </xf>
    <xf numFmtId="0" fontId="36" fillId="14" borderId="19" xfId="5" applyFont="1" applyFill="1" applyBorder="1" applyAlignment="1">
      <alignment horizontal="center" vertical="center" wrapText="1"/>
    </xf>
    <xf numFmtId="0" fontId="36" fillId="14" borderId="5" xfId="5" applyFont="1" applyFill="1" applyBorder="1" applyAlignment="1">
      <alignment horizontal="center" vertical="center" wrapText="1"/>
    </xf>
    <xf numFmtId="0" fontId="36" fillId="14" borderId="28" xfId="5" applyFont="1" applyFill="1" applyBorder="1" applyAlignment="1">
      <alignment horizontal="center" vertical="center" wrapText="1"/>
    </xf>
    <xf numFmtId="0" fontId="6" fillId="2" borderId="5" xfId="5" applyFont="1" applyFill="1" applyBorder="1" applyAlignment="1">
      <alignment horizontal="left" vertical="center" wrapText="1"/>
    </xf>
    <xf numFmtId="0" fontId="6" fillId="2" borderId="19" xfId="5" applyFont="1" applyFill="1" applyBorder="1" applyAlignment="1">
      <alignment horizontal="left" vertical="center" wrapText="1"/>
    </xf>
    <xf numFmtId="0" fontId="36" fillId="2" borderId="1" xfId="5" applyFont="1" applyFill="1" applyBorder="1" applyAlignment="1">
      <alignment horizontal="left" vertical="center" wrapText="1"/>
    </xf>
    <xf numFmtId="0" fontId="36" fillId="2" borderId="1" xfId="5" applyFont="1" applyFill="1" applyBorder="1" applyAlignment="1">
      <alignment horizontal="center" vertical="center" wrapText="1"/>
    </xf>
    <xf numFmtId="0" fontId="36" fillId="2" borderId="27" xfId="5" applyFont="1" applyFill="1" applyBorder="1" applyAlignment="1">
      <alignment horizontal="center" vertical="center" wrapText="1"/>
    </xf>
    <xf numFmtId="0" fontId="36" fillId="2" borderId="7" xfId="5" applyFont="1" applyFill="1" applyBorder="1" applyAlignment="1">
      <alignment horizontal="center" vertical="center" wrapText="1"/>
    </xf>
    <xf numFmtId="0" fontId="6" fillId="14" borderId="10" xfId="5" applyFont="1" applyFill="1" applyBorder="1" applyAlignment="1">
      <alignment horizontal="center" vertical="center" wrapText="1"/>
    </xf>
    <xf numFmtId="0" fontId="6" fillId="14" borderId="1" xfId="5" applyFont="1" applyFill="1" applyBorder="1" applyAlignment="1">
      <alignment horizontal="center" vertical="center" wrapText="1"/>
    </xf>
    <xf numFmtId="0" fontId="6" fillId="2" borderId="27" xfId="5" applyFont="1" applyFill="1" applyBorder="1" applyAlignment="1">
      <alignment horizontal="left" vertical="center" wrapText="1"/>
    </xf>
    <xf numFmtId="0" fontId="6" fillId="2" borderId="27" xfId="5" applyFont="1" applyFill="1" applyBorder="1" applyAlignment="1" applyProtection="1">
      <alignment horizontal="left" vertical="center" wrapText="1"/>
      <protection locked="0"/>
    </xf>
    <xf numFmtId="0" fontId="6" fillId="2" borderId="5" xfId="5" applyFont="1" applyFill="1" applyBorder="1" applyAlignment="1" applyProtection="1">
      <alignment horizontal="left" vertical="center" wrapText="1"/>
      <protection locked="0"/>
    </xf>
    <xf numFmtId="0" fontId="6" fillId="2" borderId="19" xfId="5" applyFont="1" applyFill="1" applyBorder="1" applyAlignment="1" applyProtection="1">
      <alignment horizontal="left" vertical="center" wrapText="1"/>
      <protection locked="0"/>
    </xf>
    <xf numFmtId="0" fontId="6" fillId="14" borderId="10" xfId="5" applyFont="1" applyFill="1" applyBorder="1" applyAlignment="1">
      <alignment horizontal="center" vertical="top" wrapText="1"/>
    </xf>
    <xf numFmtId="0" fontId="6" fillId="14" borderId="19" xfId="5" applyFont="1" applyFill="1" applyBorder="1" applyAlignment="1">
      <alignment horizontal="center" vertical="top" wrapText="1"/>
    </xf>
    <xf numFmtId="0" fontId="6" fillId="14" borderId="1" xfId="5" applyFont="1" applyFill="1" applyBorder="1" applyAlignment="1">
      <alignment horizontal="center" vertical="top" wrapText="1"/>
    </xf>
    <xf numFmtId="0" fontId="6" fillId="2" borderId="21" xfId="5" applyFont="1" applyFill="1" applyBorder="1" applyAlignment="1" applyProtection="1">
      <alignment horizontal="left" vertical="center" wrapText="1"/>
      <protection locked="0"/>
    </xf>
    <xf numFmtId="0" fontId="6" fillId="2" borderId="13" xfId="5" applyFont="1" applyFill="1" applyBorder="1" applyAlignment="1" applyProtection="1">
      <alignment horizontal="left" vertical="center" wrapText="1"/>
      <protection locked="0"/>
    </xf>
    <xf numFmtId="0" fontId="6" fillId="2" borderId="33" xfId="5" applyFont="1" applyFill="1" applyBorder="1" applyAlignment="1" applyProtection="1">
      <alignment horizontal="left" vertical="center" wrapText="1"/>
      <protection locked="0"/>
    </xf>
    <xf numFmtId="0" fontId="36" fillId="2" borderId="25" xfId="5" applyFont="1" applyFill="1" applyBorder="1" applyAlignment="1">
      <alignment horizontal="left" vertical="center" wrapText="1"/>
    </xf>
    <xf numFmtId="0" fontId="36" fillId="2" borderId="25" xfId="5" applyFont="1" applyFill="1" applyBorder="1" applyAlignment="1">
      <alignment horizontal="center" vertical="center" wrapText="1"/>
    </xf>
    <xf numFmtId="0" fontId="36" fillId="2" borderId="21" xfId="5" applyFont="1" applyFill="1" applyBorder="1" applyAlignment="1">
      <alignment horizontal="center" vertical="center" wrapText="1"/>
    </xf>
    <xf numFmtId="0" fontId="36" fillId="2" borderId="26" xfId="5" applyFont="1" applyFill="1" applyBorder="1" applyAlignment="1">
      <alignment horizontal="center" vertical="center" wrapText="1"/>
    </xf>
    <xf numFmtId="0" fontId="6" fillId="8" borderId="50" xfId="5" applyFont="1" applyFill="1" applyBorder="1" applyAlignment="1">
      <alignment horizontal="center" vertical="center" wrapText="1"/>
    </xf>
    <xf numFmtId="0" fontId="6" fillId="8" borderId="51" xfId="5" applyFont="1" applyFill="1" applyBorder="1" applyAlignment="1">
      <alignment horizontal="center" vertical="center" wrapText="1"/>
    </xf>
    <xf numFmtId="0" fontId="6" fillId="8" borderId="52" xfId="5" applyFont="1" applyFill="1" applyBorder="1" applyAlignment="1">
      <alignment horizontal="center" vertical="center" wrapText="1"/>
    </xf>
    <xf numFmtId="0" fontId="37" fillId="2" borderId="50" xfId="5" applyFont="1" applyFill="1" applyBorder="1" applyAlignment="1">
      <alignment horizontal="center" vertical="center" wrapText="1"/>
    </xf>
    <xf numFmtId="0" fontId="37" fillId="2" borderId="51" xfId="5" applyFont="1" applyFill="1" applyBorder="1" applyAlignment="1">
      <alignment horizontal="center" vertical="center" wrapText="1"/>
    </xf>
    <xf numFmtId="0" fontId="37" fillId="2" borderId="52" xfId="5" applyFont="1" applyFill="1" applyBorder="1" applyAlignment="1">
      <alignment horizontal="center" vertical="center" wrapText="1"/>
    </xf>
    <xf numFmtId="0" fontId="6" fillId="2" borderId="27" xfId="5" applyFont="1" applyFill="1" applyBorder="1" applyAlignment="1" applyProtection="1">
      <alignment horizontal="center" vertical="center" wrapText="1"/>
      <protection locked="0"/>
    </xf>
    <xf numFmtId="0" fontId="6" fillId="2" borderId="5" xfId="5" applyFont="1" applyFill="1" applyBorder="1" applyAlignment="1" applyProtection="1">
      <alignment horizontal="center" vertical="center" wrapText="1"/>
      <protection locked="0"/>
    </xf>
    <xf numFmtId="0" fontId="6" fillId="2" borderId="19" xfId="5" applyFont="1" applyFill="1" applyBorder="1" applyAlignment="1" applyProtection="1">
      <alignment horizontal="center" vertical="center" wrapText="1"/>
      <protection locked="0"/>
    </xf>
    <xf numFmtId="0" fontId="6" fillId="2" borderId="1" xfId="5" applyFont="1" applyFill="1" applyBorder="1" applyAlignment="1" applyProtection="1">
      <alignment horizontal="center" vertical="top" wrapText="1"/>
      <protection locked="0"/>
    </xf>
    <xf numFmtId="0" fontId="6" fillId="2" borderId="50" xfId="5" applyFont="1" applyFill="1" applyBorder="1" applyAlignment="1" applyProtection="1">
      <alignment horizontal="center" vertical="center" wrapText="1"/>
      <protection locked="0"/>
    </xf>
    <xf numFmtId="0" fontId="6" fillId="2" borderId="52" xfId="5" applyFont="1" applyFill="1" applyBorder="1" applyAlignment="1" applyProtection="1">
      <alignment horizontal="center" vertical="center" wrapText="1"/>
      <protection locked="0"/>
    </xf>
    <xf numFmtId="0" fontId="37" fillId="2" borderId="11" xfId="5" applyFont="1" applyFill="1" applyBorder="1" applyAlignment="1">
      <alignment horizontal="center" vertical="center" wrapText="1"/>
    </xf>
    <xf numFmtId="0" fontId="37" fillId="2" borderId="3" xfId="5" applyFont="1" applyFill="1" applyBorder="1" applyAlignment="1">
      <alignment horizontal="center" vertical="center" wrapText="1"/>
    </xf>
    <xf numFmtId="0" fontId="37" fillId="2" borderId="17" xfId="5" applyFont="1" applyFill="1" applyBorder="1" applyAlignment="1">
      <alignment horizontal="center" vertical="center" wrapText="1"/>
    </xf>
    <xf numFmtId="0" fontId="10" fillId="14" borderId="9" xfId="5" applyFont="1" applyFill="1" applyBorder="1" applyAlignment="1">
      <alignment horizontal="left" vertical="center" wrapText="1"/>
    </xf>
    <xf numFmtId="0" fontId="10" fillId="14" borderId="0" xfId="5" applyFont="1" applyFill="1" applyAlignment="1">
      <alignment horizontal="left" vertical="center" wrapText="1"/>
    </xf>
    <xf numFmtId="0" fontId="10" fillId="14" borderId="6" xfId="5" applyFont="1" applyFill="1" applyBorder="1" applyAlignment="1">
      <alignment horizontal="left" vertical="center" wrapText="1"/>
    </xf>
    <xf numFmtId="0" fontId="36" fillId="14" borderId="1" xfId="5" applyFont="1" applyFill="1" applyBorder="1" applyAlignment="1">
      <alignment horizontal="center" vertical="center" wrapText="1"/>
    </xf>
    <xf numFmtId="0" fontId="36" fillId="14" borderId="21" xfId="5" applyFont="1" applyFill="1" applyBorder="1" applyAlignment="1">
      <alignment horizontal="center" vertical="center" wrapText="1"/>
    </xf>
    <xf numFmtId="0" fontId="36" fillId="14" borderId="13" xfId="5" applyFont="1" applyFill="1" applyBorder="1" applyAlignment="1">
      <alignment horizontal="center" vertical="center" wrapText="1"/>
    </xf>
    <xf numFmtId="0" fontId="36" fillId="14" borderId="33" xfId="5" applyFont="1" applyFill="1" applyBorder="1" applyAlignment="1">
      <alignment horizontal="center" vertical="center" wrapText="1"/>
    </xf>
    <xf numFmtId="0" fontId="36" fillId="14" borderId="36" xfId="5" applyFont="1" applyFill="1" applyBorder="1" applyAlignment="1">
      <alignment horizontal="center" vertical="center" wrapText="1"/>
    </xf>
    <xf numFmtId="0" fontId="36" fillId="14" borderId="4" xfId="5" applyFont="1" applyFill="1" applyBorder="1" applyAlignment="1">
      <alignment horizontal="center" vertical="center" wrapText="1"/>
    </xf>
    <xf numFmtId="0" fontId="36" fillId="14" borderId="37" xfId="5" applyFont="1" applyFill="1" applyBorder="1" applyAlignment="1">
      <alignment horizontal="center" vertical="center" wrapText="1"/>
    </xf>
    <xf numFmtId="0" fontId="6" fillId="2" borderId="91" xfId="5" applyFont="1" applyFill="1" applyBorder="1" applyAlignment="1">
      <alignment horizontal="justify" vertical="top" wrapText="1"/>
    </xf>
    <xf numFmtId="0" fontId="6" fillId="2" borderId="92" xfId="5" applyFont="1" applyFill="1" applyBorder="1" applyAlignment="1">
      <alignment horizontal="justify" vertical="top" wrapText="1"/>
    </xf>
    <xf numFmtId="0" fontId="6" fillId="2" borderId="93" xfId="5" applyFont="1" applyFill="1" applyBorder="1" applyAlignment="1">
      <alignment horizontal="justify" vertical="top" wrapText="1"/>
    </xf>
    <xf numFmtId="0" fontId="6" fillId="2" borderId="94" xfId="5" applyFont="1" applyFill="1" applyBorder="1" applyAlignment="1" applyProtection="1">
      <alignment horizontal="justify" vertical="top" wrapText="1"/>
      <protection locked="0"/>
    </xf>
    <xf numFmtId="0" fontId="6" fillId="2" borderId="92" xfId="5" applyFont="1" applyFill="1" applyBorder="1" applyAlignment="1" applyProtection="1">
      <alignment horizontal="justify" vertical="top" wrapText="1"/>
      <protection locked="0"/>
    </xf>
    <xf numFmtId="0" fontId="6" fillId="2" borderId="95" xfId="5" applyFont="1" applyFill="1" applyBorder="1" applyAlignment="1" applyProtection="1">
      <alignment horizontal="justify" vertical="top" wrapText="1"/>
      <protection locked="0"/>
    </xf>
    <xf numFmtId="0" fontId="6" fillId="14" borderId="12" xfId="5" applyFont="1" applyFill="1" applyBorder="1" applyAlignment="1">
      <alignment horizontal="center" vertical="top" wrapText="1"/>
    </xf>
    <xf numFmtId="0" fontId="6" fillId="14" borderId="13" xfId="5" applyFont="1" applyFill="1" applyBorder="1" applyAlignment="1">
      <alignment horizontal="center" vertical="top" wrapText="1"/>
    </xf>
    <xf numFmtId="0" fontId="6" fillId="14" borderId="14" xfId="5" applyFont="1" applyFill="1" applyBorder="1" applyAlignment="1">
      <alignment horizontal="center" vertical="top" wrapText="1"/>
    </xf>
    <xf numFmtId="0" fontId="6" fillId="2" borderId="27" xfId="5" applyFont="1" applyFill="1" applyBorder="1" applyAlignment="1">
      <alignment horizontal="center" vertical="center" wrapText="1"/>
    </xf>
    <xf numFmtId="0" fontId="6" fillId="2" borderId="5" xfId="5" applyFont="1" applyFill="1" applyBorder="1" applyAlignment="1">
      <alignment horizontal="center" vertical="center" wrapText="1"/>
    </xf>
    <xf numFmtId="0" fontId="6" fillId="2" borderId="19" xfId="5" applyFont="1" applyFill="1" applyBorder="1" applyAlignment="1">
      <alignment horizontal="center" vertical="center" wrapText="1"/>
    </xf>
    <xf numFmtId="0" fontId="1" fillId="8" borderId="51" xfId="5" applyFill="1" applyBorder="1" applyAlignment="1">
      <alignment vertical="center" wrapText="1"/>
    </xf>
    <xf numFmtId="0" fontId="1" fillId="8" borderId="52" xfId="5" applyFill="1" applyBorder="1" applyAlignment="1">
      <alignment vertical="center" wrapText="1"/>
    </xf>
    <xf numFmtId="0" fontId="15" fillId="10" borderId="27" xfId="5" applyFont="1" applyFill="1" applyBorder="1" applyAlignment="1">
      <alignment horizontal="center" vertical="center" wrapText="1"/>
    </xf>
    <xf numFmtId="0" fontId="15" fillId="10" borderId="5" xfId="5" applyFont="1" applyFill="1" applyBorder="1" applyAlignment="1">
      <alignment horizontal="center" vertical="center" wrapText="1"/>
    </xf>
    <xf numFmtId="0" fontId="15" fillId="10" borderId="19" xfId="5" applyFont="1" applyFill="1" applyBorder="1" applyAlignment="1">
      <alignment horizontal="center" vertical="center" wrapText="1"/>
    </xf>
    <xf numFmtId="0" fontId="3" fillId="0" borderId="27" xfId="5" applyFont="1" applyBorder="1" applyAlignment="1">
      <alignment horizontal="justify" vertical="center" wrapText="1"/>
    </xf>
    <xf numFmtId="0" fontId="3" fillId="0" borderId="5" xfId="5" applyFont="1" applyBorder="1" applyAlignment="1">
      <alignment horizontal="justify" vertical="center" wrapText="1"/>
    </xf>
    <xf numFmtId="0" fontId="3" fillId="0" borderId="19" xfId="5" applyFont="1" applyBorder="1" applyAlignment="1">
      <alignment horizontal="justify" vertical="center" wrapText="1"/>
    </xf>
    <xf numFmtId="0" fontId="33" fillId="0" borderId="27" xfId="5" applyFont="1" applyBorder="1" applyAlignment="1">
      <alignment horizontal="justify" vertical="center" wrapText="1"/>
    </xf>
    <xf numFmtId="0" fontId="33" fillId="0" borderId="5" xfId="5" applyFont="1" applyBorder="1" applyAlignment="1">
      <alignment horizontal="justify" vertical="center" wrapText="1"/>
    </xf>
    <xf numFmtId="0" fontId="33" fillId="0" borderId="19" xfId="5" applyFont="1" applyBorder="1" applyAlignment="1">
      <alignment horizontal="justify" vertical="center" wrapText="1"/>
    </xf>
    <xf numFmtId="0" fontId="48" fillId="0" borderId="27" xfId="5" applyFont="1" applyBorder="1" applyAlignment="1">
      <alignment horizontal="justify" vertical="center" wrapText="1"/>
    </xf>
    <xf numFmtId="0" fontId="51" fillId="0" borderId="1" xfId="5" applyFont="1" applyBorder="1" applyAlignment="1">
      <alignment horizontal="justify" vertical="center" wrapText="1"/>
    </xf>
    <xf numFmtId="0" fontId="1" fillId="2" borderId="15" xfId="5" applyFill="1" applyBorder="1" applyAlignment="1">
      <alignment horizontal="center" vertical="center" wrapText="1"/>
    </xf>
    <xf numFmtId="0" fontId="40" fillId="2" borderId="16" xfId="5" applyFont="1" applyFill="1" applyBorder="1" applyAlignment="1">
      <alignment horizontal="center" vertical="center" wrapText="1"/>
    </xf>
    <xf numFmtId="0" fontId="40" fillId="2" borderId="22" xfId="5" applyFont="1" applyFill="1" applyBorder="1" applyAlignment="1">
      <alignment horizontal="center" vertical="center" wrapText="1"/>
    </xf>
    <xf numFmtId="0" fontId="35" fillId="0" borderId="96" xfId="0" applyFont="1" applyBorder="1" applyAlignment="1">
      <alignment horizontal="center" vertical="center" wrapText="1"/>
    </xf>
    <xf numFmtId="0" fontId="1" fillId="0" borderId="35" xfId="5" applyBorder="1" applyAlignment="1">
      <alignment horizontal="justify" vertical="center" wrapText="1"/>
    </xf>
    <xf numFmtId="0" fontId="1" fillId="0" borderId="0" xfId="5" applyAlignment="1">
      <alignment horizontal="justify" vertical="center" wrapText="1"/>
    </xf>
    <xf numFmtId="0" fontId="1" fillId="0" borderId="34" xfId="5" applyBorder="1" applyAlignment="1">
      <alignment horizontal="justify" vertical="center" wrapText="1"/>
    </xf>
    <xf numFmtId="0" fontId="1" fillId="8" borderId="96" xfId="5" applyFill="1" applyBorder="1" applyAlignment="1" applyProtection="1">
      <alignment horizontal="center" wrapText="1"/>
      <protection locked="0"/>
    </xf>
    <xf numFmtId="0" fontId="1" fillId="8" borderId="25" xfId="5" applyFill="1" applyBorder="1" applyAlignment="1" applyProtection="1">
      <alignment horizontal="center" wrapText="1"/>
      <protection locked="0"/>
    </xf>
    <xf numFmtId="0" fontId="1" fillId="8" borderId="23" xfId="5" applyFill="1" applyBorder="1" applyAlignment="1" applyProtection="1">
      <alignment horizontal="center" wrapText="1"/>
      <protection locked="0"/>
    </xf>
    <xf numFmtId="0" fontId="36" fillId="2" borderId="9" xfId="5" applyFont="1" applyFill="1" applyBorder="1" applyAlignment="1">
      <alignment horizontal="justify" vertical="center" wrapText="1"/>
    </xf>
    <xf numFmtId="0" fontId="36" fillId="2" borderId="0" xfId="5" applyFont="1" applyFill="1" applyAlignment="1">
      <alignment horizontal="justify" vertical="center" wrapText="1"/>
    </xf>
    <xf numFmtId="0" fontId="36" fillId="2" borderId="6" xfId="5" applyFont="1" applyFill="1" applyBorder="1" applyAlignment="1">
      <alignment horizontal="justify" vertical="center" wrapText="1"/>
    </xf>
    <xf numFmtId="0" fontId="1" fillId="2" borderId="26" xfId="5" applyFill="1" applyBorder="1" applyAlignment="1" applyProtection="1">
      <alignment horizontal="center" wrapText="1"/>
      <protection locked="0"/>
    </xf>
    <xf numFmtId="0" fontId="1" fillId="2" borderId="97" xfId="5" applyFill="1" applyBorder="1" applyAlignment="1" applyProtection="1">
      <alignment horizontal="center" wrapText="1"/>
      <protection locked="0"/>
    </xf>
    <xf numFmtId="0" fontId="1" fillId="2" borderId="24" xfId="5" applyFill="1" applyBorder="1" applyAlignment="1" applyProtection="1">
      <alignment horizontal="center" wrapText="1"/>
      <protection locked="0"/>
    </xf>
    <xf numFmtId="0" fontId="33" fillId="0" borderId="1" xfId="5" applyFont="1" applyBorder="1" applyAlignment="1">
      <alignment horizontal="justify" vertical="center" wrapText="1"/>
    </xf>
    <xf numFmtId="0" fontId="6" fillId="8" borderId="43" xfId="5" applyFont="1" applyFill="1" applyBorder="1" applyAlignment="1">
      <alignment horizontal="center" vertical="center" wrapText="1"/>
    </xf>
    <xf numFmtId="0" fontId="6" fillId="8" borderId="5" xfId="5" applyFont="1" applyFill="1" applyBorder="1" applyAlignment="1">
      <alignment horizontal="center" vertical="center" wrapText="1"/>
    </xf>
    <xf numFmtId="0" fontId="1" fillId="8" borderId="5" xfId="5" applyFill="1" applyBorder="1" applyAlignment="1">
      <alignment vertical="center" wrapText="1"/>
    </xf>
    <xf numFmtId="0" fontId="1" fillId="8" borderId="19" xfId="5" applyFill="1" applyBorder="1" applyAlignment="1">
      <alignment vertical="center" wrapText="1"/>
    </xf>
    <xf numFmtId="0" fontId="3" fillId="2" borderId="1" xfId="5" applyFont="1" applyFill="1" applyBorder="1" applyAlignment="1">
      <alignment horizontal="justify" vertical="center" wrapText="1"/>
    </xf>
    <xf numFmtId="0" fontId="1" fillId="2" borderId="1" xfId="5" applyFill="1" applyBorder="1" applyAlignment="1">
      <alignment horizontal="justify" vertical="center" wrapText="1"/>
    </xf>
    <xf numFmtId="0" fontId="36" fillId="2" borderId="50" xfId="5" applyFont="1" applyFill="1" applyBorder="1" applyAlignment="1">
      <alignment horizontal="left" vertical="center" wrapText="1"/>
    </xf>
    <xf numFmtId="0" fontId="36" fillId="2" borderId="51" xfId="5" applyFont="1" applyFill="1" applyBorder="1" applyAlignment="1">
      <alignment horizontal="left" vertical="center" wrapText="1"/>
    </xf>
    <xf numFmtId="0" fontId="36" fillId="2" borderId="52" xfId="5" applyFont="1" applyFill="1" applyBorder="1" applyAlignment="1">
      <alignment horizontal="left" vertical="center" wrapText="1"/>
    </xf>
    <xf numFmtId="0" fontId="1" fillId="2" borderId="9" xfId="5" applyFill="1" applyBorder="1" applyAlignment="1">
      <alignment horizontal="center" wrapText="1"/>
    </xf>
    <xf numFmtId="0" fontId="1" fillId="2" borderId="0" xfId="5" applyFill="1" applyAlignment="1">
      <alignment horizontal="center" wrapText="1"/>
    </xf>
    <xf numFmtId="0" fontId="1" fillId="9" borderId="0" xfId="5" applyFill="1" applyAlignment="1">
      <alignment wrapText="1"/>
    </xf>
    <xf numFmtId="0" fontId="1" fillId="9" borderId="6" xfId="5" applyFill="1" applyBorder="1" applyAlignment="1">
      <alignment wrapText="1"/>
    </xf>
    <xf numFmtId="0" fontId="4" fillId="2" borderId="18" xfId="5" applyFont="1" applyFill="1" applyBorder="1" applyAlignment="1">
      <alignment horizontal="center" wrapText="1"/>
    </xf>
    <xf numFmtId="0" fontId="4" fillId="2" borderId="2" xfId="5" applyFont="1" applyFill="1" applyBorder="1" applyAlignment="1">
      <alignment horizontal="center" wrapText="1"/>
    </xf>
    <xf numFmtId="0" fontId="4" fillId="2" borderId="8" xfId="5" applyFont="1" applyFill="1" applyBorder="1" applyAlignment="1">
      <alignment horizontal="center" wrapText="1"/>
    </xf>
    <xf numFmtId="0" fontId="0" fillId="0" borderId="5" xfId="0" applyBorder="1" applyAlignment="1">
      <alignment horizontal="center"/>
    </xf>
    <xf numFmtId="0" fontId="6" fillId="2" borderId="4" xfId="5" applyFont="1" applyFill="1" applyBorder="1" applyAlignment="1" applyProtection="1">
      <alignment horizontal="center"/>
      <protection locked="0"/>
    </xf>
    <xf numFmtId="0" fontId="43" fillId="14" borderId="51" xfId="5" applyFont="1" applyFill="1" applyBorder="1" applyAlignment="1">
      <alignment horizontal="center" vertical="center" wrapText="1"/>
    </xf>
    <xf numFmtId="0" fontId="36" fillId="2" borderId="11" xfId="5" applyFont="1" applyFill="1" applyBorder="1" applyAlignment="1">
      <alignment horizontal="justify" vertical="center" wrapText="1"/>
    </xf>
    <xf numFmtId="0" fontId="36" fillId="2" borderId="3" xfId="5" applyFont="1" applyFill="1" applyBorder="1" applyAlignment="1">
      <alignment horizontal="justify" vertical="center" wrapText="1"/>
    </xf>
    <xf numFmtId="0" fontId="36" fillId="2" borderId="3" xfId="5" applyFont="1" applyFill="1" applyBorder="1" applyAlignment="1">
      <alignment vertical="center" wrapText="1"/>
    </xf>
    <xf numFmtId="0" fontId="36" fillId="2" borderId="17" xfId="5" applyFont="1" applyFill="1" applyBorder="1" applyAlignment="1">
      <alignment vertical="center"/>
    </xf>
    <xf numFmtId="0" fontId="1" fillId="2" borderId="18" xfId="5" applyFill="1" applyBorder="1" applyAlignment="1">
      <alignment horizontal="justify" vertical="center" wrapText="1"/>
    </xf>
    <xf numFmtId="0" fontId="1" fillId="2" borderId="2" xfId="5" applyFill="1" applyBorder="1" applyAlignment="1">
      <alignment horizontal="justify" vertical="center" wrapText="1"/>
    </xf>
    <xf numFmtId="0" fontId="1" fillId="2" borderId="8" xfId="5" applyFill="1" applyBorder="1" applyAlignment="1">
      <alignment horizontal="justify" vertical="center" wrapText="1"/>
    </xf>
    <xf numFmtId="0" fontId="6" fillId="2" borderId="9" xfId="5" applyFont="1" applyFill="1" applyBorder="1" applyAlignment="1">
      <alignment wrapText="1"/>
    </xf>
    <xf numFmtId="0" fontId="6" fillId="2" borderId="0" xfId="5" applyFont="1" applyFill="1" applyAlignment="1">
      <alignment wrapText="1"/>
    </xf>
    <xf numFmtId="0" fontId="6" fillId="2" borderId="6" xfId="5" applyFont="1" applyFill="1" applyBorder="1" applyAlignment="1">
      <alignment wrapText="1"/>
    </xf>
    <xf numFmtId="0" fontId="1" fillId="2" borderId="9" xfId="5" applyFill="1" applyBorder="1" applyAlignment="1">
      <alignment wrapText="1"/>
    </xf>
    <xf numFmtId="0" fontId="40" fillId="2" borderId="1" xfId="5" applyFont="1" applyFill="1" applyBorder="1" applyAlignment="1">
      <alignment horizontal="left" vertical="center" wrapText="1"/>
    </xf>
    <xf numFmtId="0" fontId="51" fillId="2" borderId="1" xfId="5" applyFont="1" applyFill="1" applyBorder="1" applyAlignment="1">
      <alignment horizontal="justify" vertical="center" wrapText="1"/>
    </xf>
    <xf numFmtId="0" fontId="6" fillId="2" borderId="1" xfId="5" applyFont="1" applyFill="1" applyBorder="1" applyAlignment="1">
      <alignment horizontal="justify" vertical="center" wrapText="1"/>
    </xf>
    <xf numFmtId="0" fontId="1" fillId="9" borderId="4" xfId="5" applyFill="1" applyBorder="1" applyAlignment="1">
      <alignment horizontal="center" wrapText="1"/>
    </xf>
    <xf numFmtId="0" fontId="6" fillId="2" borderId="12" xfId="5" applyFont="1" applyFill="1" applyBorder="1" applyAlignment="1">
      <alignment horizontal="left" vertical="center" wrapText="1"/>
    </xf>
    <xf numFmtId="0" fontId="6" fillId="2" borderId="13" xfId="5" applyFont="1" applyFill="1" applyBorder="1" applyAlignment="1">
      <alignment horizontal="left" vertical="center" wrapText="1"/>
    </xf>
    <xf numFmtId="0" fontId="6" fillId="2" borderId="14" xfId="5" applyFont="1" applyFill="1" applyBorder="1" applyAlignment="1">
      <alignment horizontal="left" vertical="center" wrapText="1"/>
    </xf>
    <xf numFmtId="0" fontId="6" fillId="2" borderId="1" xfId="7" applyFont="1" applyFill="1" applyBorder="1" applyAlignment="1">
      <alignment horizontal="center" vertical="center" wrapText="1"/>
    </xf>
    <xf numFmtId="0" fontId="6" fillId="2" borderId="1" xfId="7" applyFont="1" applyFill="1" applyBorder="1" applyAlignment="1" applyProtection="1">
      <alignment horizontal="center" vertical="center" wrapText="1"/>
      <protection locked="0"/>
    </xf>
    <xf numFmtId="0" fontId="6" fillId="2" borderId="7" xfId="7" applyFont="1" applyFill="1" applyBorder="1" applyAlignment="1">
      <alignment horizontal="center" vertical="center" wrapText="1"/>
    </xf>
    <xf numFmtId="0" fontId="10" fillId="0" borderId="15" xfId="0" applyFont="1" applyBorder="1" applyAlignment="1">
      <alignment vertical="center" wrapText="1"/>
    </xf>
    <xf numFmtId="0" fontId="10" fillId="0" borderId="16" xfId="0" applyFont="1" applyBorder="1" applyAlignment="1">
      <alignment vertical="center" wrapText="1"/>
    </xf>
    <xf numFmtId="0" fontId="10" fillId="0" borderId="101" xfId="0" applyFont="1" applyBorder="1" applyAlignment="1">
      <alignment vertical="center" wrapText="1"/>
    </xf>
    <xf numFmtId="0" fontId="34" fillId="0" borderId="1" xfId="0" applyFont="1" applyBorder="1" applyAlignment="1">
      <alignment horizontal="center" vertical="center" wrapText="1"/>
    </xf>
    <xf numFmtId="0" fontId="35" fillId="0" borderId="27" xfId="0" applyFont="1" applyBorder="1" applyAlignment="1">
      <alignment horizontal="left" vertical="center" wrapText="1"/>
    </xf>
    <xf numFmtId="0" fontId="35" fillId="0" borderId="5" xfId="0" applyFont="1" applyBorder="1" applyAlignment="1">
      <alignment horizontal="left" vertical="center" wrapText="1"/>
    </xf>
    <xf numFmtId="0" fontId="10" fillId="0" borderId="25" xfId="0" applyFont="1" applyBorder="1" applyAlignment="1">
      <alignment horizontal="center" vertical="center" wrapText="1"/>
    </xf>
    <xf numFmtId="0" fontId="10" fillId="0" borderId="96" xfId="0" applyFont="1" applyBorder="1" applyAlignment="1">
      <alignment horizontal="center" vertical="center" wrapText="1"/>
    </xf>
    <xf numFmtId="0" fontId="10" fillId="0" borderId="23" xfId="0" applyFont="1" applyBorder="1" applyAlignment="1">
      <alignment horizontal="center" vertical="center" wrapText="1"/>
    </xf>
    <xf numFmtId="0" fontId="6" fillId="2" borderId="27" xfId="7" applyFont="1" applyFill="1" applyBorder="1" applyAlignment="1" applyProtection="1">
      <alignment horizontal="center" vertical="center" wrapText="1"/>
      <protection locked="0"/>
    </xf>
    <xf numFmtId="0" fontId="6" fillId="2" borderId="5" xfId="7" applyFont="1" applyFill="1" applyBorder="1" applyAlignment="1" applyProtection="1">
      <alignment horizontal="center" vertical="center" wrapText="1"/>
      <protection locked="0"/>
    </xf>
    <xf numFmtId="0" fontId="6" fillId="2" borderId="28" xfId="7" applyFont="1" applyFill="1" applyBorder="1" applyAlignment="1" applyProtection="1">
      <alignment horizontal="center" vertical="center" wrapText="1"/>
      <protection locked="0"/>
    </xf>
    <xf numFmtId="0" fontId="6" fillId="2" borderId="43" xfId="7" applyFont="1" applyFill="1" applyBorder="1" applyAlignment="1">
      <alignment horizontal="center" vertical="center" wrapText="1"/>
    </xf>
    <xf numFmtId="0" fontId="6" fillId="2" borderId="5" xfId="7" applyFont="1" applyFill="1" applyBorder="1" applyAlignment="1">
      <alignment horizontal="center" vertical="center" wrapText="1"/>
    </xf>
    <xf numFmtId="0" fontId="6" fillId="2" borderId="28" xfId="7" applyFont="1" applyFill="1" applyBorder="1" applyAlignment="1">
      <alignment horizontal="center" vertical="center" wrapText="1"/>
    </xf>
    <xf numFmtId="0" fontId="36" fillId="2" borderId="10" xfId="7" applyFont="1" applyFill="1" applyBorder="1" applyAlignment="1">
      <alignment horizontal="center" vertical="center" wrapText="1"/>
    </xf>
    <xf numFmtId="0" fontId="36" fillId="2" borderId="1" xfId="7" applyFont="1" applyFill="1" applyBorder="1" applyAlignment="1">
      <alignment horizontal="center" vertical="center" wrapText="1"/>
    </xf>
    <xf numFmtId="0" fontId="36" fillId="0" borderId="1" xfId="7" applyFont="1" applyBorder="1" applyAlignment="1">
      <alignment horizontal="center" vertical="center" textRotation="90" wrapText="1"/>
    </xf>
    <xf numFmtId="0" fontId="36" fillId="0" borderId="27" xfId="7" applyFont="1" applyBorder="1" applyAlignment="1">
      <alignment horizontal="center" vertical="center" textRotation="90" wrapText="1"/>
    </xf>
    <xf numFmtId="0" fontId="36" fillId="0" borderId="25" xfId="7" applyFont="1" applyBorder="1" applyAlignment="1">
      <alignment horizontal="center" vertical="center" textRotation="90" wrapText="1"/>
    </xf>
    <xf numFmtId="0" fontId="36" fillId="0" borderId="21" xfId="7" applyFont="1" applyBorder="1" applyAlignment="1">
      <alignment horizontal="center" vertical="center" textRotation="90" wrapText="1"/>
    </xf>
    <xf numFmtId="0" fontId="36" fillId="2" borderId="1" xfId="7" applyFont="1" applyFill="1" applyBorder="1" applyAlignment="1" applyProtection="1">
      <alignment horizontal="center" vertical="center" wrapText="1"/>
      <protection locked="0"/>
    </xf>
    <xf numFmtId="0" fontId="36" fillId="2" borderId="7" xfId="7" applyFont="1" applyFill="1" applyBorder="1" applyAlignment="1" applyProtection="1">
      <alignment horizontal="center" vertical="center" wrapText="1"/>
      <protection locked="0"/>
    </xf>
    <xf numFmtId="0" fontId="1" fillId="0" borderId="10" xfId="7" applyBorder="1" applyAlignment="1" applyProtection="1">
      <alignment horizontal="left" vertical="top" wrapText="1"/>
      <protection locked="0"/>
    </xf>
    <xf numFmtId="0" fontId="1" fillId="0" borderId="1" xfId="7" applyBorder="1" applyAlignment="1" applyProtection="1">
      <alignment horizontal="left" vertical="top" wrapText="1"/>
      <protection locked="0"/>
    </xf>
    <xf numFmtId="0" fontId="1" fillId="0" borderId="7" xfId="7" applyBorder="1" applyAlignment="1" applyProtection="1">
      <alignment horizontal="left" vertical="top" wrapText="1"/>
      <protection locked="0"/>
    </xf>
    <xf numFmtId="0" fontId="1" fillId="0" borderId="54" xfId="7" applyBorder="1" applyAlignment="1" applyProtection="1">
      <alignment horizontal="left" vertical="top" wrapText="1"/>
      <protection locked="0"/>
    </xf>
    <xf numFmtId="0" fontId="1" fillId="0" borderId="30" xfId="7" applyBorder="1" applyAlignment="1" applyProtection="1">
      <alignment horizontal="left" vertical="top" wrapText="1"/>
      <protection locked="0"/>
    </xf>
    <xf numFmtId="0" fontId="1" fillId="0" borderId="55" xfId="7" applyBorder="1" applyAlignment="1" applyProtection="1">
      <alignment horizontal="left" vertical="top" wrapText="1"/>
      <protection locked="0"/>
    </xf>
    <xf numFmtId="0" fontId="33" fillId="0" borderId="1" xfId="7" applyFont="1" applyBorder="1" applyAlignment="1">
      <alignment horizontal="center" vertical="center"/>
    </xf>
    <xf numFmtId="0" fontId="0" fillId="0" borderId="1" xfId="0" applyBorder="1" applyAlignment="1">
      <alignment horizontal="center"/>
    </xf>
    <xf numFmtId="0" fontId="0" fillId="0" borderId="25" xfId="0" applyBorder="1" applyAlignment="1">
      <alignment horizontal="center"/>
    </xf>
    <xf numFmtId="0" fontId="33" fillId="0" borderId="25" xfId="7" applyFont="1" applyBorder="1" applyAlignment="1">
      <alignment horizontal="center" vertical="center"/>
    </xf>
    <xf numFmtId="0" fontId="1" fillId="0" borderId="30" xfId="7" applyBorder="1" applyAlignment="1">
      <alignment horizontal="center" vertical="center"/>
    </xf>
    <xf numFmtId="0" fontId="1" fillId="0" borderId="27" xfId="7" applyBorder="1" applyAlignment="1">
      <alignment horizontal="center" vertical="center"/>
    </xf>
    <xf numFmtId="0" fontId="1" fillId="0" borderId="5" xfId="7" applyBorder="1" applyAlignment="1">
      <alignment horizontal="center" vertical="center"/>
    </xf>
    <xf numFmtId="0" fontId="1" fillId="0" borderId="19" xfId="7" applyBorder="1" applyAlignment="1">
      <alignment horizontal="center" vertical="center"/>
    </xf>
    <xf numFmtId="0" fontId="33" fillId="0" borderId="21" xfId="7" applyFont="1" applyBorder="1" applyAlignment="1">
      <alignment horizontal="center" vertical="center"/>
    </xf>
    <xf numFmtId="0" fontId="33" fillId="0" borderId="13" xfId="7" applyFont="1" applyBorder="1" applyAlignment="1">
      <alignment horizontal="center" vertical="center"/>
    </xf>
    <xf numFmtId="0" fontId="33" fillId="0" borderId="33" xfId="7" applyFont="1" applyBorder="1" applyAlignment="1">
      <alignment horizontal="center" vertical="center"/>
    </xf>
    <xf numFmtId="0" fontId="33" fillId="0" borderId="36" xfId="7" applyFont="1" applyBorder="1" applyAlignment="1">
      <alignment horizontal="center" vertical="center"/>
    </xf>
    <xf numFmtId="0" fontId="33" fillId="0" borderId="4" xfId="7" applyFont="1" applyBorder="1" applyAlignment="1">
      <alignment horizontal="center" vertical="center"/>
    </xf>
    <xf numFmtId="0" fontId="33" fillId="0" borderId="37" xfId="7" applyFont="1" applyBorder="1" applyAlignment="1">
      <alignment horizontal="center" vertical="center"/>
    </xf>
    <xf numFmtId="0" fontId="33" fillId="2" borderId="1" xfId="7" applyFont="1" applyFill="1" applyBorder="1" applyAlignment="1">
      <alignment horizontal="left" vertical="center"/>
    </xf>
    <xf numFmtId="0" fontId="1" fillId="0" borderId="45" xfId="0" applyFont="1" applyBorder="1" applyAlignment="1">
      <alignment horizontal="center"/>
    </xf>
    <xf numFmtId="0" fontId="36" fillId="0" borderId="10" xfId="7" applyFont="1" applyBorder="1" applyAlignment="1">
      <alignment horizontal="center" vertical="center" textRotation="90" wrapText="1"/>
    </xf>
    <xf numFmtId="0" fontId="2" fillId="2" borderId="43" xfId="7" applyFont="1" applyFill="1" applyBorder="1" applyAlignment="1">
      <alignment horizontal="center" vertical="center" wrapText="1"/>
    </xf>
    <xf numFmtId="0" fontId="2" fillId="2" borderId="5" xfId="7" applyFont="1" applyFill="1" applyBorder="1" applyAlignment="1">
      <alignment horizontal="center" vertical="center" wrapText="1"/>
    </xf>
    <xf numFmtId="0" fontId="2" fillId="2" borderId="28" xfId="7" applyFont="1" applyFill="1" applyBorder="1" applyAlignment="1">
      <alignment horizontal="center" vertical="center" wrapText="1"/>
    </xf>
    <xf numFmtId="0" fontId="6" fillId="2" borderId="10" xfId="7" applyFont="1" applyFill="1" applyBorder="1" applyAlignment="1">
      <alignment horizontal="center" vertical="center" wrapText="1"/>
    </xf>
    <xf numFmtId="0" fontId="2" fillId="2" borderId="32" xfId="7" applyFont="1" applyFill="1" applyBorder="1" applyAlignment="1">
      <alignment horizontal="center" vertical="center" wrapText="1"/>
    </xf>
    <xf numFmtId="0" fontId="2" fillId="2" borderId="4" xfId="7" applyFont="1" applyFill="1" applyBorder="1" applyAlignment="1">
      <alignment horizontal="center" vertical="center" wrapText="1"/>
    </xf>
    <xf numFmtId="0" fontId="2" fillId="2" borderId="20" xfId="7" applyFont="1" applyFill="1" applyBorder="1" applyAlignment="1">
      <alignment horizontal="center" vertical="center" wrapText="1"/>
    </xf>
    <xf numFmtId="0" fontId="6" fillId="8" borderId="10" xfId="7" applyFont="1" applyFill="1" applyBorder="1" applyAlignment="1">
      <alignment horizontal="center" vertical="center" wrapText="1"/>
    </xf>
    <xf numFmtId="0" fontId="6" fillId="8" borderId="1" xfId="7" applyFont="1" applyFill="1" applyBorder="1" applyAlignment="1">
      <alignment horizontal="center" vertical="center" wrapText="1"/>
    </xf>
    <xf numFmtId="0" fontId="6" fillId="8" borderId="7" xfId="7" applyFont="1" applyFill="1" applyBorder="1" applyAlignment="1">
      <alignment horizontal="center" vertical="center" wrapText="1"/>
    </xf>
    <xf numFmtId="0" fontId="6" fillId="8" borderId="1" xfId="7" applyFont="1" applyFill="1" applyBorder="1" applyAlignment="1">
      <alignment horizontal="center" vertical="center"/>
    </xf>
    <xf numFmtId="0" fontId="6" fillId="8" borderId="7" xfId="7" applyFont="1" applyFill="1" applyBorder="1" applyAlignment="1">
      <alignment horizontal="center" vertical="center"/>
    </xf>
    <xf numFmtId="0" fontId="1" fillId="0" borderId="1" xfId="7" applyBorder="1" applyAlignment="1">
      <alignment horizontal="center" vertical="center"/>
    </xf>
    <xf numFmtId="0" fontId="1" fillId="0" borderId="7" xfId="7" applyBorder="1" applyAlignment="1">
      <alignment horizontal="center" vertical="center"/>
    </xf>
    <xf numFmtId="0" fontId="6" fillId="8" borderId="57" xfId="7" applyFont="1" applyFill="1" applyBorder="1" applyAlignment="1">
      <alignment horizontal="center" vertical="center"/>
    </xf>
    <xf numFmtId="0" fontId="6" fillId="8" borderId="29" xfId="7" applyFont="1" applyFill="1" applyBorder="1" applyAlignment="1">
      <alignment horizontal="center" vertical="center"/>
    </xf>
    <xf numFmtId="0" fontId="6" fillId="8" borderId="53" xfId="7" applyFont="1" applyFill="1" applyBorder="1" applyAlignment="1">
      <alignment horizontal="center" vertical="center"/>
    </xf>
    <xf numFmtId="0" fontId="18" fillId="0" borderId="43" xfId="7" applyFont="1" applyBorder="1" applyAlignment="1">
      <alignment horizontal="justify" vertical="center" wrapText="1"/>
    </xf>
    <xf numFmtId="0" fontId="18" fillId="0" borderId="5" xfId="7" applyFont="1" applyBorder="1" applyAlignment="1">
      <alignment horizontal="justify" vertical="center" wrapText="1"/>
    </xf>
    <xf numFmtId="0" fontId="18" fillId="0" borderId="28" xfId="7" applyFont="1" applyBorder="1" applyAlignment="1">
      <alignment horizontal="justify" vertical="center" wrapText="1"/>
    </xf>
    <xf numFmtId="0" fontId="36" fillId="0" borderId="1" xfId="7" applyFont="1" applyBorder="1" applyAlignment="1">
      <alignment horizontal="center" vertical="center"/>
    </xf>
    <xf numFmtId="0" fontId="32" fillId="0" borderId="1" xfId="0" applyFont="1" applyBorder="1" applyAlignment="1">
      <alignment horizontal="left"/>
    </xf>
    <xf numFmtId="0" fontId="33" fillId="0" borderId="10" xfId="0" applyFont="1" applyBorder="1" applyAlignment="1">
      <alignment horizontal="center" vertical="center" textRotation="90" wrapText="1"/>
    </xf>
    <xf numFmtId="0" fontId="33" fillId="0" borderId="15" xfId="0" applyFont="1" applyBorder="1" applyAlignment="1">
      <alignment horizontal="center" vertical="center" textRotation="90" wrapText="1"/>
    </xf>
    <xf numFmtId="0" fontId="6" fillId="8" borderId="27" xfId="7" applyFont="1" applyFill="1" applyBorder="1" applyAlignment="1">
      <alignment horizontal="center" vertical="center"/>
    </xf>
    <xf numFmtId="0" fontId="6" fillId="8" borderId="5" xfId="7" applyFont="1" applyFill="1" applyBorder="1" applyAlignment="1">
      <alignment horizontal="center" vertical="center"/>
    </xf>
    <xf numFmtId="0" fontId="6" fillId="8" borderId="19" xfId="7" applyFont="1" applyFill="1" applyBorder="1" applyAlignment="1">
      <alignment horizontal="center" vertical="center"/>
    </xf>
    <xf numFmtId="0" fontId="36" fillId="8" borderId="10" xfId="0" applyFont="1" applyFill="1" applyBorder="1" applyAlignment="1">
      <alignment horizontal="center"/>
    </xf>
    <xf numFmtId="0" fontId="36" fillId="8" borderId="1" xfId="0" applyFont="1" applyFill="1" applyBorder="1" applyAlignment="1">
      <alignment horizontal="center"/>
    </xf>
    <xf numFmtId="0" fontId="36" fillId="8" borderId="7" xfId="0" applyFont="1" applyFill="1" applyBorder="1" applyAlignment="1">
      <alignment horizontal="center"/>
    </xf>
    <xf numFmtId="0" fontId="1" fillId="0" borderId="94" xfId="7" applyBorder="1" applyAlignment="1">
      <alignment horizontal="center" vertical="center"/>
    </xf>
    <xf numFmtId="0" fontId="1" fillId="0" borderId="92" xfId="7" applyBorder="1" applyAlignment="1">
      <alignment horizontal="center" vertical="center"/>
    </xf>
    <xf numFmtId="0" fontId="1" fillId="0" borderId="93" xfId="7" applyBorder="1" applyAlignment="1">
      <alignment horizontal="center" vertical="center"/>
    </xf>
    <xf numFmtId="0" fontId="1" fillId="0" borderId="55" xfId="7" applyBorder="1" applyAlignment="1">
      <alignment horizontal="center" vertical="center"/>
    </xf>
    <xf numFmtId="0" fontId="6" fillId="8" borderId="57" xfId="7" applyFont="1" applyFill="1" applyBorder="1" applyAlignment="1" applyProtection="1">
      <alignment horizontal="center" vertical="center" wrapText="1"/>
      <protection locked="0"/>
    </xf>
    <xf numFmtId="0" fontId="6" fillId="8" borderId="29" xfId="7" applyFont="1" applyFill="1" applyBorder="1" applyAlignment="1" applyProtection="1">
      <alignment horizontal="center" vertical="center" wrapText="1"/>
      <protection locked="0"/>
    </xf>
    <xf numFmtId="0" fontId="6" fillId="8" borderId="53" xfId="7" applyFont="1" applyFill="1" applyBorder="1" applyAlignment="1" applyProtection="1">
      <alignment horizontal="center" vertical="center" wrapText="1"/>
      <protection locked="0"/>
    </xf>
    <xf numFmtId="0" fontId="6" fillId="8" borderId="10" xfId="7" applyFont="1" applyFill="1" applyBorder="1" applyAlignment="1" applyProtection="1">
      <alignment horizontal="center" vertical="center" wrapText="1"/>
      <protection locked="0"/>
    </xf>
    <xf numFmtId="0" fontId="6" fillId="8" borderId="27" xfId="7" applyFont="1" applyFill="1" applyBorder="1" applyAlignment="1">
      <alignment horizontal="center" vertical="center" wrapText="1"/>
    </xf>
    <xf numFmtId="0" fontId="6" fillId="8" borderId="28" xfId="7" applyFont="1" applyFill="1" applyBorder="1" applyAlignment="1">
      <alignment horizontal="center" vertical="center"/>
    </xf>
    <xf numFmtId="0" fontId="1" fillId="0" borderId="28" xfId="7" applyBorder="1" applyAlignment="1">
      <alignment horizontal="center" vertical="center"/>
    </xf>
    <xf numFmtId="0" fontId="1" fillId="0" borderId="95" xfId="7" applyBorder="1" applyAlignment="1">
      <alignment horizontal="center" vertical="center"/>
    </xf>
    <xf numFmtId="0" fontId="6" fillId="8" borderId="22" xfId="7" applyFont="1" applyFill="1" applyBorder="1" applyAlignment="1">
      <alignment horizontal="center" vertical="center"/>
    </xf>
    <xf numFmtId="0" fontId="6" fillId="8" borderId="23" xfId="7" applyFont="1" applyFill="1" applyBorder="1" applyAlignment="1">
      <alignment horizontal="center" vertical="center"/>
    </xf>
    <xf numFmtId="0" fontId="6" fillId="8" borderId="24" xfId="7" applyFont="1" applyFill="1" applyBorder="1" applyAlignment="1">
      <alignment horizontal="center" vertical="center"/>
    </xf>
    <xf numFmtId="0" fontId="6" fillId="8" borderId="9" xfId="0" applyFont="1" applyFill="1" applyBorder="1" applyAlignment="1">
      <alignment horizontal="center" vertical="center"/>
    </xf>
    <xf numFmtId="0" fontId="6" fillId="8" borderId="0" xfId="0" applyFont="1" applyFill="1" applyAlignment="1">
      <alignment horizontal="center" vertical="center"/>
    </xf>
    <xf numFmtId="0" fontId="6" fillId="8" borderId="6" xfId="0" applyFont="1" applyFill="1" applyBorder="1" applyAlignment="1">
      <alignment horizontal="center" vertical="center"/>
    </xf>
    <xf numFmtId="0" fontId="35" fillId="0" borderId="1" xfId="0" applyFont="1" applyBorder="1" applyAlignment="1">
      <alignment horizontal="left" wrapText="1"/>
    </xf>
    <xf numFmtId="0" fontId="35" fillId="0" borderId="7" xfId="0" applyFont="1" applyBorder="1" applyAlignment="1">
      <alignment horizontal="left" wrapText="1"/>
    </xf>
    <xf numFmtId="0" fontId="35" fillId="0" borderId="25" xfId="0" applyFont="1" applyBorder="1" applyAlignment="1">
      <alignment horizontal="left" wrapText="1"/>
    </xf>
    <xf numFmtId="0" fontId="35" fillId="0" borderId="26" xfId="0" applyFont="1" applyBorder="1" applyAlignment="1">
      <alignment horizontal="left" wrapText="1"/>
    </xf>
    <xf numFmtId="0" fontId="34" fillId="8" borderId="53" xfId="0" applyFont="1" applyFill="1" applyBorder="1" applyAlignment="1">
      <alignment horizontal="center" vertical="center"/>
    </xf>
    <xf numFmtId="0" fontId="34" fillId="8" borderId="55" xfId="0" applyFont="1" applyFill="1" applyBorder="1" applyAlignment="1">
      <alignment horizontal="center" vertical="center"/>
    </xf>
    <xf numFmtId="0" fontId="36" fillId="8" borderId="94" xfId="0" applyFont="1" applyFill="1" applyBorder="1" applyAlignment="1">
      <alignment horizontal="center"/>
    </xf>
    <xf numFmtId="0" fontId="36" fillId="8" borderId="93" xfId="0" applyFont="1" applyFill="1" applyBorder="1" applyAlignment="1">
      <alignment horizontal="center"/>
    </xf>
    <xf numFmtId="0" fontId="36" fillId="8" borderId="92" xfId="0" applyFont="1" applyFill="1" applyBorder="1" applyAlignment="1">
      <alignment horizontal="center"/>
    </xf>
    <xf numFmtId="0" fontId="35" fillId="0" borderId="36" xfId="0" applyFont="1" applyBorder="1" applyAlignment="1">
      <alignment horizontal="justify" vertical="center" wrapText="1"/>
    </xf>
    <xf numFmtId="0" fontId="35" fillId="0" borderId="4" xfId="0" applyFont="1" applyBorder="1" applyAlignment="1">
      <alignment horizontal="justify" vertical="center" wrapText="1"/>
    </xf>
    <xf numFmtId="0" fontId="34" fillId="0" borderId="27" xfId="0" applyFont="1" applyBorder="1" applyAlignment="1">
      <alignment horizontal="center" vertical="center" wrapText="1"/>
    </xf>
    <xf numFmtId="0" fontId="34" fillId="0" borderId="19" xfId="0" applyFont="1" applyBorder="1" applyAlignment="1">
      <alignment horizontal="center" vertical="center" wrapText="1"/>
    </xf>
    <xf numFmtId="0" fontId="35" fillId="0" borderId="27" xfId="0" applyFont="1" applyBorder="1" applyAlignment="1">
      <alignment horizontal="justify" vertical="center" wrapText="1"/>
    </xf>
    <xf numFmtId="0" fontId="35" fillId="0" borderId="5" xfId="0" applyFont="1" applyBorder="1" applyAlignment="1">
      <alignment horizontal="justify" vertical="center" wrapText="1"/>
    </xf>
    <xf numFmtId="0" fontId="34" fillId="8" borderId="1" xfId="0" applyFont="1" applyFill="1" applyBorder="1" applyAlignment="1">
      <alignment horizontal="center" vertical="center"/>
    </xf>
    <xf numFmtId="0" fontId="34" fillId="0" borderId="36" xfId="0" applyFont="1" applyBorder="1" applyAlignment="1">
      <alignment horizontal="center" vertical="center" wrapText="1"/>
    </xf>
    <xf numFmtId="0" fontId="34" fillId="0" borderId="37" xfId="0" applyFont="1" applyBorder="1" applyAlignment="1">
      <alignment horizontal="center" vertical="center" wrapText="1"/>
    </xf>
    <xf numFmtId="0" fontId="6" fillId="8" borderId="57" xfId="7" applyFont="1" applyFill="1" applyBorder="1" applyAlignment="1">
      <alignment horizontal="center" vertical="center" wrapText="1"/>
    </xf>
    <xf numFmtId="0" fontId="6" fillId="8" borderId="54" xfId="7" applyFont="1" applyFill="1" applyBorder="1" applyAlignment="1">
      <alignment horizontal="center" vertical="center" wrapText="1"/>
    </xf>
    <xf numFmtId="0" fontId="6" fillId="8" borderId="29" xfId="7" applyFont="1" applyFill="1" applyBorder="1" applyAlignment="1">
      <alignment horizontal="center" vertical="center" wrapText="1"/>
    </xf>
    <xf numFmtId="0" fontId="6" fillId="8" borderId="30" xfId="7" applyFont="1" applyFill="1" applyBorder="1" applyAlignment="1">
      <alignment horizontal="center" vertical="center" wrapText="1"/>
    </xf>
    <xf numFmtId="0" fontId="36" fillId="8" borderId="29" xfId="0" applyFont="1" applyFill="1" applyBorder="1" applyAlignment="1">
      <alignment horizontal="center"/>
    </xf>
    <xf numFmtId="0" fontId="34" fillId="8" borderId="29" xfId="0" applyFont="1" applyFill="1" applyBorder="1" applyAlignment="1">
      <alignment horizontal="center" vertical="center"/>
    </xf>
    <xf numFmtId="0" fontId="34" fillId="8" borderId="30" xfId="0" applyFont="1" applyFill="1" applyBorder="1" applyAlignment="1">
      <alignment horizontal="center" vertical="center"/>
    </xf>
    <xf numFmtId="0" fontId="35" fillId="0" borderId="19" xfId="0" applyFont="1" applyBorder="1" applyAlignment="1">
      <alignment horizontal="justify"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27" xfId="0" applyFont="1" applyBorder="1" applyAlignment="1" applyProtection="1">
      <alignment horizontal="center" vertical="center" wrapText="1"/>
      <protection locked="0"/>
    </xf>
    <xf numFmtId="0" fontId="10" fillId="0" borderId="19" xfId="0" applyFont="1" applyBorder="1" applyAlignment="1" applyProtection="1">
      <alignment horizontal="center" vertical="center" wrapText="1"/>
      <protection locked="0"/>
    </xf>
    <xf numFmtId="0" fontId="5" fillId="0" borderId="27"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35" fillId="9" borderId="27" xfId="0" applyFont="1" applyFill="1" applyBorder="1" applyAlignment="1">
      <alignment horizontal="justify" vertical="center" wrapText="1"/>
    </xf>
    <xf numFmtId="0" fontId="35" fillId="9" borderId="5" xfId="0" applyFont="1" applyFill="1" applyBorder="1" applyAlignment="1">
      <alignment horizontal="justify" vertical="center" wrapText="1"/>
    </xf>
    <xf numFmtId="0" fontId="34" fillId="8" borderId="24" xfId="0" applyFont="1" applyFill="1" applyBorder="1" applyAlignment="1">
      <alignment horizontal="center" vertical="center"/>
    </xf>
    <xf numFmtId="0" fontId="34" fillId="8" borderId="7" xfId="0" applyFont="1" applyFill="1" applyBorder="1" applyAlignment="1">
      <alignment horizontal="center" vertical="center"/>
    </xf>
    <xf numFmtId="0" fontId="6" fillId="0" borderId="16" xfId="7" applyFont="1" applyBorder="1" applyAlignment="1">
      <alignment horizontal="center" vertical="center" wrapText="1"/>
    </xf>
    <xf numFmtId="0" fontId="6" fillId="9" borderId="96" xfId="7" applyFont="1" applyFill="1" applyBorder="1" applyAlignment="1">
      <alignment horizontal="center" vertical="center" wrapText="1"/>
    </xf>
    <xf numFmtId="0" fontId="10" fillId="0" borderId="10" xfId="0" applyFont="1" applyBorder="1" applyAlignment="1">
      <alignment horizontal="center" vertical="center" wrapText="1"/>
    </xf>
    <xf numFmtId="0" fontId="10" fillId="0" borderId="1" xfId="0" applyFont="1" applyBorder="1" applyAlignment="1">
      <alignment horizontal="center" vertical="center" wrapText="1"/>
    </xf>
    <xf numFmtId="0" fontId="34" fillId="8" borderId="27" xfId="0" applyFont="1" applyFill="1" applyBorder="1" applyAlignment="1">
      <alignment horizontal="center"/>
    </xf>
    <xf numFmtId="0" fontId="34" fillId="8" borderId="5" xfId="0" applyFont="1" applyFill="1" applyBorder="1" applyAlignment="1">
      <alignment horizontal="center"/>
    </xf>
    <xf numFmtId="0" fontId="34" fillId="8" borderId="19" xfId="0" applyFont="1" applyFill="1" applyBorder="1" applyAlignment="1">
      <alignment horizontal="center"/>
    </xf>
    <xf numFmtId="0" fontId="34" fillId="8" borderId="23" xfId="0" applyFont="1" applyFill="1" applyBorder="1" applyAlignment="1">
      <alignment horizontal="center" vertical="center"/>
    </xf>
    <xf numFmtId="0" fontId="8" fillId="0" borderId="27" xfId="0" applyFont="1" applyBorder="1" applyAlignment="1">
      <alignment horizontal="justify" vertical="center" wrapText="1"/>
    </xf>
    <xf numFmtId="0" fontId="34" fillId="8" borderId="27" xfId="0" applyFont="1" applyFill="1" applyBorder="1" applyAlignment="1">
      <alignment horizontal="center" vertical="center"/>
    </xf>
    <xf numFmtId="0" fontId="34" fillId="8" borderId="19" xfId="0" applyFont="1" applyFill="1" applyBorder="1" applyAlignment="1">
      <alignment horizontal="center" vertical="center"/>
    </xf>
    <xf numFmtId="0" fontId="34" fillId="8" borderId="5" xfId="0" applyFont="1" applyFill="1" applyBorder="1" applyAlignment="1">
      <alignment horizontal="center" vertical="center"/>
    </xf>
    <xf numFmtId="0" fontId="34" fillId="8" borderId="1" xfId="0" applyFont="1" applyFill="1" applyBorder="1" applyAlignment="1">
      <alignment horizontal="center"/>
    </xf>
    <xf numFmtId="0" fontId="10" fillId="0" borderId="27" xfId="0" applyFont="1" applyBorder="1" applyAlignment="1">
      <alignment horizontal="center" vertical="center" wrapText="1"/>
    </xf>
    <xf numFmtId="0" fontId="10" fillId="0" borderId="19" xfId="0" applyFont="1" applyBorder="1" applyAlignment="1">
      <alignment horizontal="center" vertical="center" wrapText="1"/>
    </xf>
    <xf numFmtId="0" fontId="5" fillId="0" borderId="27" xfId="0" applyFont="1" applyBorder="1" applyAlignment="1">
      <alignment horizontal="justify" vertical="center" wrapText="1"/>
    </xf>
    <xf numFmtId="0" fontId="34" fillId="9" borderId="27" xfId="0" applyFont="1" applyFill="1" applyBorder="1" applyAlignment="1">
      <alignment horizontal="center" vertical="center" wrapText="1"/>
    </xf>
    <xf numFmtId="0" fontId="34" fillId="9" borderId="19" xfId="0" applyFont="1" applyFill="1" applyBorder="1" applyAlignment="1">
      <alignment horizontal="center" vertical="center" wrapText="1"/>
    </xf>
    <xf numFmtId="0" fontId="35" fillId="9" borderId="19" xfId="0" applyFont="1" applyFill="1" applyBorder="1" applyAlignment="1">
      <alignment horizontal="justify" vertical="center" wrapText="1"/>
    </xf>
    <xf numFmtId="0" fontId="10" fillId="0" borderId="37" xfId="0" applyFont="1" applyBorder="1" applyAlignment="1">
      <alignment horizontal="center" vertical="center" wrapText="1"/>
    </xf>
    <xf numFmtId="0" fontId="34" fillId="8" borderId="1" xfId="0" applyFont="1" applyFill="1" applyBorder="1" applyAlignment="1">
      <alignment horizontal="center" wrapText="1"/>
    </xf>
    <xf numFmtId="0" fontId="64" fillId="0" borderId="27" xfId="0" applyFont="1" applyBorder="1" applyAlignment="1">
      <alignment horizontal="justify" vertical="center" wrapText="1"/>
    </xf>
    <xf numFmtId="0" fontId="35" fillId="9" borderId="27" xfId="0" applyFont="1" applyFill="1" applyBorder="1" applyAlignment="1">
      <alignment horizontal="center" vertical="center" wrapText="1"/>
    </xf>
    <xf numFmtId="0" fontId="35" fillId="9" borderId="5" xfId="0" applyFont="1" applyFill="1" applyBorder="1" applyAlignment="1">
      <alignment horizontal="center" vertical="center" wrapText="1"/>
    </xf>
    <xf numFmtId="0" fontId="35" fillId="9" borderId="19" xfId="0" applyFont="1" applyFill="1" applyBorder="1" applyAlignment="1">
      <alignment horizontal="center" vertical="center" wrapText="1"/>
    </xf>
    <xf numFmtId="0" fontId="10" fillId="0" borderId="102" xfId="0" applyFont="1" applyBorder="1" applyAlignment="1">
      <alignment horizontal="center" vertical="center" wrapText="1"/>
    </xf>
    <xf numFmtId="0" fontId="34" fillId="8" borderId="1" xfId="0" applyFont="1" applyFill="1" applyBorder="1" applyAlignment="1">
      <alignment horizontal="center" vertical="center" wrapText="1"/>
    </xf>
    <xf numFmtId="0" fontId="35" fillId="0" borderId="1" xfId="0" applyFont="1" applyBorder="1" applyAlignment="1">
      <alignment horizontal="justify" vertical="center" wrapText="1"/>
    </xf>
    <xf numFmtId="0" fontId="34" fillId="9" borderId="1" xfId="0" applyFont="1" applyFill="1" applyBorder="1" applyAlignment="1">
      <alignment horizontal="center" vertical="center" wrapText="1"/>
    </xf>
    <xf numFmtId="0" fontId="35" fillId="9" borderId="1" xfId="0" applyFont="1" applyFill="1" applyBorder="1" applyAlignment="1">
      <alignment horizontal="left" vertical="center" wrapText="1"/>
    </xf>
    <xf numFmtId="0" fontId="34" fillId="9" borderId="1" xfId="0" applyFont="1" applyFill="1" applyBorder="1" applyAlignment="1">
      <alignment horizontal="left" vertical="center" wrapText="1"/>
    </xf>
    <xf numFmtId="0" fontId="35" fillId="9" borderId="1" xfId="0" applyFont="1" applyFill="1" applyBorder="1" applyAlignment="1">
      <alignment horizontal="center" vertical="center" wrapText="1"/>
    </xf>
    <xf numFmtId="0" fontId="34" fillId="0" borderId="21" xfId="0" applyFont="1" applyBorder="1" applyAlignment="1">
      <alignment horizontal="center" vertical="center" wrapText="1"/>
    </xf>
    <xf numFmtId="0" fontId="34" fillId="0" borderId="33" xfId="0" applyFont="1" applyBorder="1" applyAlignment="1">
      <alignment horizontal="center" vertical="center" wrapText="1"/>
    </xf>
    <xf numFmtId="0" fontId="35" fillId="0" borderId="21" xfId="0" applyFont="1" applyBorder="1" applyAlignment="1">
      <alignment horizontal="left" vertical="center" wrapText="1"/>
    </xf>
    <xf numFmtId="0" fontId="35" fillId="0" borderId="13" xfId="0" applyFont="1" applyBorder="1" applyAlignment="1">
      <alignment horizontal="left" vertical="center" wrapText="1"/>
    </xf>
    <xf numFmtId="0" fontId="35" fillId="0" borderId="1" xfId="0" applyFont="1" applyBorder="1" applyAlignment="1">
      <alignment horizontal="justify" vertical="center"/>
    </xf>
    <xf numFmtId="0" fontId="34" fillId="0" borderId="25" xfId="0" applyFont="1" applyBorder="1" applyAlignment="1">
      <alignment horizontal="center" vertical="center" wrapText="1"/>
    </xf>
    <xf numFmtId="0" fontId="35" fillId="0" borderId="25" xfId="0" applyFont="1" applyBorder="1" applyAlignment="1">
      <alignment horizontal="justify" vertical="center" wrapText="1"/>
    </xf>
    <xf numFmtId="0" fontId="10" fillId="9" borderId="1" xfId="0" applyFont="1" applyFill="1" applyBorder="1" applyAlignment="1">
      <alignment horizontal="center" vertical="center" wrapText="1"/>
    </xf>
    <xf numFmtId="0" fontId="10" fillId="9" borderId="10" xfId="0" applyFont="1" applyFill="1" applyBorder="1" applyAlignment="1">
      <alignment horizontal="center" vertical="center" wrapText="1"/>
    </xf>
    <xf numFmtId="0" fontId="52" fillId="0" borderId="1" xfId="0" applyFont="1" applyBorder="1" applyAlignment="1">
      <alignment horizontal="center" vertical="center" wrapText="1"/>
    </xf>
    <xf numFmtId="0" fontId="4" fillId="2" borderId="43" xfId="7" applyFont="1" applyFill="1" applyBorder="1" applyAlignment="1">
      <alignment horizontal="left" vertical="top"/>
    </xf>
    <xf numFmtId="0" fontId="4" fillId="2" borderId="5" xfId="7" applyFont="1" applyFill="1" applyBorder="1" applyAlignment="1">
      <alignment horizontal="left" vertical="top"/>
    </xf>
    <xf numFmtId="0" fontId="4" fillId="2" borderId="19" xfId="7" applyFont="1" applyFill="1" applyBorder="1" applyAlignment="1">
      <alignment horizontal="left" vertical="top"/>
    </xf>
    <xf numFmtId="0" fontId="34" fillId="0" borderId="1" xfId="0" applyFont="1" applyBorder="1" applyAlignment="1">
      <alignment horizontal="center" wrapText="1"/>
    </xf>
    <xf numFmtId="0" fontId="4" fillId="2" borderId="91" xfId="7" applyFont="1" applyFill="1" applyBorder="1" applyAlignment="1">
      <alignment horizontal="left" vertical="top"/>
    </xf>
    <xf numFmtId="0" fontId="4" fillId="2" borderId="92" xfId="7" applyFont="1" applyFill="1" applyBorder="1" applyAlignment="1">
      <alignment horizontal="left" vertical="top"/>
    </xf>
    <xf numFmtId="0" fontId="4" fillId="2" borderId="93" xfId="7" applyFont="1" applyFill="1" applyBorder="1" applyAlignment="1">
      <alignment horizontal="left" vertical="top"/>
    </xf>
    <xf numFmtId="0" fontId="4" fillId="2" borderId="30" xfId="7" applyFont="1" applyFill="1" applyBorder="1" applyAlignment="1">
      <alignment horizontal="left" vertical="center"/>
    </xf>
    <xf numFmtId="0" fontId="4" fillId="2" borderId="55" xfId="7" applyFont="1" applyFill="1" applyBorder="1" applyAlignment="1">
      <alignment horizontal="left" vertical="center"/>
    </xf>
    <xf numFmtId="0" fontId="36" fillId="0" borderId="12" xfId="7" applyFont="1" applyBorder="1" applyAlignment="1">
      <alignment horizontal="justify" vertical="center" wrapText="1"/>
    </xf>
    <xf numFmtId="0" fontId="36" fillId="0" borderId="13" xfId="7" applyFont="1" applyBorder="1" applyAlignment="1">
      <alignment horizontal="justify" vertical="center" wrapText="1"/>
    </xf>
    <xf numFmtId="0" fontId="36" fillId="0" borderId="14" xfId="7" applyFont="1" applyBorder="1" applyAlignment="1">
      <alignment horizontal="justify" vertical="center" wrapText="1"/>
    </xf>
    <xf numFmtId="0" fontId="6" fillId="9" borderId="9" xfId="7" applyFont="1" applyFill="1" applyBorder="1" applyAlignment="1">
      <alignment horizontal="justify" vertical="center" wrapText="1"/>
    </xf>
    <xf numFmtId="0" fontId="6" fillId="9" borderId="0" xfId="7" applyFont="1" applyFill="1" applyAlignment="1">
      <alignment horizontal="justify" vertical="center" wrapText="1"/>
    </xf>
    <xf numFmtId="0" fontId="6" fillId="9" borderId="6" xfId="7" applyFont="1" applyFill="1" applyBorder="1" applyAlignment="1">
      <alignment horizontal="justify" vertical="center" wrapText="1"/>
    </xf>
    <xf numFmtId="0" fontId="1" fillId="9" borderId="9" xfId="7" applyFill="1" applyBorder="1" applyAlignment="1">
      <alignment horizontal="justify" vertical="center" wrapText="1"/>
    </xf>
    <xf numFmtId="0" fontId="1" fillId="9" borderId="0" xfId="7" applyFill="1" applyAlignment="1">
      <alignment horizontal="justify" vertical="center" wrapText="1"/>
    </xf>
    <xf numFmtId="0" fontId="1" fillId="9" borderId="6" xfId="7" applyFill="1" applyBorder="1" applyAlignment="1">
      <alignment horizontal="justify" vertical="center" wrapText="1"/>
    </xf>
    <xf numFmtId="0" fontId="6" fillId="2" borderId="9" xfId="7" applyFont="1" applyFill="1" applyBorder="1" applyAlignment="1">
      <alignment horizontal="center" vertical="center" wrapText="1"/>
    </xf>
    <xf numFmtId="0" fontId="6" fillId="2" borderId="0" xfId="7" applyFont="1" applyFill="1" applyAlignment="1">
      <alignment horizontal="center" vertical="center" wrapText="1"/>
    </xf>
    <xf numFmtId="0" fontId="6" fillId="2" borderId="6" xfId="7" applyFont="1" applyFill="1" applyBorder="1" applyAlignment="1">
      <alignment horizontal="center" vertical="center" wrapText="1"/>
    </xf>
    <xf numFmtId="0" fontId="1" fillId="2" borderId="9" xfId="7" applyFill="1" applyBorder="1" applyAlignment="1">
      <alignment horizontal="center" wrapText="1"/>
    </xf>
    <xf numFmtId="0" fontId="1" fillId="2" borderId="0" xfId="7" applyFill="1" applyAlignment="1">
      <alignment horizontal="center" wrapText="1"/>
    </xf>
    <xf numFmtId="0" fontId="1" fillId="2" borderId="6" xfId="7" applyFill="1" applyBorder="1" applyAlignment="1">
      <alignment horizontal="center" wrapText="1"/>
    </xf>
    <xf numFmtId="0" fontId="1" fillId="2" borderId="32" xfId="7" applyFill="1" applyBorder="1" applyAlignment="1">
      <alignment horizontal="center" vertical="center" wrapText="1"/>
    </xf>
    <xf numFmtId="0" fontId="1" fillId="2" borderId="4" xfId="7" applyFill="1" applyBorder="1" applyAlignment="1">
      <alignment horizontal="center" vertical="center" wrapText="1"/>
    </xf>
    <xf numFmtId="0" fontId="1" fillId="2" borderId="20" xfId="7" applyFill="1" applyBorder="1" applyAlignment="1">
      <alignment horizontal="center" vertical="center" wrapText="1"/>
    </xf>
    <xf numFmtId="0" fontId="4" fillId="2" borderId="1" xfId="7" applyFont="1" applyFill="1" applyBorder="1" applyAlignment="1">
      <alignment horizontal="left" vertical="center"/>
    </xf>
    <xf numFmtId="0" fontId="4" fillId="2" borderId="7" xfId="7" applyFont="1" applyFill="1" applyBorder="1" applyAlignment="1">
      <alignment horizontal="left" vertical="center"/>
    </xf>
    <xf numFmtId="0" fontId="6" fillId="9" borderId="9" xfId="7" applyFont="1" applyFill="1" applyBorder="1" applyAlignment="1">
      <alignment horizontal="left" vertical="center" wrapText="1"/>
    </xf>
    <xf numFmtId="0" fontId="6" fillId="9" borderId="0" xfId="7" applyFont="1" applyFill="1" applyAlignment="1">
      <alignment horizontal="left" vertical="center" wrapText="1"/>
    </xf>
    <xf numFmtId="0" fontId="6" fillId="9" borderId="6" xfId="7" applyFont="1" applyFill="1" applyBorder="1" applyAlignment="1">
      <alignment horizontal="left" vertical="center" wrapText="1"/>
    </xf>
    <xf numFmtId="0" fontId="1" fillId="9" borderId="27" xfId="9" applyFill="1" applyBorder="1" applyAlignment="1">
      <alignment horizontal="center" vertical="center"/>
    </xf>
    <xf numFmtId="0" fontId="1" fillId="9" borderId="19" xfId="9" applyFill="1" applyBorder="1" applyAlignment="1">
      <alignment horizontal="center" vertical="center"/>
    </xf>
    <xf numFmtId="0" fontId="33" fillId="0" borderId="27" xfId="0" applyFont="1" applyBorder="1" applyAlignment="1">
      <alignment horizontal="center" vertical="center" wrapText="1"/>
    </xf>
    <xf numFmtId="0" fontId="33" fillId="0" borderId="19" xfId="0" applyFont="1" applyBorder="1" applyAlignment="1">
      <alignment horizontal="center" vertical="center" wrapText="1"/>
    </xf>
    <xf numFmtId="0" fontId="33" fillId="9" borderId="27" xfId="0" applyFont="1" applyFill="1" applyBorder="1" applyAlignment="1">
      <alignment horizontal="center" vertical="center" wrapText="1"/>
    </xf>
    <xf numFmtId="0" fontId="33" fillId="9" borderId="19" xfId="0" applyFont="1" applyFill="1" applyBorder="1" applyAlignment="1">
      <alignment horizontal="center" vertical="center" wrapText="1"/>
    </xf>
    <xf numFmtId="0" fontId="1" fillId="9" borderId="27" xfId="9" applyFill="1" applyBorder="1" applyAlignment="1" applyProtection="1">
      <alignment horizontal="center"/>
      <protection locked="0"/>
    </xf>
    <xf numFmtId="0" fontId="1" fillId="9" borderId="19" xfId="9" applyFill="1" applyBorder="1" applyAlignment="1" applyProtection="1">
      <alignment horizontal="center"/>
      <protection locked="0"/>
    </xf>
    <xf numFmtId="0" fontId="38" fillId="31" borderId="1" xfId="0" applyFont="1" applyFill="1" applyBorder="1" applyAlignment="1">
      <alignment horizontal="center"/>
    </xf>
    <xf numFmtId="0" fontId="6" fillId="31" borderId="1" xfId="0" applyFont="1" applyFill="1" applyBorder="1" applyAlignment="1">
      <alignment horizontal="center"/>
    </xf>
    <xf numFmtId="0" fontId="6" fillId="2" borderId="9" xfId="5" applyFont="1" applyFill="1" applyBorder="1" applyAlignment="1">
      <alignment horizontal="center"/>
    </xf>
    <xf numFmtId="0" fontId="6" fillId="2" borderId="0" xfId="5" applyFont="1" applyFill="1" applyAlignment="1">
      <alignment horizontal="center"/>
    </xf>
    <xf numFmtId="0" fontId="6" fillId="9" borderId="9" xfId="9" applyFont="1" applyFill="1" applyBorder="1" applyAlignment="1">
      <alignment wrapText="1"/>
    </xf>
    <xf numFmtId="0" fontId="6" fillId="9" borderId="0" xfId="9" applyFont="1" applyFill="1" applyAlignment="1">
      <alignment wrapText="1"/>
    </xf>
    <xf numFmtId="0" fontId="6" fillId="9" borderId="6" xfId="9" applyFont="1" applyFill="1" applyBorder="1" applyAlignment="1">
      <alignment wrapText="1"/>
    </xf>
    <xf numFmtId="0" fontId="1" fillId="9" borderId="9" xfId="9" applyFill="1" applyBorder="1" applyAlignment="1">
      <alignment wrapText="1"/>
    </xf>
    <xf numFmtId="0" fontId="1" fillId="9" borderId="0" xfId="9" applyFill="1" applyAlignment="1">
      <alignment wrapText="1"/>
    </xf>
    <xf numFmtId="0" fontId="1" fillId="9" borderId="6" xfId="9" applyFill="1" applyBorder="1" applyAlignment="1">
      <alignment wrapText="1"/>
    </xf>
    <xf numFmtId="0" fontId="1" fillId="0" borderId="45" xfId="0" applyFont="1" applyBorder="1" applyAlignment="1">
      <alignment horizontal="center" vertical="center" wrapText="1"/>
    </xf>
    <xf numFmtId="0" fontId="1" fillId="9" borderId="27" xfId="9" applyFill="1" applyBorder="1" applyAlignment="1">
      <alignment vertical="center" wrapText="1"/>
    </xf>
    <xf numFmtId="0" fontId="33" fillId="0" borderId="5" xfId="0" applyFont="1" applyBorder="1" applyAlignment="1">
      <alignment vertical="center" wrapText="1"/>
    </xf>
    <xf numFmtId="0" fontId="33" fillId="0" borderId="19" xfId="0" applyFont="1" applyBorder="1" applyAlignment="1">
      <alignment vertical="center" wrapText="1"/>
    </xf>
    <xf numFmtId="0" fontId="1" fillId="9" borderId="9" xfId="9" applyFill="1" applyBorder="1" applyAlignment="1">
      <alignment horizontal="justify" vertical="center" wrapText="1"/>
    </xf>
    <xf numFmtId="0" fontId="1" fillId="9" borderId="0" xfId="9" applyFill="1" applyAlignment="1">
      <alignment horizontal="justify" vertical="center" wrapText="1"/>
    </xf>
    <xf numFmtId="0" fontId="1" fillId="9" borderId="6" xfId="9" applyFill="1" applyBorder="1" applyAlignment="1">
      <alignment horizontal="justify" vertical="center" wrapText="1"/>
    </xf>
    <xf numFmtId="0" fontId="1" fillId="9" borderId="9" xfId="9" applyFill="1" applyBorder="1" applyAlignment="1">
      <alignment vertical="top" wrapText="1"/>
    </xf>
    <xf numFmtId="0" fontId="18" fillId="8" borderId="50" xfId="9" applyFont="1" applyFill="1" applyBorder="1" applyAlignment="1">
      <alignment horizontal="center" vertical="center" wrapText="1"/>
    </xf>
    <xf numFmtId="0" fontId="18" fillId="8" borderId="51" xfId="9" applyFont="1" applyFill="1" applyBorder="1" applyAlignment="1">
      <alignment horizontal="center" vertical="center" wrapText="1"/>
    </xf>
    <xf numFmtId="0" fontId="18" fillId="8" borderId="52" xfId="9" applyFont="1" applyFill="1" applyBorder="1" applyAlignment="1">
      <alignment horizontal="center" vertical="center" wrapText="1"/>
    </xf>
    <xf numFmtId="0" fontId="15" fillId="9" borderId="1" xfId="9" applyFont="1" applyFill="1" applyBorder="1" applyAlignment="1">
      <alignment horizontal="center" vertical="top" wrapText="1"/>
    </xf>
    <xf numFmtId="0" fontId="14" fillId="9" borderId="45" xfId="3" applyFont="1" applyFill="1" applyBorder="1" applyAlignment="1">
      <alignment vertical="top" wrapText="1"/>
    </xf>
    <xf numFmtId="0" fontId="14" fillId="9" borderId="46" xfId="3" applyFont="1" applyFill="1" applyBorder="1" applyAlignment="1">
      <alignment vertical="top" wrapText="1"/>
    </xf>
    <xf numFmtId="0" fontId="4" fillId="9" borderId="45" xfId="3" applyFont="1" applyFill="1" applyBorder="1" applyAlignment="1">
      <alignment horizontal="center" vertical="center" wrapText="1"/>
    </xf>
    <xf numFmtId="0" fontId="5" fillId="9" borderId="46" xfId="3" applyFont="1" applyFill="1" applyBorder="1" applyAlignment="1">
      <alignment horizontal="center" vertical="center" wrapText="1"/>
    </xf>
    <xf numFmtId="0" fontId="5" fillId="0" borderId="46" xfId="3" applyFont="1" applyBorder="1" applyAlignment="1">
      <alignment horizontal="center" vertical="center" wrapText="1"/>
    </xf>
    <xf numFmtId="0" fontId="5" fillId="0" borderId="46" xfId="0" applyFont="1" applyBorder="1" applyAlignment="1">
      <alignment horizontal="center"/>
    </xf>
    <xf numFmtId="0" fontId="33" fillId="9" borderId="27" xfId="9" applyFont="1" applyFill="1" applyBorder="1" applyAlignment="1">
      <alignment horizontal="justify" vertical="center" wrapText="1"/>
    </xf>
    <xf numFmtId="0" fontId="33" fillId="9" borderId="5" xfId="9" applyFont="1" applyFill="1" applyBorder="1" applyAlignment="1">
      <alignment horizontal="justify" vertical="center" wrapText="1"/>
    </xf>
    <xf numFmtId="0" fontId="33" fillId="9" borderId="19" xfId="9" applyFont="1" applyFill="1" applyBorder="1" applyAlignment="1">
      <alignment horizontal="justify" vertical="center" wrapText="1"/>
    </xf>
    <xf numFmtId="0" fontId="1" fillId="9" borderId="27" xfId="9" applyFill="1" applyBorder="1" applyAlignment="1">
      <alignment horizontal="justify" vertical="center" wrapText="1"/>
    </xf>
    <xf numFmtId="0" fontId="1" fillId="9" borderId="5" xfId="9" applyFill="1" applyBorder="1" applyAlignment="1">
      <alignment horizontal="justify" vertical="center" wrapText="1"/>
    </xf>
    <xf numFmtId="0" fontId="1" fillId="9" borderId="19" xfId="9" applyFill="1" applyBorder="1" applyAlignment="1">
      <alignment horizontal="justify" vertical="center" wrapText="1"/>
    </xf>
    <xf numFmtId="0" fontId="6" fillId="8" borderId="12" xfId="9" applyFont="1" applyFill="1" applyBorder="1" applyAlignment="1">
      <alignment horizontal="center" vertical="center"/>
    </xf>
    <xf numFmtId="0" fontId="6" fillId="8" borderId="13" xfId="9" applyFont="1" applyFill="1" applyBorder="1" applyAlignment="1">
      <alignment horizontal="center" vertical="center"/>
    </xf>
    <xf numFmtId="0" fontId="6" fillId="8" borderId="14" xfId="9" applyFont="1" applyFill="1" applyBorder="1" applyAlignment="1">
      <alignment horizontal="center" vertical="center"/>
    </xf>
    <xf numFmtId="0" fontId="14" fillId="2" borderId="45" xfId="5" applyFont="1" applyFill="1" applyBorder="1" applyAlignment="1">
      <alignment horizontal="center" vertical="top" wrapText="1"/>
    </xf>
    <xf numFmtId="0" fontId="14" fillId="2" borderId="46" xfId="5" applyFont="1" applyFill="1" applyBorder="1" applyAlignment="1">
      <alignment horizontal="center" vertical="top" wrapText="1"/>
    </xf>
    <xf numFmtId="0" fontId="4" fillId="9" borderId="45" xfId="5" applyFont="1" applyFill="1" applyBorder="1" applyAlignment="1">
      <alignment horizontal="center" vertical="center" wrapText="1"/>
    </xf>
    <xf numFmtId="0" fontId="6" fillId="8" borderId="18" xfId="10" applyFont="1" applyFill="1" applyBorder="1" applyAlignment="1">
      <alignment horizontal="center" vertical="center" wrapText="1"/>
    </xf>
    <xf numFmtId="0" fontId="6" fillId="8" borderId="2" xfId="10" applyFont="1" applyFill="1" applyBorder="1" applyAlignment="1">
      <alignment horizontal="center" vertical="center" wrapText="1"/>
    </xf>
    <xf numFmtId="0" fontId="6" fillId="8" borderId="8" xfId="10" applyFont="1" applyFill="1" applyBorder="1" applyAlignment="1">
      <alignment horizontal="center" vertical="center" wrapText="1"/>
    </xf>
    <xf numFmtId="0" fontId="6" fillId="8" borderId="11" xfId="10" applyFont="1" applyFill="1" applyBorder="1" applyAlignment="1">
      <alignment horizontal="center" vertical="center" wrapText="1"/>
    </xf>
    <xf numFmtId="0" fontId="6" fillId="8" borderId="3" xfId="10" applyFont="1" applyFill="1" applyBorder="1" applyAlignment="1">
      <alignment horizontal="center" vertical="center" wrapText="1"/>
    </xf>
    <xf numFmtId="0" fontId="6" fillId="8" borderId="17" xfId="10" applyFont="1" applyFill="1" applyBorder="1" applyAlignment="1">
      <alignment horizontal="center" vertical="center" wrapText="1"/>
    </xf>
    <xf numFmtId="0" fontId="6" fillId="2" borderId="50" xfId="10" applyFont="1" applyFill="1" applyBorder="1" applyAlignment="1">
      <alignment horizontal="left" vertical="center"/>
    </xf>
    <xf numFmtId="0" fontId="6" fillId="2" borderId="51" xfId="10" applyFont="1" applyFill="1" applyBorder="1" applyAlignment="1">
      <alignment horizontal="left" vertical="center"/>
    </xf>
    <xf numFmtId="0" fontId="6" fillId="2" borderId="52" xfId="10" applyFont="1" applyFill="1" applyBorder="1" applyAlignment="1">
      <alignment horizontal="left" vertical="center"/>
    </xf>
    <xf numFmtId="0" fontId="6" fillId="2" borderId="4" xfId="10" applyFont="1" applyFill="1" applyBorder="1" applyAlignment="1" applyProtection="1">
      <alignment horizontal="center"/>
      <protection locked="0"/>
    </xf>
    <xf numFmtId="0" fontId="6" fillId="2" borderId="9" xfId="10" applyFont="1" applyFill="1" applyBorder="1" applyAlignment="1">
      <alignment horizontal="left"/>
    </xf>
    <xf numFmtId="0" fontId="6" fillId="2" borderId="0" xfId="10" applyFont="1" applyFill="1" applyAlignment="1">
      <alignment horizontal="left"/>
    </xf>
    <xf numFmtId="0" fontId="6" fillId="2" borderId="4" xfId="10" applyFont="1" applyFill="1" applyBorder="1" applyAlignment="1">
      <alignment horizontal="center"/>
    </xf>
    <xf numFmtId="0" fontId="32" fillId="0" borderId="0" xfId="0" applyFont="1" applyAlignment="1">
      <alignment horizontal="right"/>
    </xf>
    <xf numFmtId="0" fontId="1" fillId="0" borderId="5" xfId="10" applyBorder="1" applyAlignment="1" applyProtection="1">
      <alignment horizontal="center"/>
      <protection locked="0"/>
    </xf>
    <xf numFmtId="0" fontId="16" fillId="9" borderId="11" xfId="10" applyFont="1" applyFill="1" applyBorder="1" applyAlignment="1">
      <alignment horizontal="center" vertical="top" wrapText="1"/>
    </xf>
    <xf numFmtId="0" fontId="16" fillId="9" borderId="3" xfId="10" applyFont="1" applyFill="1" applyBorder="1" applyAlignment="1">
      <alignment horizontal="center" vertical="top" wrapText="1"/>
    </xf>
    <xf numFmtId="0" fontId="16" fillId="9" borderId="17" xfId="10" applyFont="1" applyFill="1" applyBorder="1" applyAlignment="1">
      <alignment horizontal="center" vertical="top" wrapText="1"/>
    </xf>
    <xf numFmtId="0" fontId="1" fillId="2" borderId="6" xfId="5" applyFill="1" applyBorder="1" applyAlignment="1">
      <alignment horizontal="center" wrapText="1"/>
    </xf>
    <xf numFmtId="0" fontId="6" fillId="9" borderId="132" xfId="0" applyFont="1" applyFill="1" applyBorder="1" applyAlignment="1" applyProtection="1">
      <alignment horizontal="center" vertical="center" wrapText="1"/>
      <protection locked="0"/>
    </xf>
    <xf numFmtId="0" fontId="6" fillId="9" borderId="133" xfId="0" applyFont="1" applyFill="1" applyBorder="1" applyAlignment="1" applyProtection="1">
      <alignment horizontal="center" vertical="center" wrapText="1"/>
      <protection locked="0"/>
    </xf>
    <xf numFmtId="0" fontId="6" fillId="9" borderId="134" xfId="0" applyFont="1" applyFill="1" applyBorder="1" applyAlignment="1" applyProtection="1">
      <alignment horizontal="center" vertical="center" wrapText="1"/>
      <protection locked="0"/>
    </xf>
    <xf numFmtId="0" fontId="5" fillId="9" borderId="130" xfId="0" applyFont="1" applyFill="1" applyBorder="1" applyAlignment="1" applyProtection="1">
      <alignment horizontal="center" vertical="center" wrapText="1"/>
      <protection locked="0"/>
    </xf>
    <xf numFmtId="0" fontId="5" fillId="9" borderId="103" xfId="0" applyFont="1" applyFill="1" applyBorder="1" applyAlignment="1" applyProtection="1">
      <alignment horizontal="center" vertical="center" wrapText="1"/>
      <protection locked="0"/>
    </xf>
    <xf numFmtId="0" fontId="5" fillId="0" borderId="104" xfId="0" applyFont="1" applyBorder="1" applyAlignment="1" applyProtection="1">
      <alignment horizontal="center" vertical="center" wrapText="1"/>
      <protection locked="0"/>
    </xf>
    <xf numFmtId="0" fontId="5" fillId="0" borderId="105" xfId="0" applyFont="1" applyBorder="1" applyAlignment="1" applyProtection="1">
      <alignment horizontal="center" vertical="center" wrapText="1"/>
      <protection locked="0"/>
    </xf>
    <xf numFmtId="0" fontId="5" fillId="0" borderId="106" xfId="0" applyFont="1" applyBorder="1" applyAlignment="1" applyProtection="1">
      <alignment horizontal="center" vertical="center" wrapText="1"/>
      <protection locked="0"/>
    </xf>
    <xf numFmtId="0" fontId="5" fillId="9" borderId="127" xfId="0" applyFont="1" applyFill="1" applyBorder="1" applyAlignment="1" applyProtection="1">
      <alignment horizontal="center" vertical="center" wrapText="1"/>
      <protection locked="0"/>
    </xf>
    <xf numFmtId="0" fontId="5" fillId="9" borderId="128" xfId="0" applyFont="1" applyFill="1" applyBorder="1" applyAlignment="1" applyProtection="1">
      <alignment horizontal="center" vertical="center" wrapText="1"/>
      <protection locked="0"/>
    </xf>
    <xf numFmtId="0" fontId="5" fillId="9" borderId="129" xfId="0" applyFont="1" applyFill="1" applyBorder="1" applyAlignment="1" applyProtection="1">
      <alignment horizontal="center" vertical="center" wrapText="1"/>
      <protection locked="0"/>
    </xf>
    <xf numFmtId="0" fontId="6" fillId="2" borderId="21" xfId="10" applyFont="1" applyFill="1" applyBorder="1" applyAlignment="1" applyProtection="1">
      <alignment horizontal="center"/>
      <protection locked="0"/>
    </xf>
    <xf numFmtId="0" fontId="6" fillId="2" borderId="13" xfId="10" applyFont="1" applyFill="1" applyBorder="1" applyAlignment="1" applyProtection="1">
      <alignment horizontal="center"/>
      <protection locked="0"/>
    </xf>
    <xf numFmtId="0" fontId="6" fillId="2" borderId="33" xfId="10" applyFont="1" applyFill="1" applyBorder="1" applyAlignment="1" applyProtection="1">
      <alignment horizontal="center"/>
      <protection locked="0"/>
    </xf>
    <xf numFmtId="0" fontId="6" fillId="2" borderId="35" xfId="10" applyFont="1" applyFill="1" applyBorder="1" applyAlignment="1" applyProtection="1">
      <alignment horizontal="center"/>
      <protection locked="0"/>
    </xf>
    <xf numFmtId="0" fontId="6" fillId="2" borderId="0" xfId="10" applyFont="1" applyFill="1" applyAlignment="1" applyProtection="1">
      <alignment horizontal="center"/>
      <protection locked="0"/>
    </xf>
    <xf numFmtId="0" fontId="6" fillId="2" borderId="34" xfId="10" applyFont="1" applyFill="1" applyBorder="1" applyAlignment="1" applyProtection="1">
      <alignment horizontal="center"/>
      <protection locked="0"/>
    </xf>
    <xf numFmtId="0" fontId="6" fillId="2" borderId="36" xfId="10" applyFont="1" applyFill="1" applyBorder="1" applyAlignment="1" applyProtection="1">
      <alignment horizontal="center"/>
      <protection locked="0"/>
    </xf>
    <xf numFmtId="0" fontId="6" fillId="2" borderId="37" xfId="10" applyFont="1" applyFill="1" applyBorder="1" applyAlignment="1" applyProtection="1">
      <alignment horizontal="center"/>
      <protection locked="0"/>
    </xf>
    <xf numFmtId="0" fontId="6" fillId="2" borderId="7" xfId="5" applyFont="1" applyFill="1" applyBorder="1" applyAlignment="1" applyProtection="1">
      <alignment horizontal="center" vertical="top" wrapText="1"/>
      <protection locked="0"/>
    </xf>
    <xf numFmtId="0" fontId="6" fillId="11" borderId="43" xfId="5" applyFont="1" applyFill="1" applyBorder="1" applyAlignment="1">
      <alignment horizontal="center" vertical="center" wrapText="1"/>
    </xf>
    <xf numFmtId="0" fontId="6" fillId="11" borderId="5" xfId="5" applyFont="1" applyFill="1" applyBorder="1" applyAlignment="1">
      <alignment horizontal="center" vertical="center" wrapText="1"/>
    </xf>
    <xf numFmtId="0" fontId="6" fillId="11" borderId="28" xfId="5" applyFont="1" applyFill="1" applyBorder="1" applyAlignment="1">
      <alignment horizontal="center" vertical="center" wrapText="1"/>
    </xf>
    <xf numFmtId="0" fontId="6" fillId="2" borderId="27" xfId="5" applyFont="1" applyFill="1" applyBorder="1" applyAlignment="1" applyProtection="1">
      <alignment horizontal="center" vertical="top" wrapText="1"/>
      <protection locked="0"/>
    </xf>
    <xf numFmtId="0" fontId="6" fillId="2" borderId="5" xfId="5" applyFont="1" applyFill="1" applyBorder="1" applyAlignment="1" applyProtection="1">
      <alignment horizontal="center" vertical="top" wrapText="1"/>
      <protection locked="0"/>
    </xf>
    <xf numFmtId="0" fontId="6" fillId="2" borderId="28" xfId="5" applyFont="1" applyFill="1" applyBorder="1" applyAlignment="1" applyProtection="1">
      <alignment horizontal="center" vertical="top" wrapText="1"/>
      <protection locked="0"/>
    </xf>
    <xf numFmtId="0" fontId="6" fillId="11" borderId="10" xfId="5" applyFont="1" applyFill="1" applyBorder="1" applyAlignment="1">
      <alignment horizontal="center" vertical="center" wrapText="1"/>
    </xf>
    <xf numFmtId="0" fontId="6" fillId="11" borderId="1" xfId="5" applyFont="1" applyFill="1" applyBorder="1" applyAlignment="1">
      <alignment horizontal="center" vertical="center" wrapText="1"/>
    </xf>
    <xf numFmtId="0" fontId="6" fillId="9" borderId="4" xfId="10" applyFont="1" applyFill="1" applyBorder="1" applyAlignment="1">
      <alignment horizontal="left"/>
    </xf>
    <xf numFmtId="0" fontId="6" fillId="11" borderId="27" xfId="5" applyFont="1" applyFill="1" applyBorder="1" applyAlignment="1">
      <alignment horizontal="center" vertical="center" wrapText="1"/>
    </xf>
    <xf numFmtId="0" fontId="6" fillId="11" borderId="19" xfId="5" applyFont="1" applyFill="1" applyBorder="1" applyAlignment="1">
      <alignment horizontal="center" vertical="center" wrapText="1"/>
    </xf>
    <xf numFmtId="0" fontId="18" fillId="8" borderId="18" xfId="2" applyFont="1" applyFill="1" applyBorder="1" applyAlignment="1">
      <alignment horizontal="center" vertical="center" wrapText="1"/>
    </xf>
    <xf numFmtId="0" fontId="18" fillId="8" borderId="2" xfId="2" applyFont="1" applyFill="1" applyBorder="1" applyAlignment="1">
      <alignment horizontal="center" vertical="center" wrapText="1"/>
    </xf>
    <xf numFmtId="0" fontId="18" fillId="8" borderId="8" xfId="2" applyFont="1" applyFill="1" applyBorder="1" applyAlignment="1">
      <alignment horizontal="center" vertical="center" wrapText="1"/>
    </xf>
    <xf numFmtId="0" fontId="18" fillId="8" borderId="11" xfId="2" applyFont="1" applyFill="1" applyBorder="1" applyAlignment="1">
      <alignment horizontal="center" vertical="center" wrapText="1"/>
    </xf>
    <xf numFmtId="0" fontId="18" fillId="8" borderId="3" xfId="2" applyFont="1" applyFill="1" applyBorder="1" applyAlignment="1">
      <alignment horizontal="center" vertical="center" wrapText="1"/>
    </xf>
    <xf numFmtId="0" fontId="18" fillId="8" borderId="17" xfId="2" applyFont="1" applyFill="1" applyBorder="1" applyAlignment="1">
      <alignment horizontal="center" vertical="center" wrapText="1"/>
    </xf>
    <xf numFmtId="0" fontId="6" fillId="9" borderId="100" xfId="0" applyFont="1" applyFill="1" applyBorder="1" applyAlignment="1" applyProtection="1">
      <alignment horizontal="center" vertical="center" wrapText="1"/>
      <protection locked="0"/>
    </xf>
    <xf numFmtId="0" fontId="44" fillId="9" borderId="60" xfId="0" applyFont="1" applyFill="1" applyBorder="1" applyAlignment="1"/>
    <xf numFmtId="0" fontId="44" fillId="9" borderId="45" xfId="0" applyFont="1" applyFill="1" applyBorder="1" applyAlignment="1"/>
    <xf numFmtId="0" fontId="44" fillId="9" borderId="67" xfId="0" applyFont="1" applyFill="1" applyBorder="1" applyAlignment="1"/>
    <xf numFmtId="0" fontId="1" fillId="9" borderId="13" xfId="0" applyFont="1" applyFill="1" applyBorder="1" applyAlignment="1" applyProtection="1">
      <protection locked="0"/>
    </xf>
    <xf numFmtId="0" fontId="1" fillId="9" borderId="4" xfId="0" applyFont="1" applyFill="1" applyBorder="1" applyAlignment="1" applyProtection="1">
      <protection locked="0"/>
    </xf>
    <xf numFmtId="0" fontId="0" fillId="0" borderId="5" xfId="0" applyBorder="1" applyAlignment="1"/>
    <xf numFmtId="0" fontId="0" fillId="0" borderId="19" xfId="0" applyBorder="1" applyAlignment="1"/>
    <xf numFmtId="0" fontId="48" fillId="2" borderId="1" xfId="7" applyFont="1" applyFill="1" applyBorder="1" applyAlignment="1">
      <alignment horizontal="left" vertical="center"/>
    </xf>
    <xf numFmtId="0" fontId="8" fillId="0" borderId="1" xfId="0" applyFont="1" applyBorder="1" applyAlignment="1">
      <alignment horizontal="left" wrapText="1"/>
    </xf>
    <xf numFmtId="0" fontId="1" fillId="9" borderId="45" xfId="3" applyFill="1" applyBorder="1" applyAlignment="1"/>
    <xf numFmtId="0" fontId="1" fillId="9" borderId="46" xfId="3" applyFill="1" applyBorder="1" applyAlignment="1"/>
    <xf numFmtId="0" fontId="6" fillId="9" borderId="1" xfId="9" applyFont="1" applyFill="1" applyBorder="1" applyAlignment="1"/>
    <xf numFmtId="0" fontId="1" fillId="9" borderId="0" xfId="9" applyFill="1" applyAlignment="1"/>
    <xf numFmtId="0" fontId="1" fillId="9" borderId="6" xfId="9" applyFill="1" applyBorder="1" applyAlignment="1"/>
    <xf numFmtId="0" fontId="6" fillId="2" borderId="11" xfId="10" applyFont="1" applyFill="1" applyBorder="1" applyAlignment="1" applyProtection="1">
      <protection locked="0"/>
    </xf>
    <xf numFmtId="0" fontId="6" fillId="2" borderId="3" xfId="10" applyFont="1" applyFill="1" applyBorder="1" applyAlignment="1" applyProtection="1">
      <protection locked="0"/>
    </xf>
    <xf numFmtId="0" fontId="6" fillId="2" borderId="17" xfId="10" applyFont="1" applyFill="1" applyBorder="1" applyAlignment="1" applyProtection="1">
      <protection locked="0"/>
    </xf>
  </cellXfs>
  <cellStyles count="13">
    <cellStyle name="Hipervínculo" xfId="12" builtinId="8"/>
    <cellStyle name="Moneda" xfId="1" builtinId="4"/>
    <cellStyle name="Normal" xfId="0" builtinId="0"/>
    <cellStyle name="Normal 10" xfId="2" xr:uid="{00000000-0005-0000-0000-000003000000}"/>
    <cellStyle name="Normal 2" xfId="3" xr:uid="{00000000-0005-0000-0000-000004000000}"/>
    <cellStyle name="Normal 3" xfId="4" xr:uid="{00000000-0005-0000-0000-000005000000}"/>
    <cellStyle name="Normal 4" xfId="5" xr:uid="{00000000-0005-0000-0000-000006000000}"/>
    <cellStyle name="Normal 5" xfId="6" xr:uid="{00000000-0005-0000-0000-000007000000}"/>
    <cellStyle name="Normal 6" xfId="7" xr:uid="{00000000-0005-0000-0000-000008000000}"/>
    <cellStyle name="Normal 7" xfId="8" xr:uid="{00000000-0005-0000-0000-000009000000}"/>
    <cellStyle name="Normal 8" xfId="9" xr:uid="{00000000-0005-0000-0000-00000A000000}"/>
    <cellStyle name="Normal 9" xfId="10" xr:uid="{00000000-0005-0000-0000-00000B000000}"/>
    <cellStyle name="Normal_DIANITA FORMULARIO INFOGRAL (1)" xfId="11" xr:uid="{00000000-0005-0000-0000-00000C000000}"/>
  </cellStyles>
  <dxfs count="0"/>
  <tableStyles count="0" defaultTableStyle="TableStyleMedium2" defaultPivotStyle="PivotStyleLight16"/>
  <colors>
    <mruColors>
      <color rgb="FFFF99CC"/>
      <color rgb="FFFF0000"/>
      <color rgb="FFCC99FF"/>
      <color rgb="FF00800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06/relationships/rdRichValue" Target="richData/rdrichvalue.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sharedStrings" Target="sharedStrings.xml"/><Relationship Id="rId20"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styles" Target="styles.xml"/><Relationship Id="rId23" Type="http://schemas.openxmlformats.org/officeDocument/2006/relationships/customXml" Target="../customXml/item2.xml"/><Relationship Id="rId10" Type="http://schemas.openxmlformats.org/officeDocument/2006/relationships/worksheet" Target="worksheets/sheet10.xml"/><Relationship Id="rId19" Type="http://schemas.microsoft.com/office/2017/06/relationships/rdRichValueStructure" Target="richData/rdrichvaluestructur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47625</xdr:rowOff>
    </xdr:from>
    <xdr:to>
      <xdr:col>1</xdr:col>
      <xdr:colOff>600075</xdr:colOff>
      <xdr:row>2</xdr:row>
      <xdr:rowOff>114300</xdr:rowOff>
    </xdr:to>
    <xdr:pic>
      <xdr:nvPicPr>
        <xdr:cNvPr id="1062" name="1 Imagen">
          <a:extLst>
            <a:ext uri="{FF2B5EF4-FFF2-40B4-BE49-F238E27FC236}">
              <a16:creationId xmlns:a16="http://schemas.microsoft.com/office/drawing/2014/main" id="{00000000-0008-0000-0000-000026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47625"/>
          <a:ext cx="119062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0</xdr:row>
      <xdr:rowOff>47625</xdr:rowOff>
    </xdr:from>
    <xdr:to>
      <xdr:col>1</xdr:col>
      <xdr:colOff>600075</xdr:colOff>
      <xdr:row>2</xdr:row>
      <xdr:rowOff>114300</xdr:rowOff>
    </xdr:to>
    <xdr:pic>
      <xdr:nvPicPr>
        <xdr:cNvPr id="13341" name="1 Imagen">
          <a:extLst>
            <a:ext uri="{FF2B5EF4-FFF2-40B4-BE49-F238E27FC236}">
              <a16:creationId xmlns:a16="http://schemas.microsoft.com/office/drawing/2014/main" id="{00000000-0008-0000-0100-00001D3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47625"/>
          <a:ext cx="119062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314325</xdr:colOff>
      <xdr:row>0</xdr:row>
      <xdr:rowOff>47625</xdr:rowOff>
    </xdr:from>
    <xdr:to>
      <xdr:col>1</xdr:col>
      <xdr:colOff>723900</xdr:colOff>
      <xdr:row>2</xdr:row>
      <xdr:rowOff>171450</xdr:rowOff>
    </xdr:to>
    <xdr:pic>
      <xdr:nvPicPr>
        <xdr:cNvPr id="12321" name="1 Imagen">
          <a:extLst>
            <a:ext uri="{FF2B5EF4-FFF2-40B4-BE49-F238E27FC236}">
              <a16:creationId xmlns:a16="http://schemas.microsoft.com/office/drawing/2014/main" id="{00000000-0008-0000-0200-0000213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47625"/>
          <a:ext cx="1171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393700</xdr:colOff>
          <xdr:row>7</xdr:row>
          <xdr:rowOff>0</xdr:rowOff>
        </xdr:from>
        <xdr:to>
          <xdr:col>2</xdr:col>
          <xdr:colOff>800100</xdr:colOff>
          <xdr:row>8</xdr:row>
          <xdr:rowOff>107950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w="9525">
              <a:solidFill>
                <a:srgbClr val="7F7F7F"/>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Si</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2</xdr:col>
      <xdr:colOff>276225</xdr:colOff>
      <xdr:row>2</xdr:row>
      <xdr:rowOff>57150</xdr:rowOff>
    </xdr:to>
    <xdr:pic>
      <xdr:nvPicPr>
        <xdr:cNvPr id="5195" name="Imagen 2">
          <a:extLst>
            <a:ext uri="{FF2B5EF4-FFF2-40B4-BE49-F238E27FC236}">
              <a16:creationId xmlns:a16="http://schemas.microsoft.com/office/drawing/2014/main" id="{00000000-0008-0000-0300-00004B1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0"/>
          <a:ext cx="107632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123825</xdr:colOff>
      <xdr:row>0</xdr:row>
      <xdr:rowOff>9525</xdr:rowOff>
    </xdr:from>
    <xdr:to>
      <xdr:col>2</xdr:col>
      <xdr:colOff>180975</xdr:colOff>
      <xdr:row>2</xdr:row>
      <xdr:rowOff>66675</xdr:rowOff>
    </xdr:to>
    <xdr:pic>
      <xdr:nvPicPr>
        <xdr:cNvPr id="5196" name="Imagen 2">
          <a:extLst>
            <a:ext uri="{FF2B5EF4-FFF2-40B4-BE49-F238E27FC236}">
              <a16:creationId xmlns:a16="http://schemas.microsoft.com/office/drawing/2014/main" id="{00000000-0008-0000-0300-00004C1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3825" y="9525"/>
          <a:ext cx="9525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190500</xdr:colOff>
      <xdr:row>0</xdr:row>
      <xdr:rowOff>0</xdr:rowOff>
    </xdr:from>
    <xdr:to>
      <xdr:col>2</xdr:col>
      <xdr:colOff>676275</xdr:colOff>
      <xdr:row>2</xdr:row>
      <xdr:rowOff>76200</xdr:rowOff>
    </xdr:to>
    <xdr:pic>
      <xdr:nvPicPr>
        <xdr:cNvPr id="14374" name="1 Imagen">
          <a:extLst>
            <a:ext uri="{FF2B5EF4-FFF2-40B4-BE49-F238E27FC236}">
              <a16:creationId xmlns:a16="http://schemas.microsoft.com/office/drawing/2014/main" id="{00000000-0008-0000-0400-0000263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0"/>
          <a:ext cx="11049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114300</xdr:colOff>
      <xdr:row>0</xdr:row>
      <xdr:rowOff>19050</xdr:rowOff>
    </xdr:from>
    <xdr:to>
      <xdr:col>1</xdr:col>
      <xdr:colOff>627856</xdr:colOff>
      <xdr:row>2</xdr:row>
      <xdr:rowOff>171450</xdr:rowOff>
    </xdr:to>
    <xdr:pic>
      <xdr:nvPicPr>
        <xdr:cNvPr id="7206" name="1 Imagen">
          <a:extLst>
            <a:ext uri="{FF2B5EF4-FFF2-40B4-BE49-F238E27FC236}">
              <a16:creationId xmlns:a16="http://schemas.microsoft.com/office/drawing/2014/main" id="{00000000-0008-0000-0600-0000261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9050"/>
          <a:ext cx="12954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161925</xdr:colOff>
      <xdr:row>0</xdr:row>
      <xdr:rowOff>0</xdr:rowOff>
    </xdr:from>
    <xdr:to>
      <xdr:col>1</xdr:col>
      <xdr:colOff>590550</xdr:colOff>
      <xdr:row>2</xdr:row>
      <xdr:rowOff>114300</xdr:rowOff>
    </xdr:to>
    <xdr:pic>
      <xdr:nvPicPr>
        <xdr:cNvPr id="8230" name="1 Imagen">
          <a:extLst>
            <a:ext uri="{FF2B5EF4-FFF2-40B4-BE49-F238E27FC236}">
              <a16:creationId xmlns:a16="http://schemas.microsoft.com/office/drawing/2014/main" id="{00000000-0008-0000-0700-0000262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0"/>
          <a:ext cx="11906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171450</xdr:colOff>
      <xdr:row>0</xdr:row>
      <xdr:rowOff>9525</xdr:rowOff>
    </xdr:from>
    <xdr:to>
      <xdr:col>2</xdr:col>
      <xdr:colOff>28575</xdr:colOff>
      <xdr:row>2</xdr:row>
      <xdr:rowOff>114300</xdr:rowOff>
    </xdr:to>
    <xdr:pic>
      <xdr:nvPicPr>
        <xdr:cNvPr id="9254" name="1 Imagen">
          <a:extLst>
            <a:ext uri="{FF2B5EF4-FFF2-40B4-BE49-F238E27FC236}">
              <a16:creationId xmlns:a16="http://schemas.microsoft.com/office/drawing/2014/main" id="{00000000-0008-0000-0800-0000262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9525"/>
          <a:ext cx="11906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171450</xdr:colOff>
      <xdr:row>0</xdr:row>
      <xdr:rowOff>0</xdr:rowOff>
    </xdr:from>
    <xdr:to>
      <xdr:col>1</xdr:col>
      <xdr:colOff>723900</xdr:colOff>
      <xdr:row>2</xdr:row>
      <xdr:rowOff>133350</xdr:rowOff>
    </xdr:to>
    <xdr:pic>
      <xdr:nvPicPr>
        <xdr:cNvPr id="10278" name="1 Imagen">
          <a:extLst>
            <a:ext uri="{FF2B5EF4-FFF2-40B4-BE49-F238E27FC236}">
              <a16:creationId xmlns:a16="http://schemas.microsoft.com/office/drawing/2014/main" id="{00000000-0008-0000-0900-0000262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0"/>
          <a:ext cx="11906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10</v>
    <v>2</v>
  </rv>
  <rv s="1">
    <v>10</v>
    <v>1</v>
  </rv>
</rvData>
</file>

<file path=xl/richData/rdrichvaluestructure.xml><?xml version="1.0" encoding="utf-8"?>
<rvStructures xmlns="http://schemas.microsoft.com/office/spreadsheetml/2017/richdata" count="2">
  <s t="_error">
    <k n="errorType" t="i"/>
    <k n="subType" t="i"/>
  </s>
  <s t="_error">
    <k n="errorType" t="i"/>
    <k n="propagated" t="b"/>
  </s>
</rvStructur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invima.gov.co/"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invima.gov.co/"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4"/>
  <sheetViews>
    <sheetView showGridLines="0" view="pageBreakPreview" zoomScale="110" zoomScaleNormal="110" zoomScaleSheetLayoutView="110" workbookViewId="0">
      <selection activeCell="A11" sqref="A11:J11"/>
    </sheetView>
  </sheetViews>
  <sheetFormatPr defaultColWidth="11.42578125" defaultRowHeight="14.45"/>
  <cols>
    <col min="7" max="7" width="15.85546875" customWidth="1"/>
    <col min="9" max="9" width="14.85546875" customWidth="1"/>
  </cols>
  <sheetData>
    <row r="1" spans="1:10">
      <c r="A1" s="451"/>
      <c r="B1" s="451"/>
      <c r="C1" s="453" t="s">
        <v>0</v>
      </c>
      <c r="D1" s="453"/>
      <c r="E1" s="453"/>
      <c r="F1" s="453"/>
      <c r="G1" s="453" t="s">
        <v>1</v>
      </c>
      <c r="H1" s="453"/>
      <c r="I1" s="453"/>
      <c r="J1" s="453"/>
    </row>
    <row r="2" spans="1:10" ht="19.5" customHeight="1">
      <c r="A2" s="451"/>
      <c r="B2" s="451"/>
      <c r="C2" s="454" t="s">
        <v>2</v>
      </c>
      <c r="D2" s="454"/>
      <c r="E2" s="454"/>
      <c r="F2" s="454"/>
      <c r="G2" s="454"/>
      <c r="H2" s="454"/>
      <c r="I2" s="454"/>
      <c r="J2" s="454"/>
    </row>
    <row r="3" spans="1:10" ht="15.75" customHeight="1">
      <c r="A3" s="452"/>
      <c r="B3" s="452"/>
      <c r="C3" s="455" t="s">
        <v>3</v>
      </c>
      <c r="D3" s="455"/>
      <c r="E3" s="455"/>
      <c r="F3" s="456" t="s">
        <v>4</v>
      </c>
      <c r="G3" s="457"/>
      <c r="H3" s="458" t="s">
        <v>5</v>
      </c>
      <c r="I3" s="459"/>
      <c r="J3" s="460"/>
    </row>
    <row r="4" spans="1:10" ht="15.6">
      <c r="A4" s="170"/>
      <c r="B4" s="171"/>
      <c r="C4" s="172"/>
      <c r="D4" s="172"/>
      <c r="E4" s="172"/>
      <c r="G4" s="172"/>
      <c r="H4" s="172"/>
      <c r="I4" s="172"/>
      <c r="J4" s="173"/>
    </row>
    <row r="5" spans="1:10" ht="41.25" customHeight="1">
      <c r="A5" s="436" t="s">
        <v>6</v>
      </c>
      <c r="B5" s="437"/>
      <c r="C5" s="437"/>
      <c r="D5" s="437"/>
      <c r="E5" s="437"/>
      <c r="F5" s="437"/>
      <c r="G5" s="437"/>
      <c r="H5" s="437"/>
      <c r="I5" s="437"/>
      <c r="J5" s="438"/>
    </row>
    <row r="6" spans="1:10">
      <c r="A6" s="439" t="s">
        <v>7</v>
      </c>
      <c r="B6" s="440"/>
      <c r="C6" s="440"/>
      <c r="D6" s="440"/>
      <c r="E6" s="440"/>
      <c r="F6" s="440"/>
      <c r="G6" s="440"/>
      <c r="H6" s="440"/>
      <c r="I6" s="440"/>
      <c r="J6" s="441"/>
    </row>
    <row r="7" spans="1:10">
      <c r="A7" s="442" t="s">
        <v>8</v>
      </c>
      <c r="B7" s="443"/>
      <c r="C7" s="443"/>
      <c r="D7" s="443"/>
      <c r="E7" s="443"/>
      <c r="F7" s="443"/>
      <c r="G7" s="443"/>
      <c r="H7" s="443"/>
      <c r="I7" s="443"/>
      <c r="J7" s="444"/>
    </row>
    <row r="8" spans="1:10">
      <c r="A8" s="445" t="s">
        <v>9</v>
      </c>
      <c r="B8" s="446"/>
      <c r="C8" s="446"/>
      <c r="D8" s="446"/>
      <c r="E8" s="446"/>
      <c r="F8" s="446"/>
      <c r="G8" s="446"/>
      <c r="H8" s="446"/>
      <c r="I8" s="446"/>
      <c r="J8" s="447"/>
    </row>
    <row r="9" spans="1:10" ht="15" customHeight="1">
      <c r="A9" s="448" t="s">
        <v>10</v>
      </c>
      <c r="B9" s="449"/>
      <c r="C9" s="449"/>
      <c r="D9" s="449"/>
      <c r="E9" s="449"/>
      <c r="F9" s="449"/>
      <c r="G9" s="449"/>
      <c r="H9" s="449"/>
      <c r="I9" s="449"/>
      <c r="J9" s="450"/>
    </row>
    <row r="10" spans="1:10">
      <c r="A10" s="433" t="s">
        <v>11</v>
      </c>
      <c r="B10" s="434"/>
      <c r="C10" s="434"/>
      <c r="D10" s="434"/>
      <c r="E10" s="434"/>
      <c r="F10" s="434"/>
      <c r="G10" s="434"/>
      <c r="H10" s="434"/>
      <c r="I10" s="434"/>
      <c r="J10" s="435"/>
    </row>
    <row r="11" spans="1:10" s="390" customFormat="1">
      <c r="A11" s="463" t="s">
        <v>12</v>
      </c>
      <c r="B11" s="464"/>
      <c r="C11" s="464"/>
      <c r="D11" s="464"/>
      <c r="E11" s="464"/>
      <c r="F11" s="464"/>
      <c r="G11" s="464"/>
      <c r="H11" s="464"/>
      <c r="I11" s="464"/>
      <c r="J11" s="465"/>
    </row>
    <row r="12" spans="1:10" s="390" customFormat="1">
      <c r="A12" s="463" t="s">
        <v>13</v>
      </c>
      <c r="B12" s="464"/>
      <c r="C12" s="464"/>
      <c r="D12" s="464"/>
      <c r="E12" s="464"/>
      <c r="F12" s="464"/>
      <c r="G12" s="464"/>
      <c r="H12" s="464"/>
      <c r="I12" s="464"/>
      <c r="J12" s="465"/>
    </row>
    <row r="13" spans="1:10" s="390" customFormat="1">
      <c r="A13" s="463" t="s">
        <v>14</v>
      </c>
      <c r="B13" s="464"/>
      <c r="C13" s="464"/>
      <c r="D13" s="464"/>
      <c r="E13" s="464"/>
      <c r="F13" s="464"/>
      <c r="G13" s="464"/>
      <c r="H13" s="464"/>
      <c r="I13" s="464"/>
      <c r="J13" s="465"/>
    </row>
    <row r="14" spans="1:10" s="391" customFormat="1" ht="15" customHeight="1">
      <c r="A14" s="463" t="s">
        <v>15</v>
      </c>
      <c r="B14" s="464"/>
      <c r="C14" s="464"/>
      <c r="D14" s="464"/>
      <c r="E14" s="464"/>
      <c r="F14" s="464"/>
      <c r="G14" s="464"/>
      <c r="H14" s="464"/>
      <c r="I14" s="464"/>
      <c r="J14" s="465"/>
    </row>
    <row r="15" spans="1:10" s="390" customFormat="1">
      <c r="A15" s="463" t="s">
        <v>16</v>
      </c>
      <c r="B15" s="464"/>
      <c r="C15" s="464"/>
      <c r="D15" s="464"/>
      <c r="E15" s="464"/>
      <c r="F15" s="464"/>
      <c r="G15" s="464"/>
      <c r="H15" s="464"/>
      <c r="I15" s="464"/>
      <c r="J15" s="465"/>
    </row>
    <row r="16" spans="1:10" ht="25.5" customHeight="1">
      <c r="A16" s="461" t="s">
        <v>17</v>
      </c>
      <c r="B16" s="462"/>
      <c r="C16" s="462"/>
      <c r="D16" s="462"/>
      <c r="E16" s="462"/>
      <c r="F16" s="462"/>
      <c r="G16" s="462"/>
      <c r="H16" s="462"/>
      <c r="I16" s="462"/>
      <c r="J16" s="462"/>
    </row>
    <row r="17" spans="1:10" ht="45" customHeight="1">
      <c r="A17" s="468" t="s">
        <v>18</v>
      </c>
      <c r="B17" s="469"/>
      <c r="C17" s="469"/>
      <c r="D17" s="469"/>
      <c r="E17" s="469"/>
      <c r="F17" s="469"/>
      <c r="G17" s="469"/>
      <c r="H17" s="469"/>
      <c r="I17" s="469"/>
      <c r="J17" s="470"/>
    </row>
    <row r="18" spans="1:10" ht="25.5" customHeight="1">
      <c r="A18" s="471" t="s">
        <v>19</v>
      </c>
      <c r="B18" s="472"/>
      <c r="C18" s="472"/>
      <c r="D18" s="472"/>
      <c r="E18" s="472"/>
      <c r="F18" s="472"/>
      <c r="G18" s="472"/>
      <c r="H18" s="472"/>
      <c r="I18" s="472"/>
      <c r="J18" s="472"/>
    </row>
    <row r="19" spans="1:10" ht="33" customHeight="1">
      <c r="A19" s="466" t="s">
        <v>20</v>
      </c>
      <c r="B19" s="467"/>
      <c r="C19" s="467"/>
      <c r="D19" s="467"/>
      <c r="E19" s="467"/>
      <c r="F19" s="467"/>
      <c r="G19" s="467"/>
      <c r="H19" s="467"/>
      <c r="I19" s="467"/>
      <c r="J19" s="467"/>
    </row>
    <row r="20" spans="1:10" ht="25.5" customHeight="1">
      <c r="A20" s="473" t="s">
        <v>21</v>
      </c>
      <c r="B20" s="467"/>
      <c r="C20" s="467"/>
      <c r="D20" s="467"/>
      <c r="E20" s="467"/>
      <c r="F20" s="467"/>
      <c r="G20" s="467"/>
      <c r="H20" s="467"/>
      <c r="I20" s="467"/>
      <c r="J20" s="474"/>
    </row>
    <row r="21" spans="1:10" ht="25.5" customHeight="1">
      <c r="A21" s="473" t="s">
        <v>22</v>
      </c>
      <c r="B21" s="467"/>
      <c r="C21" s="467"/>
      <c r="D21" s="467"/>
      <c r="E21" s="467"/>
      <c r="F21" s="467"/>
      <c r="G21" s="467"/>
      <c r="H21" s="467"/>
      <c r="I21" s="467"/>
      <c r="J21" s="474"/>
    </row>
    <row r="22" spans="1:10" ht="25.5" customHeight="1">
      <c r="A22" s="473" t="s">
        <v>23</v>
      </c>
      <c r="B22" s="467"/>
      <c r="C22" s="467"/>
      <c r="D22" s="467"/>
      <c r="E22" s="467"/>
      <c r="F22" s="467"/>
      <c r="G22" s="467"/>
      <c r="H22" s="467"/>
      <c r="I22" s="467"/>
      <c r="J22" s="474"/>
    </row>
    <row r="23" spans="1:10" ht="25.5" customHeight="1">
      <c r="A23" s="475" t="s">
        <v>24</v>
      </c>
      <c r="B23" s="476"/>
      <c r="C23" s="476"/>
      <c r="D23" s="476"/>
      <c r="E23" s="476"/>
      <c r="F23" s="476"/>
      <c r="G23" s="476"/>
      <c r="H23" s="476"/>
      <c r="I23" s="476"/>
      <c r="J23" s="477"/>
    </row>
    <row r="24" spans="1:10" ht="25.5" customHeight="1">
      <c r="A24" s="478" t="s">
        <v>25</v>
      </c>
      <c r="B24" s="479"/>
      <c r="C24" s="479"/>
      <c r="D24" s="479"/>
      <c r="E24" s="479"/>
      <c r="F24" s="479"/>
      <c r="G24" s="479"/>
      <c r="H24" s="479"/>
      <c r="I24" s="479"/>
      <c r="J24" s="480"/>
    </row>
    <row r="25" spans="1:10" ht="25.5" customHeight="1">
      <c r="A25" s="481" t="s">
        <v>26</v>
      </c>
      <c r="B25" s="434"/>
      <c r="C25" s="434"/>
      <c r="D25" s="434"/>
      <c r="E25" s="434"/>
      <c r="F25" s="434"/>
      <c r="G25" s="434"/>
      <c r="H25" s="434"/>
      <c r="I25" s="434"/>
      <c r="J25" s="482"/>
    </row>
    <row r="26" spans="1:10" ht="38.25" customHeight="1" thickBot="1">
      <c r="A26" s="481" t="s">
        <v>27</v>
      </c>
      <c r="B26" s="434"/>
      <c r="C26" s="434"/>
      <c r="D26" s="434"/>
      <c r="E26" s="434"/>
      <c r="F26" s="434"/>
      <c r="G26" s="434"/>
      <c r="H26" s="434"/>
      <c r="I26" s="434"/>
      <c r="J26" s="482"/>
    </row>
    <row r="27" spans="1:10" ht="102" customHeight="1" thickBot="1">
      <c r="A27" s="483" t="s">
        <v>28</v>
      </c>
      <c r="B27" s="484"/>
      <c r="C27" s="484"/>
      <c r="D27" s="484"/>
      <c r="E27" s="484"/>
      <c r="F27" s="484"/>
      <c r="G27" s="484"/>
      <c r="H27" s="484"/>
      <c r="I27" s="484"/>
      <c r="J27" s="485"/>
    </row>
    <row r="28" spans="1:10" ht="15" thickBot="1">
      <c r="A28" s="180"/>
      <c r="B28" s="181"/>
      <c r="C28" s="181"/>
      <c r="D28" s="181"/>
      <c r="E28" s="181"/>
      <c r="F28" s="181"/>
      <c r="G28" s="181"/>
      <c r="H28" s="181"/>
      <c r="I28" s="181"/>
      <c r="J28" s="182"/>
    </row>
    <row r="29" spans="1:10" ht="15" thickBot="1">
      <c r="A29" s="76"/>
      <c r="B29" s="491" t="s">
        <v>29</v>
      </c>
      <c r="C29" s="492"/>
      <c r="D29" s="492"/>
      <c r="E29" s="492"/>
      <c r="F29" s="492"/>
      <c r="G29" s="492"/>
      <c r="H29" s="492"/>
      <c r="I29" s="493"/>
      <c r="J29" s="71"/>
    </row>
    <row r="30" spans="1:10" ht="26.25" customHeight="1">
      <c r="A30" s="76"/>
      <c r="B30" s="186"/>
      <c r="C30" s="179" t="s">
        <v>30</v>
      </c>
      <c r="D30" s="488" t="s">
        <v>31</v>
      </c>
      <c r="E30" s="488"/>
      <c r="F30" s="488"/>
      <c r="G30" s="488"/>
      <c r="H30" s="488"/>
      <c r="I30" s="71"/>
      <c r="J30" s="71"/>
    </row>
    <row r="31" spans="1:10" ht="16.5" customHeight="1">
      <c r="A31" s="76"/>
      <c r="B31" s="76"/>
      <c r="C31" s="178" t="s">
        <v>32</v>
      </c>
      <c r="D31" s="486" t="s">
        <v>33</v>
      </c>
      <c r="E31" s="486"/>
      <c r="F31" s="486"/>
      <c r="G31" s="486"/>
      <c r="H31" s="486"/>
      <c r="I31" s="71"/>
      <c r="J31" s="71"/>
    </row>
    <row r="32" spans="1:10" ht="16.5" customHeight="1">
      <c r="A32" s="76"/>
      <c r="B32" s="76"/>
      <c r="C32" s="178" t="s">
        <v>34</v>
      </c>
      <c r="D32" s="486" t="s">
        <v>35</v>
      </c>
      <c r="E32" s="486"/>
      <c r="F32" s="486"/>
      <c r="G32" s="486"/>
      <c r="H32" s="486"/>
      <c r="I32" s="71"/>
      <c r="J32" s="71"/>
    </row>
    <row r="33" spans="1:10" ht="16.5" customHeight="1">
      <c r="A33" s="76"/>
      <c r="B33" s="76"/>
      <c r="C33" s="178" t="s">
        <v>36</v>
      </c>
      <c r="D33" s="486" t="s">
        <v>37</v>
      </c>
      <c r="E33" s="486"/>
      <c r="F33" s="486"/>
      <c r="G33" s="486"/>
      <c r="H33" s="486"/>
      <c r="I33" s="71"/>
      <c r="J33" s="71"/>
    </row>
    <row r="34" spans="1:10" ht="30" customHeight="1" thickBot="1">
      <c r="A34" s="76"/>
      <c r="B34" s="174"/>
      <c r="C34" s="184" t="s">
        <v>38</v>
      </c>
      <c r="D34" s="494" t="s">
        <v>39</v>
      </c>
      <c r="E34" s="494"/>
      <c r="F34" s="494"/>
      <c r="G34" s="494"/>
      <c r="H34" s="494"/>
      <c r="I34" s="176"/>
      <c r="J34" s="71"/>
    </row>
    <row r="35" spans="1:10" ht="38.25" customHeight="1" thickBot="1">
      <c r="A35" s="76"/>
      <c r="B35" s="497" t="s">
        <v>40</v>
      </c>
      <c r="C35" s="498"/>
      <c r="D35" s="498"/>
      <c r="E35" s="498"/>
      <c r="F35" s="498"/>
      <c r="G35" s="498"/>
      <c r="H35" s="498"/>
      <c r="I35" s="499"/>
      <c r="J35" s="71"/>
    </row>
    <row r="36" spans="1:10" ht="15.75" customHeight="1" thickBot="1">
      <c r="A36" s="76"/>
      <c r="B36" s="503" t="s">
        <v>41</v>
      </c>
      <c r="C36" s="504"/>
      <c r="D36" s="187" t="s">
        <v>30</v>
      </c>
      <c r="E36" s="507" t="s">
        <v>31</v>
      </c>
      <c r="F36" s="508"/>
      <c r="G36" s="508"/>
      <c r="H36" s="508"/>
      <c r="I36" s="509"/>
      <c r="J36" s="71"/>
    </row>
    <row r="37" spans="1:10" ht="27.75" customHeight="1">
      <c r="A37" s="76"/>
      <c r="B37" s="505" t="s">
        <v>42</v>
      </c>
      <c r="C37" s="506"/>
      <c r="D37" s="183" t="s">
        <v>43</v>
      </c>
      <c r="E37" s="495" t="s">
        <v>44</v>
      </c>
      <c r="F37" s="495"/>
      <c r="G37" s="495"/>
      <c r="H37" s="495"/>
      <c r="I37" s="496"/>
      <c r="J37" s="71"/>
    </row>
    <row r="38" spans="1:10" ht="15" customHeight="1">
      <c r="A38" s="76"/>
      <c r="B38" s="489"/>
      <c r="C38" s="490"/>
      <c r="D38" s="177" t="s">
        <v>45</v>
      </c>
      <c r="E38" s="486" t="s">
        <v>46</v>
      </c>
      <c r="F38" s="486"/>
      <c r="G38" s="486"/>
      <c r="H38" s="486"/>
      <c r="I38" s="487"/>
      <c r="J38" s="71"/>
    </row>
    <row r="39" spans="1:10" ht="15" customHeight="1">
      <c r="A39" s="76"/>
      <c r="B39" s="489"/>
      <c r="C39" s="490"/>
      <c r="D39" s="177" t="s">
        <v>47</v>
      </c>
      <c r="E39" s="486" t="s">
        <v>48</v>
      </c>
      <c r="F39" s="486"/>
      <c r="G39" s="486"/>
      <c r="H39" s="486"/>
      <c r="I39" s="487"/>
      <c r="J39" s="71"/>
    </row>
    <row r="40" spans="1:10" ht="15" customHeight="1">
      <c r="A40" s="76"/>
      <c r="B40" s="489"/>
      <c r="C40" s="490"/>
      <c r="D40" s="177" t="s">
        <v>49</v>
      </c>
      <c r="E40" s="486" t="s">
        <v>50</v>
      </c>
      <c r="F40" s="486"/>
      <c r="G40" s="486"/>
      <c r="H40" s="486"/>
      <c r="I40" s="487"/>
      <c r="J40" s="71"/>
    </row>
    <row r="41" spans="1:10" ht="15" customHeight="1">
      <c r="A41" s="76"/>
      <c r="B41" s="489"/>
      <c r="C41" s="490"/>
      <c r="D41" s="177" t="s">
        <v>51</v>
      </c>
      <c r="E41" s="486" t="s">
        <v>52</v>
      </c>
      <c r="F41" s="486"/>
      <c r="G41" s="486"/>
      <c r="H41" s="486"/>
      <c r="I41" s="487"/>
      <c r="J41" s="71"/>
    </row>
    <row r="42" spans="1:10" ht="15" customHeight="1">
      <c r="A42" s="76"/>
      <c r="B42" s="489"/>
      <c r="C42" s="490"/>
      <c r="D42" s="177" t="s">
        <v>53</v>
      </c>
      <c r="E42" s="486" t="s">
        <v>54</v>
      </c>
      <c r="F42" s="486"/>
      <c r="G42" s="486"/>
      <c r="H42" s="486"/>
      <c r="I42" s="487"/>
      <c r="J42" s="71"/>
    </row>
    <row r="43" spans="1:10" ht="15" customHeight="1">
      <c r="A43" s="76"/>
      <c r="B43" s="489" t="s">
        <v>55</v>
      </c>
      <c r="C43" s="490"/>
      <c r="D43" s="177" t="s">
        <v>56</v>
      </c>
      <c r="E43" s="486" t="s">
        <v>57</v>
      </c>
      <c r="F43" s="486"/>
      <c r="G43" s="486"/>
      <c r="H43" s="486"/>
      <c r="I43" s="487"/>
      <c r="J43" s="71"/>
    </row>
    <row r="44" spans="1:10" ht="15" customHeight="1">
      <c r="A44" s="76"/>
      <c r="B44" s="489"/>
      <c r="C44" s="490"/>
      <c r="D44" s="177" t="s">
        <v>58</v>
      </c>
      <c r="E44" s="486" t="s">
        <v>59</v>
      </c>
      <c r="F44" s="486"/>
      <c r="G44" s="486"/>
      <c r="H44" s="486"/>
      <c r="I44" s="487"/>
      <c r="J44" s="71"/>
    </row>
    <row r="45" spans="1:10" ht="15" customHeight="1">
      <c r="A45" s="76"/>
      <c r="B45" s="489"/>
      <c r="C45" s="490"/>
      <c r="D45" s="177" t="s">
        <v>60</v>
      </c>
      <c r="E45" s="486" t="s">
        <v>61</v>
      </c>
      <c r="F45" s="486"/>
      <c r="G45" s="486"/>
      <c r="H45" s="486"/>
      <c r="I45" s="487"/>
      <c r="J45" s="71"/>
    </row>
    <row r="46" spans="1:10" ht="15" customHeight="1">
      <c r="A46" s="76"/>
      <c r="B46" s="489"/>
      <c r="C46" s="490"/>
      <c r="D46" s="177" t="s">
        <v>62</v>
      </c>
      <c r="E46" s="486" t="s">
        <v>63</v>
      </c>
      <c r="F46" s="486"/>
      <c r="G46" s="486"/>
      <c r="H46" s="486"/>
      <c r="I46" s="487"/>
      <c r="J46" s="71"/>
    </row>
    <row r="47" spans="1:10" ht="15" customHeight="1">
      <c r="A47" s="76"/>
      <c r="B47" s="489"/>
      <c r="C47" s="490"/>
      <c r="D47" s="177" t="s">
        <v>64</v>
      </c>
      <c r="E47" s="486" t="s">
        <v>65</v>
      </c>
      <c r="F47" s="486"/>
      <c r="G47" s="486"/>
      <c r="H47" s="486"/>
      <c r="I47" s="487"/>
      <c r="J47" s="71"/>
    </row>
    <row r="48" spans="1:10" ht="15" customHeight="1">
      <c r="A48" s="76"/>
      <c r="B48" s="489"/>
      <c r="C48" s="490"/>
      <c r="D48" s="177" t="s">
        <v>66</v>
      </c>
      <c r="E48" s="486" t="s">
        <v>67</v>
      </c>
      <c r="F48" s="486"/>
      <c r="G48" s="486"/>
      <c r="H48" s="486"/>
      <c r="I48" s="487"/>
      <c r="J48" s="71"/>
    </row>
    <row r="49" spans="1:10" ht="15" customHeight="1">
      <c r="A49" s="76"/>
      <c r="B49" s="489"/>
      <c r="C49" s="490"/>
      <c r="D49" s="177" t="s">
        <v>68</v>
      </c>
      <c r="E49" s="486" t="s">
        <v>69</v>
      </c>
      <c r="F49" s="486"/>
      <c r="G49" s="486"/>
      <c r="H49" s="486"/>
      <c r="I49" s="487"/>
      <c r="J49" s="71"/>
    </row>
    <row r="50" spans="1:10" ht="15" customHeight="1">
      <c r="A50" s="76"/>
      <c r="B50" s="489"/>
      <c r="C50" s="490"/>
      <c r="D50" s="177" t="s">
        <v>70</v>
      </c>
      <c r="E50" s="486" t="s">
        <v>71</v>
      </c>
      <c r="F50" s="486"/>
      <c r="G50" s="486"/>
      <c r="H50" s="486"/>
      <c r="I50" s="487"/>
      <c r="J50" s="71"/>
    </row>
    <row r="51" spans="1:10" ht="15" customHeight="1">
      <c r="A51" s="76"/>
      <c r="B51" s="489"/>
      <c r="C51" s="490"/>
      <c r="D51" s="177" t="s">
        <v>72</v>
      </c>
      <c r="E51" s="486" t="s">
        <v>73</v>
      </c>
      <c r="F51" s="486"/>
      <c r="G51" s="486"/>
      <c r="H51" s="486"/>
      <c r="I51" s="487"/>
      <c r="J51" s="71"/>
    </row>
    <row r="52" spans="1:10" ht="15" customHeight="1">
      <c r="A52" s="76"/>
      <c r="B52" s="489"/>
      <c r="C52" s="490"/>
      <c r="D52" s="177" t="s">
        <v>74</v>
      </c>
      <c r="E52" s="486" t="s">
        <v>75</v>
      </c>
      <c r="F52" s="486"/>
      <c r="G52" s="486"/>
      <c r="H52" s="486"/>
      <c r="I52" s="487"/>
      <c r="J52" s="71"/>
    </row>
    <row r="53" spans="1:10" ht="24.95" customHeight="1" thickBot="1">
      <c r="A53" s="76"/>
      <c r="B53" s="500" t="s">
        <v>76</v>
      </c>
      <c r="C53" s="501"/>
      <c r="D53" s="185" t="s">
        <v>77</v>
      </c>
      <c r="E53" s="494" t="s">
        <v>78</v>
      </c>
      <c r="F53" s="494"/>
      <c r="G53" s="494"/>
      <c r="H53" s="494"/>
      <c r="I53" s="502"/>
      <c r="J53" s="71"/>
    </row>
    <row r="54" spans="1:10" ht="15" thickBot="1">
      <c r="A54" s="174"/>
      <c r="B54" s="175"/>
      <c r="C54" s="175"/>
      <c r="D54" s="175"/>
      <c r="E54" s="175"/>
      <c r="F54" s="175"/>
      <c r="G54" s="175"/>
      <c r="H54" s="175"/>
      <c r="I54" s="175"/>
      <c r="J54" s="176"/>
    </row>
  </sheetData>
  <mergeCells count="59">
    <mergeCell ref="B53:C53"/>
    <mergeCell ref="E40:I40"/>
    <mergeCell ref="E52:I52"/>
    <mergeCell ref="E53:I53"/>
    <mergeCell ref="B36:C36"/>
    <mergeCell ref="E49:I49"/>
    <mergeCell ref="E50:I50"/>
    <mergeCell ref="E51:I51"/>
    <mergeCell ref="E46:I46"/>
    <mergeCell ref="E47:I47"/>
    <mergeCell ref="E48:I48"/>
    <mergeCell ref="E45:I45"/>
    <mergeCell ref="B37:C42"/>
    <mergeCell ref="E41:I41"/>
    <mergeCell ref="E42:I42"/>
    <mergeCell ref="E36:I36"/>
    <mergeCell ref="A25:J25"/>
    <mergeCell ref="A26:J26"/>
    <mergeCell ref="A27:J27"/>
    <mergeCell ref="E43:I43"/>
    <mergeCell ref="E44:I44"/>
    <mergeCell ref="D30:H30"/>
    <mergeCell ref="B43:C52"/>
    <mergeCell ref="D31:H31"/>
    <mergeCell ref="D32:H32"/>
    <mergeCell ref="D33:H33"/>
    <mergeCell ref="B29:I29"/>
    <mergeCell ref="D34:H34"/>
    <mergeCell ref="E37:I37"/>
    <mergeCell ref="E38:I38"/>
    <mergeCell ref="E39:I39"/>
    <mergeCell ref="B35:I35"/>
    <mergeCell ref="A20:J20"/>
    <mergeCell ref="A21:J21"/>
    <mergeCell ref="A22:J22"/>
    <mergeCell ref="A23:J23"/>
    <mergeCell ref="A24:J24"/>
    <mergeCell ref="A16:J16"/>
    <mergeCell ref="A11:J11"/>
    <mergeCell ref="A12:J12"/>
    <mergeCell ref="A15:J15"/>
    <mergeCell ref="A19:J19"/>
    <mergeCell ref="A17:J17"/>
    <mergeCell ref="A18:J18"/>
    <mergeCell ref="A14:J14"/>
    <mergeCell ref="A13:J13"/>
    <mergeCell ref="A1:B3"/>
    <mergeCell ref="C1:F1"/>
    <mergeCell ref="G1:J1"/>
    <mergeCell ref="C2:J2"/>
    <mergeCell ref="C3:E3"/>
    <mergeCell ref="F3:G3"/>
    <mergeCell ref="H3:J3"/>
    <mergeCell ref="A10:J10"/>
    <mergeCell ref="A5:J5"/>
    <mergeCell ref="A6:J6"/>
    <mergeCell ref="A7:J7"/>
    <mergeCell ref="A8:J8"/>
    <mergeCell ref="A9:J9"/>
  </mergeCells>
  <hyperlinks>
    <hyperlink ref="A7" r:id="rId1" display="http://www.invima.gov.co/" xr:uid="{404B0EE1-EAF5-400D-B739-F1BC7139AA9B}"/>
  </hyperlinks>
  <pageMargins left="0.70866141732283472" right="0.70866141732283472" top="0.74803149606299213" bottom="0.74803149606299213" header="0.31496062992125984" footer="0.31496062992125984"/>
  <pageSetup scale="59" orientation="portrait" r:id="rId2"/>
  <headerFooter>
    <oddFooter>&amp;C&amp;"Arial,Normal"&amp;10ESTE DOCUMENTO IMPRESO ES UNA COPIA NO CONTROLADA
&amp;R&amp;"Arial,Normal"&amp;10Página &amp;P de &amp;N</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39A03-9C1F-4FFB-AB02-84A99D2FCEF0}">
  <dimension ref="A1:B120"/>
  <sheetViews>
    <sheetView topLeftCell="A98" zoomScale="145" zoomScaleNormal="145" workbookViewId="0">
      <selection activeCell="B1" sqref="B1"/>
    </sheetView>
  </sheetViews>
  <sheetFormatPr defaultColWidth="9.140625" defaultRowHeight="14.45"/>
  <cols>
    <col min="2" max="2" width="22.85546875" bestFit="1" customWidth="1"/>
  </cols>
  <sheetData>
    <row r="1" spans="1:2">
      <c r="A1" t="s">
        <v>494</v>
      </c>
    </row>
    <row r="2" spans="1:2">
      <c r="A2" t="s">
        <v>495</v>
      </c>
      <c r="B2" t="s">
        <v>496</v>
      </c>
    </row>
    <row r="3" spans="1:2">
      <c r="B3" t="s">
        <v>497</v>
      </c>
    </row>
    <row r="4" spans="1:2">
      <c r="B4" t="s">
        <v>498</v>
      </c>
    </row>
    <row r="5" spans="1:2">
      <c r="B5" t="s">
        <v>499</v>
      </c>
    </row>
    <row r="6" spans="1:2">
      <c r="B6" t="s">
        <v>500</v>
      </c>
    </row>
    <row r="7" spans="1:2">
      <c r="B7" t="s">
        <v>501</v>
      </c>
    </row>
    <row r="8" spans="1:2">
      <c r="B8" t="s">
        <v>502</v>
      </c>
    </row>
    <row r="9" spans="1:2">
      <c r="B9" t="s">
        <v>503</v>
      </c>
    </row>
    <row r="10" spans="1:2">
      <c r="B10" t="s">
        <v>504</v>
      </c>
    </row>
    <row r="11" spans="1:2">
      <c r="B11" t="s">
        <v>505</v>
      </c>
    </row>
    <row r="12" spans="1:2">
      <c r="B12" t="s">
        <v>506</v>
      </c>
    </row>
    <row r="13" spans="1:2">
      <c r="B13" t="s">
        <v>507</v>
      </c>
    </row>
    <row r="14" spans="1:2">
      <c r="B14" t="s">
        <v>508</v>
      </c>
    </row>
    <row r="15" spans="1:2">
      <c r="B15" t="s">
        <v>509</v>
      </c>
    </row>
    <row r="16" spans="1:2">
      <c r="B16" t="s">
        <v>510</v>
      </c>
    </row>
    <row r="17" spans="1:2">
      <c r="B17" t="s">
        <v>511</v>
      </c>
    </row>
    <row r="18" spans="1:2">
      <c r="B18" t="s">
        <v>512</v>
      </c>
    </row>
    <row r="19" spans="1:2">
      <c r="B19" t="s">
        <v>513</v>
      </c>
    </row>
    <row r="20" spans="1:2">
      <c r="B20" t="s">
        <v>514</v>
      </c>
    </row>
    <row r="21" spans="1:2">
      <c r="B21" t="s">
        <v>515</v>
      </c>
    </row>
    <row r="22" spans="1:2">
      <c r="B22" t="s">
        <v>516</v>
      </c>
    </row>
    <row r="23" spans="1:2">
      <c r="A23" t="s">
        <v>517</v>
      </c>
      <c r="B23" t="s">
        <v>518</v>
      </c>
    </row>
    <row r="24" spans="1:2">
      <c r="B24" t="s">
        <v>519</v>
      </c>
    </row>
    <row r="25" spans="1:2">
      <c r="B25" t="s">
        <v>520</v>
      </c>
    </row>
    <row r="26" spans="1:2">
      <c r="B26" t="s">
        <v>521</v>
      </c>
    </row>
    <row r="27" spans="1:2">
      <c r="B27" t="s">
        <v>522</v>
      </c>
    </row>
    <row r="28" spans="1:2">
      <c r="B28" t="s">
        <v>523</v>
      </c>
    </row>
    <row r="29" spans="1:2">
      <c r="B29" t="s">
        <v>524</v>
      </c>
    </row>
    <row r="30" spans="1:2">
      <c r="B30" t="s">
        <v>525</v>
      </c>
    </row>
    <row r="31" spans="1:2">
      <c r="B31" t="s">
        <v>526</v>
      </c>
    </row>
    <row r="32" spans="1:2">
      <c r="B32" t="s">
        <v>527</v>
      </c>
    </row>
    <row r="33" spans="2:2">
      <c r="B33" t="s">
        <v>528</v>
      </c>
    </row>
    <row r="34" spans="2:2">
      <c r="B34" t="s">
        <v>529</v>
      </c>
    </row>
    <row r="35" spans="2:2">
      <c r="B35" t="s">
        <v>530</v>
      </c>
    </row>
    <row r="36" spans="2:2">
      <c r="B36" t="s">
        <v>531</v>
      </c>
    </row>
    <row r="37" spans="2:2">
      <c r="B37" t="s">
        <v>532</v>
      </c>
    </row>
    <row r="38" spans="2:2">
      <c r="B38" t="s">
        <v>533</v>
      </c>
    </row>
    <row r="39" spans="2:2">
      <c r="B39" t="s">
        <v>534</v>
      </c>
    </row>
    <row r="40" spans="2:2">
      <c r="B40" t="s">
        <v>535</v>
      </c>
    </row>
    <row r="41" spans="2:2">
      <c r="B41" t="s">
        <v>536</v>
      </c>
    </row>
    <row r="42" spans="2:2">
      <c r="B42" t="s">
        <v>537</v>
      </c>
    </row>
    <row r="43" spans="2:2">
      <c r="B43" t="s">
        <v>538</v>
      </c>
    </row>
    <row r="44" spans="2:2">
      <c r="B44" t="s">
        <v>539</v>
      </c>
    </row>
    <row r="45" spans="2:2">
      <c r="B45" t="s">
        <v>540</v>
      </c>
    </row>
    <row r="46" spans="2:2">
      <c r="B46" t="s">
        <v>541</v>
      </c>
    </row>
    <row r="47" spans="2:2">
      <c r="B47" t="s">
        <v>542</v>
      </c>
    </row>
    <row r="48" spans="2:2">
      <c r="B48" t="s">
        <v>543</v>
      </c>
    </row>
    <row r="49" spans="2:2">
      <c r="B49" t="s">
        <v>544</v>
      </c>
    </row>
    <row r="50" spans="2:2">
      <c r="B50" t="s">
        <v>545</v>
      </c>
    </row>
    <row r="51" spans="2:2">
      <c r="B51" t="s">
        <v>546</v>
      </c>
    </row>
    <row r="52" spans="2:2">
      <c r="B52" t="s">
        <v>547</v>
      </c>
    </row>
    <row r="53" spans="2:2">
      <c r="B53" t="s">
        <v>548</v>
      </c>
    </row>
    <row r="54" spans="2:2">
      <c r="B54" t="s">
        <v>549</v>
      </c>
    </row>
    <row r="55" spans="2:2">
      <c r="B55" t="s">
        <v>550</v>
      </c>
    </row>
    <row r="56" spans="2:2">
      <c r="B56" t="s">
        <v>551</v>
      </c>
    </row>
    <row r="57" spans="2:2">
      <c r="B57" t="s">
        <v>552</v>
      </c>
    </row>
    <row r="58" spans="2:2">
      <c r="B58" t="s">
        <v>553</v>
      </c>
    </row>
    <row r="59" spans="2:2">
      <c r="B59" t="s">
        <v>554</v>
      </c>
    </row>
    <row r="60" spans="2:2">
      <c r="B60" t="s">
        <v>555</v>
      </c>
    </row>
    <row r="61" spans="2:2">
      <c r="B61" t="s">
        <v>556</v>
      </c>
    </row>
    <row r="62" spans="2:2">
      <c r="B62" t="s">
        <v>557</v>
      </c>
    </row>
    <row r="63" spans="2:2">
      <c r="B63" t="s">
        <v>558</v>
      </c>
    </row>
    <row r="64" spans="2:2">
      <c r="B64" t="s">
        <v>559</v>
      </c>
    </row>
    <row r="65" spans="2:2">
      <c r="B65" t="s">
        <v>560</v>
      </c>
    </row>
    <row r="66" spans="2:2">
      <c r="B66" t="s">
        <v>561</v>
      </c>
    </row>
    <row r="67" spans="2:2">
      <c r="B67" t="s">
        <v>562</v>
      </c>
    </row>
    <row r="68" spans="2:2">
      <c r="B68" t="s">
        <v>563</v>
      </c>
    </row>
    <row r="69" spans="2:2">
      <c r="B69" t="s">
        <v>564</v>
      </c>
    </row>
    <row r="70" spans="2:2">
      <c r="B70" t="s">
        <v>565</v>
      </c>
    </row>
    <row r="71" spans="2:2">
      <c r="B71" t="s">
        <v>566</v>
      </c>
    </row>
    <row r="72" spans="2:2">
      <c r="B72" t="s">
        <v>567</v>
      </c>
    </row>
    <row r="73" spans="2:2">
      <c r="B73" t="s">
        <v>568</v>
      </c>
    </row>
    <row r="74" spans="2:2">
      <c r="B74" t="s">
        <v>569</v>
      </c>
    </row>
    <row r="75" spans="2:2">
      <c r="B75" t="s">
        <v>570</v>
      </c>
    </row>
    <row r="76" spans="2:2">
      <c r="B76" t="s">
        <v>571</v>
      </c>
    </row>
    <row r="77" spans="2:2">
      <c r="B77" t="s">
        <v>572</v>
      </c>
    </row>
    <row r="78" spans="2:2">
      <c r="B78" t="s">
        <v>573</v>
      </c>
    </row>
    <row r="79" spans="2:2">
      <c r="B79" t="s">
        <v>574</v>
      </c>
    </row>
    <row r="80" spans="2:2">
      <c r="B80" t="s">
        <v>575</v>
      </c>
    </row>
    <row r="81" spans="2:2">
      <c r="B81" t="s">
        <v>576</v>
      </c>
    </row>
    <row r="82" spans="2:2">
      <c r="B82" t="s">
        <v>577</v>
      </c>
    </row>
    <row r="83" spans="2:2">
      <c r="B83" t="s">
        <v>578</v>
      </c>
    </row>
    <row r="84" spans="2:2">
      <c r="B84" t="s">
        <v>579</v>
      </c>
    </row>
    <row r="85" spans="2:2">
      <c r="B85" t="s">
        <v>580</v>
      </c>
    </row>
    <row r="86" spans="2:2">
      <c r="B86" t="s">
        <v>581</v>
      </c>
    </row>
    <row r="87" spans="2:2">
      <c r="B87" t="s">
        <v>582</v>
      </c>
    </row>
    <row r="88" spans="2:2">
      <c r="B88" t="s">
        <v>583</v>
      </c>
    </row>
    <row r="89" spans="2:2">
      <c r="B89" t="s">
        <v>584</v>
      </c>
    </row>
    <row r="90" spans="2:2">
      <c r="B90" t="s">
        <v>585</v>
      </c>
    </row>
    <row r="91" spans="2:2">
      <c r="B91" t="s">
        <v>586</v>
      </c>
    </row>
    <row r="92" spans="2:2">
      <c r="B92" t="s">
        <v>587</v>
      </c>
    </row>
    <row r="93" spans="2:2">
      <c r="B93" t="s">
        <v>588</v>
      </c>
    </row>
    <row r="94" spans="2:2">
      <c r="B94" t="s">
        <v>589</v>
      </c>
    </row>
    <row r="95" spans="2:2">
      <c r="B95" t="s">
        <v>590</v>
      </c>
    </row>
    <row r="96" spans="2:2">
      <c r="B96" t="s">
        <v>591</v>
      </c>
    </row>
    <row r="97" spans="2:2">
      <c r="B97" t="s">
        <v>592</v>
      </c>
    </row>
    <row r="98" spans="2:2">
      <c r="B98" t="s">
        <v>593</v>
      </c>
    </row>
    <row r="99" spans="2:2">
      <c r="B99" t="s">
        <v>594</v>
      </c>
    </row>
    <row r="100" spans="2:2">
      <c r="B100" t="s">
        <v>595</v>
      </c>
    </row>
    <row r="101" spans="2:2">
      <c r="B101" t="s">
        <v>596</v>
      </c>
    </row>
    <row r="102" spans="2:2">
      <c r="B102" t="s">
        <v>597</v>
      </c>
    </row>
    <row r="103" spans="2:2">
      <c r="B103" t="s">
        <v>598</v>
      </c>
    </row>
    <row r="104" spans="2:2">
      <c r="B104" t="s">
        <v>599</v>
      </c>
    </row>
    <row r="105" spans="2:2">
      <c r="B105" t="s">
        <v>600</v>
      </c>
    </row>
    <row r="106" spans="2:2">
      <c r="B106" t="s">
        <v>601</v>
      </c>
    </row>
    <row r="107" spans="2:2">
      <c r="B107" t="s">
        <v>602</v>
      </c>
    </row>
    <row r="108" spans="2:2">
      <c r="B108" t="s">
        <v>603</v>
      </c>
    </row>
    <row r="109" spans="2:2">
      <c r="B109" t="s">
        <v>604</v>
      </c>
    </row>
    <row r="110" spans="2:2">
      <c r="B110" t="s">
        <v>605</v>
      </c>
    </row>
    <row r="111" spans="2:2">
      <c r="B111" t="s">
        <v>606</v>
      </c>
    </row>
    <row r="112" spans="2:2">
      <c r="B112" t="s">
        <v>607</v>
      </c>
    </row>
    <row r="113" spans="2:2">
      <c r="B113" t="s">
        <v>608</v>
      </c>
    </row>
    <row r="114" spans="2:2">
      <c r="B114" t="s">
        <v>609</v>
      </c>
    </row>
    <row r="115" spans="2:2">
      <c r="B115" t="s">
        <v>610</v>
      </c>
    </row>
    <row r="116" spans="2:2">
      <c r="B116" t="s">
        <v>611</v>
      </c>
    </row>
    <row r="117" spans="2:2">
      <c r="B117" t="s">
        <v>612</v>
      </c>
    </row>
    <row r="118" spans="2:2">
      <c r="B118" t="s">
        <v>613</v>
      </c>
    </row>
    <row r="119" spans="2:2">
      <c r="B119" t="s">
        <v>614</v>
      </c>
    </row>
    <row r="120" spans="2:2">
      <c r="B120" t="s">
        <v>615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AE315"/>
  <sheetViews>
    <sheetView topLeftCell="U10" workbookViewId="0">
      <selection activeCell="Y15" sqref="Y15"/>
    </sheetView>
  </sheetViews>
  <sheetFormatPr defaultColWidth="11.42578125" defaultRowHeight="14.45"/>
  <cols>
    <col min="3" max="3" width="53.42578125" style="320" customWidth="1"/>
    <col min="4" max="4" width="8.28515625" style="320" bestFit="1" customWidth="1"/>
    <col min="5" max="5" width="8.28515625" customWidth="1"/>
    <col min="6" max="6" width="14.42578125" bestFit="1" customWidth="1"/>
    <col min="8" max="8" width="41.85546875" customWidth="1"/>
    <col min="23" max="23" width="90.7109375" customWidth="1"/>
    <col min="24" max="24" width="4.28515625" customWidth="1"/>
    <col min="29" max="29" width="25.7109375" customWidth="1"/>
    <col min="31" max="31" width="21.28515625" customWidth="1"/>
  </cols>
  <sheetData>
    <row r="1" spans="2:31">
      <c r="V1" t="s">
        <v>352</v>
      </c>
      <c r="W1" t="s">
        <v>616</v>
      </c>
      <c r="X1" t="s">
        <v>617</v>
      </c>
      <c r="Y1" t="s">
        <v>618</v>
      </c>
      <c r="AC1" t="s">
        <v>616</v>
      </c>
      <c r="AD1" t="s">
        <v>352</v>
      </c>
    </row>
    <row r="2" spans="2:31" ht="15" thickBot="1">
      <c r="U2" t="str">
        <f>V2&amp;X2</f>
        <v>SELECCIONE TIPO DE TRAMITE1</v>
      </c>
      <c r="V2" t="s">
        <v>619</v>
      </c>
      <c r="X2">
        <v>1</v>
      </c>
      <c r="Y2" t="s">
        <v>619</v>
      </c>
      <c r="AC2" t="s">
        <v>620</v>
      </c>
      <c r="AD2" t="s">
        <v>619</v>
      </c>
      <c r="AE2" t="s">
        <v>619</v>
      </c>
    </row>
    <row r="3" spans="2:31" ht="15" thickBot="1">
      <c r="B3" s="321"/>
      <c r="C3" s="322" t="s">
        <v>621</v>
      </c>
      <c r="D3" s="321" t="s">
        <v>260</v>
      </c>
      <c r="E3" s="322" t="s">
        <v>622</v>
      </c>
      <c r="F3" s="323" t="s">
        <v>623</v>
      </c>
      <c r="Q3" s="347"/>
      <c r="R3" s="348"/>
      <c r="S3" s="349"/>
      <c r="U3" t="str">
        <f>V3&amp;X3</f>
        <v>30561</v>
      </c>
      <c r="V3" s="344">
        <v>3056</v>
      </c>
      <c r="W3" s="354" t="s">
        <v>624</v>
      </c>
      <c r="X3">
        <v>1</v>
      </c>
      <c r="Y3" s="337">
        <v>62.35</v>
      </c>
      <c r="AC3" s="354" t="s">
        <v>625</v>
      </c>
      <c r="AD3" s="318">
        <v>3056</v>
      </c>
      <c r="AE3" t="s">
        <v>626</v>
      </c>
    </row>
    <row r="4" spans="2:31" ht="28.5" thickBot="1">
      <c r="B4" s="318"/>
      <c r="C4" s="316" t="s">
        <v>624</v>
      </c>
      <c r="D4" s="318">
        <v>3056</v>
      </c>
      <c r="E4" s="365">
        <v>62.35</v>
      </c>
      <c r="F4" s="370">
        <v>682795</v>
      </c>
      <c r="Q4" s="347"/>
      <c r="R4" s="348"/>
      <c r="S4" s="349"/>
      <c r="U4" t="str">
        <f>V4&amp;X4</f>
        <v>900651</v>
      </c>
      <c r="V4" s="344">
        <v>90065</v>
      </c>
      <c r="W4" s="354" t="s">
        <v>627</v>
      </c>
      <c r="X4">
        <v>1</v>
      </c>
      <c r="Y4" s="337">
        <v>0</v>
      </c>
      <c r="AC4" s="354" t="s">
        <v>628</v>
      </c>
      <c r="AD4" s="372">
        <v>90065</v>
      </c>
      <c r="AE4" t="s">
        <v>629</v>
      </c>
    </row>
    <row r="5" spans="2:31" ht="33.75" customHeight="1" thickBot="1">
      <c r="B5" s="318"/>
      <c r="C5" s="316" t="s">
        <v>630</v>
      </c>
      <c r="D5" s="318">
        <v>3057</v>
      </c>
      <c r="E5" s="319">
        <v>396.5</v>
      </c>
      <c r="F5" s="367">
        <v>4347328</v>
      </c>
      <c r="Q5" s="347"/>
      <c r="R5" s="348"/>
      <c r="S5" s="349"/>
      <c r="U5" t="str">
        <f t="shared" ref="U5:U10" si="0">V5&amp;X5</f>
        <v>911781</v>
      </c>
      <c r="V5" s="344">
        <v>91178</v>
      </c>
      <c r="W5" s="354" t="s">
        <v>624</v>
      </c>
      <c r="X5">
        <v>1</v>
      </c>
      <c r="Y5" s="337">
        <v>24.94</v>
      </c>
      <c r="AC5" s="354" t="s">
        <v>631</v>
      </c>
      <c r="AD5" s="372">
        <v>91178</v>
      </c>
      <c r="AE5" t="s">
        <v>632</v>
      </c>
    </row>
    <row r="6" spans="2:31" ht="28.5" thickBot="1">
      <c r="B6" s="318"/>
      <c r="C6" s="316" t="s">
        <v>633</v>
      </c>
      <c r="D6" s="318">
        <v>3057</v>
      </c>
      <c r="E6" s="365">
        <v>769.78</v>
      </c>
      <c r="F6" s="368">
        <v>8429861</v>
      </c>
      <c r="Q6" s="347"/>
      <c r="R6" s="348"/>
      <c r="S6" s="349"/>
      <c r="U6" t="str">
        <f t="shared" si="0"/>
        <v>911791</v>
      </c>
      <c r="V6" s="344">
        <v>91179</v>
      </c>
      <c r="W6" s="354" t="s">
        <v>624</v>
      </c>
      <c r="X6">
        <v>1</v>
      </c>
      <c r="Y6" s="337">
        <v>31.22</v>
      </c>
      <c r="AC6" s="354" t="s">
        <v>634</v>
      </c>
      <c r="AD6" s="372">
        <v>91179</v>
      </c>
      <c r="AE6" s="358" t="s">
        <v>635</v>
      </c>
    </row>
    <row r="7" spans="2:31" ht="28.5" thickBot="1">
      <c r="B7" s="318"/>
      <c r="C7" s="316" t="s">
        <v>636</v>
      </c>
      <c r="D7" s="318">
        <v>3057</v>
      </c>
      <c r="E7" s="365">
        <v>1142.58</v>
      </c>
      <c r="F7" s="368">
        <v>12512394</v>
      </c>
      <c r="Q7" s="347"/>
      <c r="R7" s="348"/>
      <c r="S7" s="349"/>
      <c r="U7" t="str">
        <f t="shared" si="0"/>
        <v>911801</v>
      </c>
      <c r="V7" s="344">
        <v>91180</v>
      </c>
      <c r="W7" s="354" t="s">
        <v>624</v>
      </c>
      <c r="X7">
        <v>1</v>
      </c>
      <c r="Y7" s="337">
        <v>37.409999999999997</v>
      </c>
      <c r="AC7" s="354" t="s">
        <v>637</v>
      </c>
      <c r="AD7" s="372">
        <v>91180</v>
      </c>
      <c r="AE7" t="s">
        <v>638</v>
      </c>
    </row>
    <row r="8" spans="2:31" ht="28.5" thickBot="1">
      <c r="B8" s="318"/>
      <c r="C8" s="316" t="s">
        <v>639</v>
      </c>
      <c r="D8" s="318">
        <v>3057</v>
      </c>
      <c r="E8" s="365">
        <v>1515.38</v>
      </c>
      <c r="F8" s="368">
        <v>16594926</v>
      </c>
      <c r="Q8" s="347"/>
      <c r="R8" s="350"/>
      <c r="S8" s="349"/>
      <c r="U8" t="str">
        <f t="shared" si="0"/>
        <v>921781</v>
      </c>
      <c r="V8" s="344">
        <v>92178</v>
      </c>
      <c r="W8" s="354" t="s">
        <v>624</v>
      </c>
      <c r="X8">
        <v>1</v>
      </c>
      <c r="Y8" s="337">
        <v>43.64</v>
      </c>
      <c r="AC8" s="354" t="s">
        <v>640</v>
      </c>
      <c r="AD8" s="318">
        <v>92178</v>
      </c>
      <c r="AE8" s="362" t="s">
        <v>641</v>
      </c>
    </row>
    <row r="9" spans="2:31" ht="32.25" customHeight="1" thickBot="1">
      <c r="B9" s="318"/>
      <c r="C9" s="316" t="s">
        <v>642</v>
      </c>
      <c r="D9" s="318">
        <v>3057</v>
      </c>
      <c r="E9" s="366">
        <v>1888.18</v>
      </c>
      <c r="F9" s="369">
        <v>20677459</v>
      </c>
      <c r="Q9" s="347"/>
      <c r="R9" s="350"/>
      <c r="S9" s="349"/>
      <c r="U9" t="str">
        <f t="shared" si="0"/>
        <v>921791</v>
      </c>
      <c r="V9" s="344">
        <v>92179</v>
      </c>
      <c r="W9" s="354" t="s">
        <v>624</v>
      </c>
      <c r="X9">
        <v>1</v>
      </c>
      <c r="Y9" s="337">
        <v>49.88</v>
      </c>
      <c r="AC9" s="354" t="s">
        <v>643</v>
      </c>
      <c r="AD9" s="318">
        <v>92179</v>
      </c>
      <c r="AE9" s="341" t="s">
        <v>644</v>
      </c>
    </row>
    <row r="10" spans="2:31" ht="32.25" customHeight="1" thickBot="1">
      <c r="B10" s="318"/>
      <c r="C10" s="316" t="s">
        <v>645</v>
      </c>
      <c r="D10" s="318">
        <v>3057</v>
      </c>
      <c r="E10" s="319">
        <v>396.5</v>
      </c>
      <c r="F10" s="367">
        <v>4347328</v>
      </c>
      <c r="Q10" s="347"/>
      <c r="R10" s="350"/>
      <c r="S10" s="349"/>
      <c r="U10" t="str">
        <f t="shared" si="0"/>
        <v>921801</v>
      </c>
      <c r="V10" s="344">
        <v>92180</v>
      </c>
      <c r="W10" s="354" t="s">
        <v>624</v>
      </c>
      <c r="X10">
        <v>1</v>
      </c>
      <c r="Y10" s="337">
        <v>56.15</v>
      </c>
      <c r="AC10" s="354" t="s">
        <v>646</v>
      </c>
      <c r="AD10" s="373">
        <v>92180</v>
      </c>
      <c r="AE10" s="336" t="s">
        <v>647</v>
      </c>
    </row>
    <row r="11" spans="2:31" ht="32.25" customHeight="1" thickBot="1">
      <c r="B11" s="318"/>
      <c r="C11" s="316" t="s">
        <v>648</v>
      </c>
      <c r="D11" s="318">
        <v>3057</v>
      </c>
      <c r="E11" s="365">
        <v>769.78</v>
      </c>
      <c r="F11" s="368">
        <v>8429861</v>
      </c>
      <c r="Q11" s="347"/>
      <c r="R11" s="350"/>
      <c r="S11" s="349"/>
      <c r="U11" t="str">
        <f>V11&amp;X11</f>
        <v>30571 - 10</v>
      </c>
      <c r="V11" s="344">
        <v>3057</v>
      </c>
      <c r="W11" s="335" t="s">
        <v>649</v>
      </c>
      <c r="X11" s="360" t="s">
        <v>650</v>
      </c>
      <c r="Y11" s="371">
        <v>396.98</v>
      </c>
      <c r="AC11" s="354" t="s">
        <v>651</v>
      </c>
      <c r="AD11" s="351">
        <v>3057</v>
      </c>
      <c r="AE11" s="358" t="s">
        <v>652</v>
      </c>
    </row>
    <row r="12" spans="2:31" ht="34.9" customHeight="1" thickBot="1">
      <c r="B12" s="318"/>
      <c r="C12" s="316" t="s">
        <v>653</v>
      </c>
      <c r="D12" s="318">
        <v>3057</v>
      </c>
      <c r="E12" s="365">
        <v>1142.58</v>
      </c>
      <c r="F12" s="368">
        <v>12512394</v>
      </c>
      <c r="Q12" s="347"/>
      <c r="R12" s="348"/>
      <c r="S12" s="349"/>
      <c r="U12" t="str">
        <f t="shared" ref="U12:U19" si="1">V12&amp;X12</f>
        <v>305711 - 20</v>
      </c>
      <c r="V12" s="344">
        <v>3057</v>
      </c>
      <c r="W12" s="335" t="s">
        <v>654</v>
      </c>
      <c r="X12" s="360" t="s">
        <v>655</v>
      </c>
      <c r="Y12" s="365">
        <v>769.78</v>
      </c>
      <c r="AC12" s="354" t="s">
        <v>656</v>
      </c>
      <c r="AD12" s="352">
        <v>90066</v>
      </c>
      <c r="AE12" t="s">
        <v>629</v>
      </c>
    </row>
    <row r="13" spans="2:31" ht="36" customHeight="1" thickBot="1">
      <c r="B13" s="318"/>
      <c r="C13" s="316" t="s">
        <v>657</v>
      </c>
      <c r="D13" s="318">
        <v>3057</v>
      </c>
      <c r="E13" s="365">
        <v>1515.38</v>
      </c>
      <c r="F13" s="368">
        <v>16594926</v>
      </c>
      <c r="Q13" s="347"/>
      <c r="R13" s="348"/>
      <c r="S13" s="349"/>
      <c r="U13" t="str">
        <f t="shared" si="1"/>
        <v>305721 - 30</v>
      </c>
      <c r="V13" s="344">
        <v>3057</v>
      </c>
      <c r="W13" s="335" t="s">
        <v>654</v>
      </c>
      <c r="X13" s="360" t="s">
        <v>658</v>
      </c>
      <c r="Y13" s="365">
        <v>1142.58</v>
      </c>
      <c r="AC13" s="354" t="s">
        <v>659</v>
      </c>
      <c r="AD13" s="352">
        <v>91181</v>
      </c>
      <c r="AE13" t="s">
        <v>632</v>
      </c>
    </row>
    <row r="14" spans="2:31" ht="42.6" customHeight="1" thickBot="1">
      <c r="B14" s="318"/>
      <c r="C14" s="316" t="s">
        <v>660</v>
      </c>
      <c r="D14" s="318">
        <v>3057</v>
      </c>
      <c r="E14" s="366">
        <v>1888.18</v>
      </c>
      <c r="F14" s="369">
        <v>20677459</v>
      </c>
      <c r="Q14" s="347"/>
      <c r="R14" s="348"/>
      <c r="S14" s="349"/>
      <c r="U14" t="str">
        <f t="shared" si="1"/>
        <v>305731 - 40</v>
      </c>
      <c r="V14" s="344">
        <v>3057</v>
      </c>
      <c r="W14" s="335" t="s">
        <v>654</v>
      </c>
      <c r="X14" s="360" t="s">
        <v>661</v>
      </c>
      <c r="Y14" s="365">
        <v>1515.38</v>
      </c>
      <c r="AC14" s="359" t="s">
        <v>662</v>
      </c>
      <c r="AD14" s="353" t="s">
        <v>663</v>
      </c>
      <c r="AE14" s="358" t="s">
        <v>635</v>
      </c>
    </row>
    <row r="15" spans="2:31" ht="57.6" customHeight="1" thickBot="1">
      <c r="B15" s="318"/>
      <c r="C15" s="316" t="s">
        <v>664</v>
      </c>
      <c r="D15" s="318">
        <v>90065</v>
      </c>
      <c r="E15" s="319">
        <v>0</v>
      </c>
      <c r="F15" s="317">
        <v>0</v>
      </c>
      <c r="Q15" s="347"/>
      <c r="R15" s="348"/>
      <c r="S15" s="349"/>
      <c r="U15" t="str">
        <f t="shared" si="1"/>
        <v>305741 - 50</v>
      </c>
      <c r="V15" s="344">
        <v>3057</v>
      </c>
      <c r="W15" s="335" t="s">
        <v>654</v>
      </c>
      <c r="X15" s="360" t="s">
        <v>665</v>
      </c>
      <c r="Y15" s="366">
        <v>1888.18</v>
      </c>
      <c r="AC15" s="354" t="s">
        <v>666</v>
      </c>
      <c r="AD15" s="351" t="s">
        <v>667</v>
      </c>
      <c r="AE15" t="s">
        <v>638</v>
      </c>
    </row>
    <row r="16" spans="2:31" ht="57.6" customHeight="1" thickBot="1">
      <c r="B16" s="318"/>
      <c r="C16" s="316" t="s">
        <v>668</v>
      </c>
      <c r="D16" s="318">
        <v>90066</v>
      </c>
      <c r="E16" s="319">
        <v>0</v>
      </c>
      <c r="F16" s="317">
        <v>0</v>
      </c>
      <c r="Q16" s="347"/>
      <c r="R16" s="348"/>
      <c r="S16" s="349"/>
      <c r="U16" t="str">
        <f t="shared" si="1"/>
        <v>900661 - 10</v>
      </c>
      <c r="V16" s="345">
        <v>90066</v>
      </c>
      <c r="W16" s="335" t="s">
        <v>669</v>
      </c>
      <c r="X16" s="360" t="s">
        <v>650</v>
      </c>
      <c r="Y16" s="339">
        <v>0</v>
      </c>
      <c r="AC16" s="354" t="s">
        <v>670</v>
      </c>
      <c r="AD16" s="352">
        <v>92181</v>
      </c>
      <c r="AE16" s="362" t="s">
        <v>641</v>
      </c>
    </row>
    <row r="17" spans="2:31" ht="57.6" customHeight="1" thickBot="1">
      <c r="B17" s="318"/>
      <c r="C17" s="316" t="s">
        <v>671</v>
      </c>
      <c r="D17" s="318">
        <v>90067</v>
      </c>
      <c r="E17" s="319">
        <v>0</v>
      </c>
      <c r="F17" s="317">
        <v>0</v>
      </c>
      <c r="Q17" s="347"/>
      <c r="R17" s="348"/>
      <c r="S17" s="349"/>
      <c r="V17" s="345"/>
      <c r="W17" s="335"/>
      <c r="X17" s="360"/>
      <c r="Y17" s="339"/>
      <c r="AC17" s="363" t="s">
        <v>672</v>
      </c>
      <c r="AD17" s="352">
        <v>92182</v>
      </c>
      <c r="AE17" s="341" t="s">
        <v>644</v>
      </c>
    </row>
    <row r="18" spans="2:31" ht="57.6" customHeight="1" thickBot="1">
      <c r="B18" s="318"/>
      <c r="C18" s="316" t="s">
        <v>673</v>
      </c>
      <c r="D18" s="318">
        <v>90068</v>
      </c>
      <c r="E18" s="319">
        <v>0</v>
      </c>
      <c r="F18" s="317">
        <v>0</v>
      </c>
      <c r="Q18" s="347"/>
      <c r="R18" s="348"/>
      <c r="S18" s="349"/>
      <c r="V18" s="345"/>
      <c r="W18" s="335"/>
      <c r="X18" s="360"/>
      <c r="Y18" s="339"/>
      <c r="AC18" s="361" t="s">
        <v>674</v>
      </c>
      <c r="AD18" s="352">
        <v>92183</v>
      </c>
      <c r="AE18" s="336" t="s">
        <v>647</v>
      </c>
    </row>
    <row r="19" spans="2:31" ht="57.6" customHeight="1" thickBot="1">
      <c r="B19" s="318"/>
      <c r="C19" s="316" t="s">
        <v>675</v>
      </c>
      <c r="D19" s="318">
        <v>90069</v>
      </c>
      <c r="E19" s="319">
        <v>0</v>
      </c>
      <c r="F19" s="317">
        <v>0</v>
      </c>
      <c r="Q19" s="347"/>
      <c r="R19" s="348"/>
      <c r="S19" s="349"/>
      <c r="U19" t="str">
        <f t="shared" si="1"/>
        <v>9006611 - 20</v>
      </c>
      <c r="V19" s="345">
        <v>90066</v>
      </c>
      <c r="W19" s="335" t="s">
        <v>669</v>
      </c>
      <c r="X19" s="360" t="s">
        <v>655</v>
      </c>
      <c r="Y19" s="339">
        <v>0</v>
      </c>
      <c r="AC19" s="354"/>
      <c r="AD19" s="372"/>
    </row>
    <row r="20" spans="2:31" ht="57.6" customHeight="1" thickBot="1">
      <c r="B20" s="318"/>
      <c r="C20" s="316" t="s">
        <v>676</v>
      </c>
      <c r="D20" s="318">
        <v>90070</v>
      </c>
      <c r="E20" s="319">
        <v>0</v>
      </c>
      <c r="F20" s="317">
        <v>0</v>
      </c>
      <c r="Q20" s="347"/>
      <c r="R20" s="348"/>
      <c r="S20" s="349"/>
      <c r="U20" t="str">
        <f t="shared" ref="U20:U25" si="2">V20&amp;X20</f>
        <v>9006621 - 30</v>
      </c>
      <c r="V20" s="345">
        <v>90066</v>
      </c>
      <c r="W20" s="335" t="s">
        <v>669</v>
      </c>
      <c r="X20" s="360" t="s">
        <v>658</v>
      </c>
      <c r="Y20" s="339">
        <v>0</v>
      </c>
      <c r="AC20" s="354"/>
      <c r="AD20" s="372"/>
    </row>
    <row r="21" spans="2:31" ht="16.899999999999999" customHeight="1" thickBot="1">
      <c r="U21" t="str">
        <f t="shared" si="2"/>
        <v>9006631 - 40</v>
      </c>
      <c r="V21" s="345">
        <v>90066</v>
      </c>
      <c r="W21" s="335" t="s">
        <v>669</v>
      </c>
      <c r="X21" s="360" t="s">
        <v>661</v>
      </c>
      <c r="Y21" s="339">
        <v>0</v>
      </c>
      <c r="AC21" s="354"/>
      <c r="AD21" s="372"/>
      <c r="AE21" s="358"/>
    </row>
    <row r="22" spans="2:31" ht="12.6" customHeight="1" thickBot="1">
      <c r="U22" t="str">
        <f t="shared" si="2"/>
        <v>9006641 - 50</v>
      </c>
      <c r="V22" s="345">
        <v>90066</v>
      </c>
      <c r="W22" s="335" t="s">
        <v>669</v>
      </c>
      <c r="X22" s="360" t="s">
        <v>665</v>
      </c>
      <c r="Y22" s="339">
        <v>0</v>
      </c>
      <c r="AC22" s="354"/>
      <c r="AD22" s="372"/>
    </row>
    <row r="23" spans="2:31" ht="22.15" customHeight="1" thickBot="1">
      <c r="B23" s="321"/>
      <c r="C23" s="322" t="s">
        <v>621</v>
      </c>
      <c r="D23" s="321" t="s">
        <v>260</v>
      </c>
      <c r="E23" s="322" t="s">
        <v>622</v>
      </c>
      <c r="F23" s="323" t="s">
        <v>623</v>
      </c>
      <c r="U23" t="str">
        <f t="shared" si="2"/>
        <v>911811 - 10</v>
      </c>
      <c r="V23" s="345">
        <v>91181</v>
      </c>
      <c r="W23" s="335" t="s">
        <v>677</v>
      </c>
      <c r="X23" s="360" t="s">
        <v>650</v>
      </c>
      <c r="Y23" s="371">
        <v>158.79</v>
      </c>
      <c r="AC23" s="354"/>
      <c r="AD23" s="318"/>
      <c r="AE23" s="362"/>
    </row>
    <row r="24" spans="2:31" ht="22.15" customHeight="1" thickBot="1">
      <c r="B24" s="318"/>
      <c r="C24" s="316" t="s">
        <v>624</v>
      </c>
      <c r="D24" s="318">
        <v>3056</v>
      </c>
      <c r="E24" s="365">
        <v>62.35</v>
      </c>
      <c r="F24" s="370">
        <v>682795</v>
      </c>
      <c r="U24" t="str">
        <f t="shared" si="2"/>
        <v>9118111 - 20</v>
      </c>
      <c r="V24" s="345">
        <v>91181</v>
      </c>
      <c r="W24" s="335" t="s">
        <v>677</v>
      </c>
      <c r="X24" s="360" t="s">
        <v>655</v>
      </c>
      <c r="Y24" s="365">
        <v>307.91000000000003</v>
      </c>
      <c r="AC24" s="354"/>
      <c r="AD24" s="318"/>
      <c r="AE24" s="341"/>
    </row>
    <row r="25" spans="2:31" ht="22.15" customHeight="1" thickBot="1">
      <c r="B25" s="318"/>
      <c r="C25" s="316" t="s">
        <v>678</v>
      </c>
      <c r="D25" s="329">
        <v>3057</v>
      </c>
      <c r="E25" s="319">
        <v>396.98</v>
      </c>
      <c r="F25" s="317">
        <v>4347328</v>
      </c>
      <c r="U25" t="str">
        <f t="shared" si="2"/>
        <v>9118121 - 30</v>
      </c>
      <c r="V25" s="345">
        <v>91181</v>
      </c>
      <c r="W25" s="335" t="s">
        <v>677</v>
      </c>
      <c r="X25" s="360" t="s">
        <v>658</v>
      </c>
      <c r="Y25" s="365">
        <v>457.03</v>
      </c>
      <c r="AC25" s="354"/>
      <c r="AD25" s="373"/>
      <c r="AE25" s="336"/>
    </row>
    <row r="26" spans="2:31" ht="22.15" customHeight="1" thickBot="1">
      <c r="B26" s="318"/>
      <c r="C26" s="316"/>
      <c r="D26" s="330"/>
      <c r="E26" s="319"/>
      <c r="F26" s="317"/>
      <c r="H26" s="326" t="s">
        <v>679</v>
      </c>
      <c r="J26" s="332">
        <v>3057</v>
      </c>
      <c r="U26" t="str">
        <f t="shared" ref="U26:U32" si="3">V26&amp;X26</f>
        <v>9118131 - 40</v>
      </c>
      <c r="V26" s="345">
        <v>91181</v>
      </c>
      <c r="W26" s="335" t="s">
        <v>677</v>
      </c>
      <c r="X26" s="360" t="s">
        <v>661</v>
      </c>
      <c r="Y26" s="365">
        <v>606.15</v>
      </c>
      <c r="AC26" s="354"/>
      <c r="AD26" s="318"/>
      <c r="AE26" s="341"/>
    </row>
    <row r="27" spans="2:31" ht="22.15" customHeight="1" thickBot="1">
      <c r="B27" s="318"/>
      <c r="C27" s="316"/>
      <c r="D27" s="330"/>
      <c r="E27" s="319"/>
      <c r="F27" s="317"/>
      <c r="H27" s="327" t="s">
        <v>680</v>
      </c>
      <c r="J27" s="333">
        <v>90066</v>
      </c>
      <c r="U27" t="str">
        <f t="shared" si="3"/>
        <v>9118141 - 50</v>
      </c>
      <c r="V27" s="345">
        <v>91181</v>
      </c>
      <c r="W27" s="335" t="s">
        <v>677</v>
      </c>
      <c r="X27" s="360" t="s">
        <v>665</v>
      </c>
      <c r="Y27" s="366">
        <v>755.27</v>
      </c>
      <c r="AC27" s="354"/>
      <c r="AD27" s="373"/>
      <c r="AE27" s="336"/>
    </row>
    <row r="28" spans="2:31" ht="22.15" customHeight="1" thickBot="1">
      <c r="B28" s="318"/>
      <c r="C28" s="316"/>
      <c r="D28" s="330"/>
      <c r="E28" s="319"/>
      <c r="F28" s="317"/>
      <c r="H28" s="327" t="s">
        <v>681</v>
      </c>
      <c r="J28" s="333">
        <v>91181</v>
      </c>
      <c r="U28" t="str">
        <f t="shared" si="3"/>
        <v>911821 - 10</v>
      </c>
      <c r="V28" s="346" t="s">
        <v>663</v>
      </c>
      <c r="W28" s="364" t="s">
        <v>682</v>
      </c>
      <c r="X28" s="360" t="s">
        <v>650</v>
      </c>
      <c r="Y28" s="371">
        <v>198.49</v>
      </c>
    </row>
    <row r="29" spans="2:31" ht="22.15" customHeight="1" thickBot="1">
      <c r="B29" s="318"/>
      <c r="C29" s="316"/>
      <c r="D29" s="331"/>
      <c r="E29" s="319"/>
      <c r="F29" s="317"/>
      <c r="H29" s="327" t="s">
        <v>683</v>
      </c>
      <c r="J29" s="333">
        <v>91183</v>
      </c>
      <c r="U29" t="str">
        <f t="shared" si="3"/>
        <v>9118211 - 20</v>
      </c>
      <c r="V29" s="346" t="s">
        <v>663</v>
      </c>
      <c r="W29" s="364" t="s">
        <v>682</v>
      </c>
      <c r="X29" s="360" t="s">
        <v>655</v>
      </c>
      <c r="Y29" s="365">
        <v>384.89</v>
      </c>
    </row>
    <row r="30" spans="2:31" ht="22.15" customHeight="1" thickBot="1">
      <c r="B30" s="318"/>
      <c r="C30" s="316"/>
      <c r="D30" s="331"/>
      <c r="E30" s="319"/>
      <c r="F30" s="317"/>
      <c r="H30" s="328" t="s">
        <v>684</v>
      </c>
      <c r="J30" s="334">
        <v>92181</v>
      </c>
      <c r="U30" t="str">
        <f t="shared" si="3"/>
        <v>9118221 - 30</v>
      </c>
      <c r="V30" s="346" t="s">
        <v>663</v>
      </c>
      <c r="W30" s="364" t="s">
        <v>682</v>
      </c>
      <c r="X30" s="360" t="s">
        <v>658</v>
      </c>
      <c r="Y30" s="365">
        <v>571.29</v>
      </c>
    </row>
    <row r="31" spans="2:31" ht="22.15" customHeight="1" thickBot="1">
      <c r="B31" s="318"/>
      <c r="C31" s="316"/>
      <c r="D31" s="331"/>
      <c r="E31" s="319"/>
      <c r="F31" s="317"/>
      <c r="J31" s="334">
        <v>92182</v>
      </c>
      <c r="U31" t="str">
        <f t="shared" si="3"/>
        <v>9118231 - 40</v>
      </c>
      <c r="V31" s="346" t="s">
        <v>663</v>
      </c>
      <c r="W31" s="364" t="s">
        <v>682</v>
      </c>
      <c r="X31" s="360" t="s">
        <v>661</v>
      </c>
      <c r="Y31" s="365">
        <v>757.69</v>
      </c>
    </row>
    <row r="32" spans="2:31" ht="22.15" customHeight="1" thickBot="1">
      <c r="B32" s="318"/>
      <c r="C32" s="316"/>
      <c r="D32" s="318"/>
      <c r="E32" s="319"/>
      <c r="F32" s="317"/>
      <c r="J32" s="334">
        <v>92183</v>
      </c>
      <c r="U32" t="str">
        <f t="shared" si="3"/>
        <v>9118241 - 50</v>
      </c>
      <c r="V32" s="346" t="s">
        <v>663</v>
      </c>
      <c r="W32" s="364" t="s">
        <v>682</v>
      </c>
      <c r="X32" s="360" t="s">
        <v>665</v>
      </c>
      <c r="Y32" s="366">
        <v>944.09</v>
      </c>
    </row>
    <row r="33" spans="2:25" ht="22.15" customHeight="1" thickBot="1">
      <c r="B33" s="318"/>
      <c r="C33" s="316"/>
      <c r="D33" s="318"/>
      <c r="E33" s="319"/>
      <c r="F33" s="317"/>
      <c r="U33" t="str">
        <f t="shared" ref="U33:U38" si="4">V33&amp;X33</f>
        <v>911831 - 10</v>
      </c>
      <c r="V33" s="344" t="s">
        <v>667</v>
      </c>
      <c r="W33" s="335" t="s">
        <v>685</v>
      </c>
      <c r="X33" s="360" t="s">
        <v>650</v>
      </c>
      <c r="Y33" s="371">
        <v>238.23</v>
      </c>
    </row>
    <row r="34" spans="2:25" ht="22.15" customHeight="1" thickBot="1">
      <c r="B34" s="318"/>
      <c r="C34" s="316"/>
      <c r="D34" s="318"/>
      <c r="E34" s="319"/>
      <c r="F34" s="317"/>
      <c r="U34" t="str">
        <f t="shared" si="4"/>
        <v>9118311 - 20</v>
      </c>
      <c r="V34" s="344" t="s">
        <v>667</v>
      </c>
      <c r="W34" s="335" t="s">
        <v>685</v>
      </c>
      <c r="X34" s="360" t="s">
        <v>655</v>
      </c>
      <c r="Y34" s="365">
        <v>461.91</v>
      </c>
    </row>
    <row r="35" spans="2:25" ht="22.15" customHeight="1" thickBot="1">
      <c r="B35" s="318"/>
      <c r="C35" s="316"/>
      <c r="D35" s="318"/>
      <c r="E35" s="319"/>
      <c r="F35" s="317"/>
      <c r="U35" t="str">
        <f t="shared" si="4"/>
        <v>9118321 - 30</v>
      </c>
      <c r="V35" s="344" t="s">
        <v>667</v>
      </c>
      <c r="W35" s="335" t="s">
        <v>685</v>
      </c>
      <c r="X35" s="360" t="s">
        <v>658</v>
      </c>
      <c r="Y35" s="365">
        <v>685.59</v>
      </c>
    </row>
    <row r="36" spans="2:25" ht="22.15" customHeight="1" thickBot="1">
      <c r="B36" s="318"/>
      <c r="C36" s="316"/>
      <c r="D36" s="318"/>
      <c r="E36" s="319"/>
      <c r="F36" s="317"/>
      <c r="U36" t="str">
        <f t="shared" si="4"/>
        <v>9118331 - 40</v>
      </c>
      <c r="V36" s="344" t="s">
        <v>667</v>
      </c>
      <c r="W36" s="335" t="s">
        <v>685</v>
      </c>
      <c r="X36" s="360" t="s">
        <v>661</v>
      </c>
      <c r="Y36" s="365">
        <v>909.27</v>
      </c>
    </row>
    <row r="37" spans="2:25" ht="22.15" customHeight="1" thickBot="1">
      <c r="B37" s="318"/>
      <c r="C37" s="316"/>
      <c r="D37" s="318"/>
      <c r="E37" s="319"/>
      <c r="F37" s="317"/>
      <c r="U37" t="str">
        <f t="shared" si="4"/>
        <v>9118341 - 50</v>
      </c>
      <c r="V37" s="344" t="s">
        <v>667</v>
      </c>
      <c r="W37" s="335" t="s">
        <v>685</v>
      </c>
      <c r="X37" s="360" t="s">
        <v>665</v>
      </c>
      <c r="Y37" s="366">
        <v>1132.95</v>
      </c>
    </row>
    <row r="38" spans="2:25" ht="22.15" customHeight="1" thickBot="1">
      <c r="B38" s="318"/>
      <c r="C38" s="316"/>
      <c r="D38" s="318"/>
      <c r="E38" s="319"/>
      <c r="F38" s="317"/>
      <c r="U38" t="str">
        <f t="shared" si="4"/>
        <v>921811 - 10</v>
      </c>
      <c r="V38" s="345">
        <v>92181</v>
      </c>
      <c r="W38" s="335" t="s">
        <v>686</v>
      </c>
      <c r="X38" s="360" t="s">
        <v>650</v>
      </c>
      <c r="Y38" s="371">
        <v>277.93</v>
      </c>
    </row>
    <row r="39" spans="2:25" ht="140.44999999999999" thickBot="1">
      <c r="B39" s="318"/>
      <c r="C39" s="316"/>
      <c r="D39" s="318"/>
      <c r="E39" s="319"/>
      <c r="F39" s="317"/>
      <c r="U39" t="str">
        <f t="shared" ref="U39:U45" si="5">V39&amp;X39</f>
        <v>9218111 - 20</v>
      </c>
      <c r="V39" s="345">
        <v>92181</v>
      </c>
      <c r="W39" s="335" t="s">
        <v>686</v>
      </c>
      <c r="X39" s="360" t="s">
        <v>655</v>
      </c>
      <c r="Y39" s="365">
        <v>538.89</v>
      </c>
    </row>
    <row r="40" spans="2:25" ht="140.44999999999999" thickBot="1">
      <c r="B40" s="318"/>
      <c r="C40" s="316"/>
      <c r="D40" s="318"/>
      <c r="E40" s="319"/>
      <c r="F40" s="317"/>
      <c r="U40" t="str">
        <f t="shared" si="5"/>
        <v>9218121 - 30</v>
      </c>
      <c r="V40" s="345">
        <v>92181</v>
      </c>
      <c r="W40" s="335" t="s">
        <v>686</v>
      </c>
      <c r="X40" s="360" t="s">
        <v>658</v>
      </c>
      <c r="Y40" s="365">
        <v>799.85</v>
      </c>
    </row>
    <row r="41" spans="2:25" ht="140.44999999999999" thickBot="1">
      <c r="B41" s="318"/>
      <c r="C41" s="316"/>
      <c r="D41" s="318"/>
      <c r="E41" s="319"/>
      <c r="F41" s="317"/>
      <c r="U41" t="str">
        <f t="shared" si="5"/>
        <v>9218131 - 40</v>
      </c>
      <c r="V41" s="345">
        <v>92181</v>
      </c>
      <c r="W41" s="335" t="s">
        <v>686</v>
      </c>
      <c r="X41" s="360" t="s">
        <v>661</v>
      </c>
      <c r="Y41" s="365">
        <v>1060.81</v>
      </c>
    </row>
    <row r="42" spans="2:25" ht="140.44999999999999" thickBot="1">
      <c r="B42" s="318"/>
      <c r="C42" s="316"/>
      <c r="D42" s="318"/>
      <c r="E42" s="319"/>
      <c r="F42" s="317"/>
      <c r="U42" t="str">
        <f t="shared" si="5"/>
        <v>9218141 - 50</v>
      </c>
      <c r="V42" s="345">
        <v>92181</v>
      </c>
      <c r="W42" s="335" t="s">
        <v>686</v>
      </c>
      <c r="X42" s="360" t="s">
        <v>665</v>
      </c>
      <c r="Y42" s="366">
        <v>1321.77</v>
      </c>
    </row>
    <row r="43" spans="2:25" ht="196.5" thickBot="1">
      <c r="B43" s="318"/>
      <c r="C43" s="316"/>
      <c r="D43" s="318"/>
      <c r="E43" s="319"/>
      <c r="F43" s="317"/>
      <c r="U43" t="str">
        <f t="shared" si="5"/>
        <v>921821 - 10</v>
      </c>
      <c r="V43" s="346">
        <v>92182</v>
      </c>
      <c r="W43" s="364" t="s">
        <v>687</v>
      </c>
      <c r="X43" s="360" t="s">
        <v>650</v>
      </c>
      <c r="Y43" s="371">
        <v>317.58</v>
      </c>
    </row>
    <row r="44" spans="2:25" ht="196.5" thickBot="1">
      <c r="B44" s="318"/>
      <c r="C44" s="316"/>
      <c r="D44" s="318"/>
      <c r="E44" s="319"/>
      <c r="F44" s="317"/>
      <c r="U44" t="str">
        <f t="shared" si="5"/>
        <v>9218211 - 20</v>
      </c>
      <c r="V44" s="346">
        <v>92182</v>
      </c>
      <c r="W44" s="364" t="s">
        <v>687</v>
      </c>
      <c r="X44" s="360" t="s">
        <v>655</v>
      </c>
      <c r="Y44" s="365">
        <v>615.82000000000005</v>
      </c>
    </row>
    <row r="45" spans="2:25" ht="196.5" thickBot="1">
      <c r="B45" s="318"/>
      <c r="C45" s="316"/>
      <c r="D45" s="318"/>
      <c r="E45" s="319"/>
      <c r="F45" s="317"/>
      <c r="U45" t="str">
        <f t="shared" si="5"/>
        <v>9218221 - 30</v>
      </c>
      <c r="V45" s="346">
        <v>92182</v>
      </c>
      <c r="W45" s="364" t="s">
        <v>687</v>
      </c>
      <c r="X45" s="360" t="s">
        <v>658</v>
      </c>
      <c r="Y45" s="365">
        <v>914.06</v>
      </c>
    </row>
    <row r="46" spans="2:25" ht="196.5" thickBot="1">
      <c r="B46" s="318"/>
      <c r="C46" s="316"/>
      <c r="D46" s="318"/>
      <c r="E46" s="319"/>
      <c r="F46" s="317"/>
      <c r="U46" t="str">
        <f t="shared" ref="U46:U51" si="6">V46&amp;X46</f>
        <v>9218231 - 40</v>
      </c>
      <c r="V46" s="346">
        <v>92182</v>
      </c>
      <c r="W46" s="364" t="s">
        <v>687</v>
      </c>
      <c r="X46" s="360" t="s">
        <v>661</v>
      </c>
      <c r="Y46" s="365">
        <v>1212.3</v>
      </c>
    </row>
    <row r="47" spans="2:25" ht="196.5" thickBot="1">
      <c r="B47" s="318"/>
      <c r="C47" s="316"/>
      <c r="D47" s="318"/>
      <c r="E47" s="319"/>
      <c r="F47" s="317"/>
      <c r="U47" t="str">
        <f t="shared" si="6"/>
        <v>9218241 - 50</v>
      </c>
      <c r="V47" s="346">
        <v>92182</v>
      </c>
      <c r="W47" s="364" t="s">
        <v>687</v>
      </c>
      <c r="X47" s="360" t="s">
        <v>665</v>
      </c>
      <c r="Y47" s="366">
        <v>1510.55</v>
      </c>
    </row>
    <row r="48" spans="2:25" ht="140.44999999999999" thickBot="1">
      <c r="U48" t="str">
        <f t="shared" si="6"/>
        <v>921831 - 10</v>
      </c>
      <c r="V48" s="344">
        <v>92183</v>
      </c>
      <c r="W48" s="335" t="s">
        <v>688</v>
      </c>
      <c r="X48" s="360" t="s">
        <v>650</v>
      </c>
      <c r="Y48" s="371">
        <v>357.28</v>
      </c>
    </row>
    <row r="49" spans="21:25" ht="140.44999999999999" thickBot="1">
      <c r="U49" t="str">
        <f t="shared" si="6"/>
        <v>9218311 - 20</v>
      </c>
      <c r="V49" s="344">
        <v>92183</v>
      </c>
      <c r="W49" s="335" t="s">
        <v>688</v>
      </c>
      <c r="X49" s="360" t="s">
        <v>655</v>
      </c>
      <c r="Y49" s="365">
        <v>692.8</v>
      </c>
    </row>
    <row r="50" spans="21:25" ht="140.44999999999999" thickBot="1">
      <c r="U50" t="str">
        <f t="shared" si="6"/>
        <v>9218321 - 30</v>
      </c>
      <c r="V50" s="344">
        <v>92183</v>
      </c>
      <c r="W50" s="335" t="s">
        <v>688</v>
      </c>
      <c r="X50" s="360" t="s">
        <v>658</v>
      </c>
      <c r="Y50" s="365">
        <v>1028.32</v>
      </c>
    </row>
    <row r="51" spans="21:25" ht="140.44999999999999" thickBot="1">
      <c r="U51" t="str">
        <f t="shared" si="6"/>
        <v>9218331 - 40</v>
      </c>
      <c r="V51" s="344">
        <v>92183</v>
      </c>
      <c r="W51" s="335" t="s">
        <v>688</v>
      </c>
      <c r="X51" s="360" t="s">
        <v>661</v>
      </c>
      <c r="Y51" s="365">
        <v>1363.84</v>
      </c>
    </row>
    <row r="52" spans="21:25" ht="140.44999999999999" thickBot="1">
      <c r="U52" t="str">
        <f t="shared" ref="U52:U57" si="7">V52&amp;X52</f>
        <v>9218341 - 50</v>
      </c>
      <c r="V52" s="344">
        <v>92183</v>
      </c>
      <c r="W52" s="335" t="s">
        <v>688</v>
      </c>
      <c r="X52" s="360" t="s">
        <v>665</v>
      </c>
      <c r="Y52" s="366">
        <v>1699.36</v>
      </c>
    </row>
    <row r="53" spans="21:25">
      <c r="U53" t="str">
        <f t="shared" si="7"/>
        <v>SELECCIONE TIPO DE TRAMITE1 - 10</v>
      </c>
      <c r="V53" t="s">
        <v>619</v>
      </c>
      <c r="X53" s="360" t="s">
        <v>650</v>
      </c>
      <c r="Y53" t="s">
        <v>619</v>
      </c>
    </row>
    <row r="54" spans="21:25">
      <c r="U54" t="str">
        <f t="shared" si="7"/>
        <v>SELECCIONE TIPO DE TRAMITE11 - 20</v>
      </c>
      <c r="V54" t="s">
        <v>619</v>
      </c>
      <c r="X54" s="360" t="s">
        <v>655</v>
      </c>
      <c r="Y54" t="s">
        <v>619</v>
      </c>
    </row>
    <row r="55" spans="21:25">
      <c r="U55" t="str">
        <f t="shared" si="7"/>
        <v>SELECCIONE TIPO DE TRAMITE21 - 30</v>
      </c>
      <c r="V55" t="s">
        <v>619</v>
      </c>
      <c r="X55" s="360" t="s">
        <v>658</v>
      </c>
      <c r="Y55" t="s">
        <v>619</v>
      </c>
    </row>
    <row r="56" spans="21:25">
      <c r="U56" t="str">
        <f t="shared" si="7"/>
        <v>SELECCIONE TIPO DE TRAMITE31 - 40</v>
      </c>
      <c r="V56" t="s">
        <v>619</v>
      </c>
      <c r="X56" s="360" t="s">
        <v>661</v>
      </c>
      <c r="Y56" t="s">
        <v>619</v>
      </c>
    </row>
    <row r="57" spans="21:25">
      <c r="U57" t="str">
        <f t="shared" si="7"/>
        <v>SELECCIONE TIPO DE TRAMITE41 - 50</v>
      </c>
      <c r="V57" t="s">
        <v>619</v>
      </c>
      <c r="X57" s="360" t="s">
        <v>665</v>
      </c>
      <c r="Y57" t="s">
        <v>619</v>
      </c>
    </row>
    <row r="146" ht="15" customHeight="1"/>
    <row r="315" spans="26:26">
      <c r="Z315" s="357" t="e">
        <f>+#REF!-Y43</f>
        <v>#REF!</v>
      </c>
    </row>
  </sheetData>
  <sheetProtection algorithmName="SHA-512" hashValue="bvS2TArYkYl949PrQ5MMP6HrX7cxSzhtwirKjRTiHDGbybL9FX05MvZwQU6gCSSdqtQY4bzH34K1RMTjNbWQ7Q==" saltValue="4VGeIKuHtMfBDZhTXHPlJA==" spinCount="100000" sheet="1" objects="1" scenarios="1" insertRows="0" insertHyperlinks="0" deleteColumns="0" deleteRows="0" sort="0"/>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E403"/>
  <sheetViews>
    <sheetView topLeftCell="P1" workbookViewId="0">
      <selection activeCell="Y394" sqref="Y394:Z403"/>
    </sheetView>
  </sheetViews>
  <sheetFormatPr defaultColWidth="11.42578125" defaultRowHeight="14.45"/>
  <cols>
    <col min="3" max="3" width="175" style="320" bestFit="1" customWidth="1"/>
    <col min="4" max="4" width="8.28515625" style="320" bestFit="1" customWidth="1"/>
    <col min="5" max="5" width="7.28515625" bestFit="1" customWidth="1"/>
    <col min="6" max="6" width="14.42578125" bestFit="1" customWidth="1"/>
    <col min="8" max="8" width="41.85546875" customWidth="1"/>
    <col min="23" max="23" width="90.7109375" customWidth="1"/>
    <col min="24" max="24" width="4.28515625" customWidth="1"/>
    <col min="29" max="29" width="25.7109375" customWidth="1"/>
    <col min="31" max="31" width="21.28515625" customWidth="1"/>
  </cols>
  <sheetData>
    <row r="2" spans="2:31" ht="15" thickBot="1">
      <c r="V2" t="s">
        <v>352</v>
      </c>
      <c r="W2" t="s">
        <v>616</v>
      </c>
      <c r="X2" t="s">
        <v>617</v>
      </c>
      <c r="Y2" t="s">
        <v>618</v>
      </c>
      <c r="AC2" t="s">
        <v>616</v>
      </c>
      <c r="AD2" t="s">
        <v>352</v>
      </c>
    </row>
    <row r="3" spans="2:31" ht="15" thickBot="1">
      <c r="B3" s="321"/>
      <c r="C3" s="322" t="s">
        <v>621</v>
      </c>
      <c r="D3" s="321" t="s">
        <v>260</v>
      </c>
      <c r="E3" s="322" t="s">
        <v>689</v>
      </c>
      <c r="F3" s="323" t="s">
        <v>623</v>
      </c>
      <c r="Q3" s="347"/>
      <c r="R3" s="348"/>
      <c r="S3" s="349"/>
      <c r="U3" t="str">
        <f>V3&amp;X3</f>
        <v>30561</v>
      </c>
      <c r="V3" s="344">
        <v>3056</v>
      </c>
      <c r="W3" s="354" t="s">
        <v>624</v>
      </c>
      <c r="X3">
        <v>1</v>
      </c>
      <c r="Y3" s="365">
        <v>62.35</v>
      </c>
      <c r="Z3" s="370">
        <v>682795</v>
      </c>
      <c r="AC3" s="354" t="s">
        <v>624</v>
      </c>
      <c r="AD3" s="318">
        <v>3056</v>
      </c>
      <c r="AE3" t="s">
        <v>626</v>
      </c>
    </row>
    <row r="4" spans="2:31" ht="15" thickBot="1">
      <c r="B4" s="318"/>
      <c r="C4" s="316" t="s">
        <v>624</v>
      </c>
      <c r="D4" s="318">
        <v>3056</v>
      </c>
      <c r="E4" s="319">
        <v>14.7</v>
      </c>
      <c r="F4" s="317">
        <v>533728</v>
      </c>
      <c r="Q4" s="347"/>
      <c r="R4" s="348"/>
      <c r="S4" s="349"/>
      <c r="U4" t="str">
        <f>V4&amp;X4</f>
        <v>30571</v>
      </c>
      <c r="V4" s="344">
        <v>3057</v>
      </c>
      <c r="W4" s="336" t="s">
        <v>690</v>
      </c>
      <c r="X4">
        <v>1</v>
      </c>
      <c r="Y4" s="371">
        <v>396.98</v>
      </c>
      <c r="Z4" s="367">
        <v>4347328</v>
      </c>
      <c r="AC4" s="354" t="s">
        <v>691</v>
      </c>
      <c r="AD4" s="351">
        <v>3057</v>
      </c>
      <c r="AE4" s="358" t="s">
        <v>652</v>
      </c>
    </row>
    <row r="5" spans="2:31" ht="15" thickBot="1">
      <c r="B5" s="318"/>
      <c r="C5" s="316" t="s">
        <v>630</v>
      </c>
      <c r="D5" s="318">
        <v>3057</v>
      </c>
      <c r="E5" s="319">
        <v>93.6</v>
      </c>
      <c r="F5" s="317">
        <v>3398429</v>
      </c>
      <c r="Q5" s="347"/>
      <c r="R5" s="348"/>
      <c r="S5" s="349"/>
      <c r="U5" t="str">
        <f t="shared" ref="U5:U68" si="0">V5&amp;X5</f>
        <v>30572</v>
      </c>
      <c r="V5" s="344">
        <v>3057</v>
      </c>
      <c r="W5" s="336" t="s">
        <v>690</v>
      </c>
      <c r="X5">
        <v>2</v>
      </c>
      <c r="Y5" s="371">
        <v>396.98</v>
      </c>
      <c r="Z5" s="367">
        <v>4347328</v>
      </c>
      <c r="AC5" s="354" t="s">
        <v>692</v>
      </c>
      <c r="AD5" s="352">
        <v>90066</v>
      </c>
      <c r="AE5" t="s">
        <v>629</v>
      </c>
    </row>
    <row r="6" spans="2:31" ht="15" thickBot="1">
      <c r="B6" s="318"/>
      <c r="C6" s="316" t="s">
        <v>633</v>
      </c>
      <c r="D6" s="318">
        <v>3058</v>
      </c>
      <c r="E6" s="319">
        <v>182.05</v>
      </c>
      <c r="F6" s="317">
        <v>6609872</v>
      </c>
      <c r="Q6" s="347"/>
      <c r="R6" s="348"/>
      <c r="S6" s="349"/>
      <c r="U6" t="str">
        <f t="shared" si="0"/>
        <v>30573</v>
      </c>
      <c r="V6" s="344">
        <v>3057</v>
      </c>
      <c r="W6" s="336" t="s">
        <v>690</v>
      </c>
      <c r="X6">
        <v>3</v>
      </c>
      <c r="Y6" s="371">
        <v>396.98</v>
      </c>
      <c r="Z6" s="367">
        <v>4347328</v>
      </c>
      <c r="AC6" s="354" t="s">
        <v>693</v>
      </c>
      <c r="AD6" s="352">
        <v>91181</v>
      </c>
      <c r="AE6" t="s">
        <v>632</v>
      </c>
    </row>
    <row r="7" spans="2:31" ht="15" thickBot="1">
      <c r="B7" s="318"/>
      <c r="C7" s="316" t="s">
        <v>636</v>
      </c>
      <c r="D7" s="318">
        <v>3059</v>
      </c>
      <c r="E7" s="319">
        <v>269.95999999999998</v>
      </c>
      <c r="F7" s="317">
        <v>9801708</v>
      </c>
      <c r="Q7" s="347"/>
      <c r="R7" s="348"/>
      <c r="S7" s="349"/>
      <c r="U7" t="str">
        <f t="shared" si="0"/>
        <v>30574</v>
      </c>
      <c r="V7" s="344">
        <v>3057</v>
      </c>
      <c r="W7" s="336" t="s">
        <v>690</v>
      </c>
      <c r="X7">
        <v>4</v>
      </c>
      <c r="Y7" s="371">
        <v>396.98</v>
      </c>
      <c r="Z7" s="367">
        <v>4347328</v>
      </c>
      <c r="AC7" s="359" t="s">
        <v>694</v>
      </c>
      <c r="AD7" s="353" t="s">
        <v>663</v>
      </c>
      <c r="AE7" s="358" t="s">
        <v>635</v>
      </c>
    </row>
    <row r="8" spans="2:31" ht="15" thickBot="1">
      <c r="B8" s="318"/>
      <c r="C8" s="316" t="s">
        <v>639</v>
      </c>
      <c r="D8" s="318">
        <v>3060</v>
      </c>
      <c r="E8" s="319">
        <v>357.88</v>
      </c>
      <c r="F8" s="317">
        <v>12993908</v>
      </c>
      <c r="Q8" s="347"/>
      <c r="R8" s="350"/>
      <c r="S8" s="349"/>
      <c r="U8" t="str">
        <f t="shared" si="0"/>
        <v>30575</v>
      </c>
      <c r="V8" s="344">
        <v>3057</v>
      </c>
      <c r="W8" s="336" t="s">
        <v>690</v>
      </c>
      <c r="X8">
        <v>5</v>
      </c>
      <c r="Y8" s="371">
        <v>396.98</v>
      </c>
      <c r="Z8" s="367">
        <v>4347328</v>
      </c>
      <c r="AC8" s="354" t="s">
        <v>695</v>
      </c>
      <c r="AD8" s="351" t="s">
        <v>667</v>
      </c>
      <c r="AE8" t="s">
        <v>696</v>
      </c>
    </row>
    <row r="9" spans="2:31" ht="15" thickBot="1">
      <c r="B9" s="318"/>
      <c r="C9" s="316" t="s">
        <v>642</v>
      </c>
      <c r="D9" s="318">
        <v>3061</v>
      </c>
      <c r="E9" s="319">
        <v>445.78</v>
      </c>
      <c r="F9" s="317">
        <v>16185381</v>
      </c>
      <c r="Q9" s="347"/>
      <c r="R9" s="350"/>
      <c r="S9" s="349"/>
      <c r="U9" t="str">
        <f t="shared" si="0"/>
        <v>30576</v>
      </c>
      <c r="V9" s="344">
        <v>3057</v>
      </c>
      <c r="W9" s="336" t="s">
        <v>690</v>
      </c>
      <c r="X9">
        <v>6</v>
      </c>
      <c r="Y9" s="371">
        <v>396.98</v>
      </c>
      <c r="Z9" s="367">
        <v>4347328</v>
      </c>
      <c r="AC9" s="354" t="s">
        <v>697</v>
      </c>
      <c r="AD9" s="352">
        <v>92181</v>
      </c>
      <c r="AE9" t="s">
        <v>641</v>
      </c>
    </row>
    <row r="10" spans="2:31" ht="15" thickBot="1">
      <c r="B10" s="318"/>
      <c r="C10" s="316" t="s">
        <v>698</v>
      </c>
      <c r="D10" s="318">
        <v>90065</v>
      </c>
      <c r="E10" s="319">
        <v>0</v>
      </c>
      <c r="F10" s="317">
        <v>0</v>
      </c>
      <c r="Q10" s="347"/>
      <c r="R10" s="350"/>
      <c r="S10" s="349"/>
      <c r="U10" t="str">
        <f t="shared" si="0"/>
        <v>30577</v>
      </c>
      <c r="V10" s="344">
        <v>3057</v>
      </c>
      <c r="W10" s="336" t="s">
        <v>690</v>
      </c>
      <c r="X10">
        <v>7</v>
      </c>
      <c r="Y10" s="371">
        <v>396.98</v>
      </c>
      <c r="Z10" s="367">
        <v>4347328</v>
      </c>
      <c r="AC10" s="359" t="s">
        <v>699</v>
      </c>
      <c r="AD10" s="353">
        <v>92182</v>
      </c>
      <c r="AE10" t="s">
        <v>700</v>
      </c>
    </row>
    <row r="11" spans="2:31" ht="15" thickBot="1">
      <c r="B11" s="318"/>
      <c r="C11" s="316" t="s">
        <v>701</v>
      </c>
      <c r="D11" s="318">
        <v>90066</v>
      </c>
      <c r="E11" s="319">
        <v>0</v>
      </c>
      <c r="F11" s="317">
        <v>0</v>
      </c>
      <c r="Q11" s="347"/>
      <c r="R11" s="350"/>
      <c r="S11" s="349"/>
      <c r="U11" t="str">
        <f t="shared" si="0"/>
        <v>30578</v>
      </c>
      <c r="V11" s="344">
        <v>3057</v>
      </c>
      <c r="W11" s="336" t="s">
        <v>690</v>
      </c>
      <c r="X11">
        <v>8</v>
      </c>
      <c r="Y11" s="371">
        <v>396.98</v>
      </c>
      <c r="Z11" s="367">
        <v>4347328</v>
      </c>
      <c r="AC11" s="354" t="s">
        <v>702</v>
      </c>
      <c r="AD11" s="351">
        <v>92183</v>
      </c>
      <c r="AE11" t="s">
        <v>703</v>
      </c>
    </row>
    <row r="12" spans="2:31" ht="15" thickBot="1">
      <c r="B12" s="318"/>
      <c r="C12" s="316" t="s">
        <v>704</v>
      </c>
      <c r="D12" s="318">
        <v>90067</v>
      </c>
      <c r="E12" s="319">
        <v>0</v>
      </c>
      <c r="F12" s="317">
        <v>0</v>
      </c>
      <c r="Q12" s="347"/>
      <c r="R12" s="350"/>
      <c r="S12" s="349"/>
      <c r="U12" t="str">
        <f t="shared" si="0"/>
        <v>30579</v>
      </c>
      <c r="V12" s="344">
        <v>3057</v>
      </c>
      <c r="W12" s="336" t="s">
        <v>690</v>
      </c>
      <c r="X12">
        <v>9</v>
      </c>
      <c r="Y12" s="371">
        <v>396.98</v>
      </c>
      <c r="Z12" s="367">
        <v>4347328</v>
      </c>
    </row>
    <row r="13" spans="2:31" ht="55.9" customHeight="1" thickBot="1">
      <c r="B13" s="318"/>
      <c r="C13" s="316" t="s">
        <v>705</v>
      </c>
      <c r="D13" s="318">
        <v>90068</v>
      </c>
      <c r="E13" s="319">
        <v>0</v>
      </c>
      <c r="F13" s="317">
        <v>0</v>
      </c>
      <c r="Q13" s="347"/>
      <c r="R13" s="348"/>
      <c r="S13" s="349"/>
      <c r="U13" t="str">
        <f t="shared" si="0"/>
        <v>305710</v>
      </c>
      <c r="V13" s="344">
        <v>3057</v>
      </c>
      <c r="W13" s="336" t="s">
        <v>690</v>
      </c>
      <c r="X13">
        <v>10</v>
      </c>
      <c r="Y13" s="371">
        <v>396.98</v>
      </c>
      <c r="Z13" s="367">
        <v>4347328</v>
      </c>
    </row>
    <row r="14" spans="2:31" ht="56.45" thickBot="1">
      <c r="B14" s="318"/>
      <c r="C14" s="316" t="s">
        <v>706</v>
      </c>
      <c r="D14" s="318">
        <v>90069</v>
      </c>
      <c r="E14" s="319">
        <v>0</v>
      </c>
      <c r="F14" s="317">
        <v>0</v>
      </c>
      <c r="Q14" s="347"/>
      <c r="R14" s="348"/>
      <c r="S14" s="349"/>
      <c r="U14" t="str">
        <f t="shared" si="0"/>
        <v>305711</v>
      </c>
      <c r="V14" s="344">
        <v>3057</v>
      </c>
      <c r="W14" s="335" t="s">
        <v>690</v>
      </c>
      <c r="X14">
        <v>11</v>
      </c>
      <c r="Y14" s="365">
        <v>769.78</v>
      </c>
      <c r="Z14" s="368">
        <v>8429861</v>
      </c>
    </row>
    <row r="15" spans="2:31" ht="15" thickBot="1">
      <c r="B15" s="318"/>
      <c r="C15" s="316" t="s">
        <v>707</v>
      </c>
      <c r="D15" s="318">
        <v>90070</v>
      </c>
      <c r="E15" s="319">
        <v>0</v>
      </c>
      <c r="F15" s="317">
        <v>0</v>
      </c>
      <c r="Q15" s="347"/>
      <c r="R15" s="348"/>
      <c r="S15" s="349"/>
      <c r="U15" t="str">
        <f t="shared" si="0"/>
        <v>305712</v>
      </c>
      <c r="V15" s="344">
        <v>3057</v>
      </c>
      <c r="W15" s="336" t="s">
        <v>690</v>
      </c>
      <c r="X15">
        <v>12</v>
      </c>
      <c r="Y15" s="365">
        <v>769.78</v>
      </c>
      <c r="Z15" s="368">
        <v>8429861</v>
      </c>
    </row>
    <row r="16" spans="2:31" ht="15" thickBot="1">
      <c r="B16" s="318"/>
      <c r="C16" s="316" t="s">
        <v>708</v>
      </c>
      <c r="D16" s="318">
        <v>3056</v>
      </c>
      <c r="E16" s="319">
        <v>14.7</v>
      </c>
      <c r="F16" s="317">
        <v>533728</v>
      </c>
      <c r="Q16" s="347"/>
      <c r="R16" s="348"/>
      <c r="S16" s="349"/>
      <c r="U16" t="str">
        <f t="shared" si="0"/>
        <v>305713</v>
      </c>
      <c r="V16" s="344">
        <v>3057</v>
      </c>
      <c r="W16" s="336" t="s">
        <v>690</v>
      </c>
      <c r="X16">
        <v>13</v>
      </c>
      <c r="Y16" s="365">
        <v>769.78</v>
      </c>
      <c r="Z16" s="368">
        <v>8429861</v>
      </c>
    </row>
    <row r="17" spans="2:26" ht="15" thickBot="1">
      <c r="B17" s="318"/>
      <c r="C17" s="316" t="s">
        <v>709</v>
      </c>
      <c r="D17" s="318">
        <v>3057</v>
      </c>
      <c r="E17" s="319">
        <v>93.6</v>
      </c>
      <c r="F17" s="317">
        <v>3398429</v>
      </c>
      <c r="Q17" s="347"/>
      <c r="R17" s="348"/>
      <c r="S17" s="349"/>
      <c r="U17" t="str">
        <f t="shared" si="0"/>
        <v>305714</v>
      </c>
      <c r="V17" s="344">
        <v>3057</v>
      </c>
      <c r="W17" s="336" t="s">
        <v>690</v>
      </c>
      <c r="X17">
        <v>14</v>
      </c>
      <c r="Y17" s="365">
        <v>769.78</v>
      </c>
      <c r="Z17" s="368">
        <v>8429861</v>
      </c>
    </row>
    <row r="18" spans="2:26" ht="55.9" customHeight="1" thickBot="1">
      <c r="B18" s="318"/>
      <c r="C18" s="316" t="s">
        <v>648</v>
      </c>
      <c r="D18" s="318">
        <v>3058</v>
      </c>
      <c r="E18" s="319">
        <v>182.05</v>
      </c>
      <c r="F18" s="317">
        <v>6609872</v>
      </c>
      <c r="Q18" s="347"/>
      <c r="R18" s="348"/>
      <c r="S18" s="349"/>
      <c r="U18" t="str">
        <f t="shared" si="0"/>
        <v>305715</v>
      </c>
      <c r="V18" s="344">
        <v>3057</v>
      </c>
      <c r="W18" s="336" t="s">
        <v>690</v>
      </c>
      <c r="X18">
        <v>15</v>
      </c>
      <c r="Y18" s="365">
        <v>769.78</v>
      </c>
      <c r="Z18" s="368">
        <v>8429861</v>
      </c>
    </row>
    <row r="19" spans="2:26" ht="15" thickBot="1">
      <c r="B19" s="318"/>
      <c r="C19" s="316" t="s">
        <v>653</v>
      </c>
      <c r="D19" s="318">
        <v>3059</v>
      </c>
      <c r="E19" s="319">
        <v>269.95999999999998</v>
      </c>
      <c r="F19" s="317">
        <v>9801708</v>
      </c>
      <c r="Q19" s="347"/>
      <c r="R19" s="348"/>
      <c r="S19" s="349"/>
      <c r="U19" t="str">
        <f t="shared" si="0"/>
        <v>305716</v>
      </c>
      <c r="V19" s="344">
        <v>3057</v>
      </c>
      <c r="W19" s="336" t="s">
        <v>690</v>
      </c>
      <c r="X19">
        <v>16</v>
      </c>
      <c r="Y19" s="365">
        <v>769.78</v>
      </c>
      <c r="Z19" s="368">
        <v>8429861</v>
      </c>
    </row>
    <row r="20" spans="2:26" ht="15" thickBot="1">
      <c r="B20" s="318"/>
      <c r="C20" s="316" t="s">
        <v>657</v>
      </c>
      <c r="D20" s="318">
        <v>3060</v>
      </c>
      <c r="E20" s="319">
        <v>357.88</v>
      </c>
      <c r="F20" s="317">
        <v>12993908</v>
      </c>
      <c r="Q20" s="347"/>
      <c r="R20" s="348"/>
      <c r="S20" s="349"/>
      <c r="U20" t="str">
        <f t="shared" si="0"/>
        <v>305717</v>
      </c>
      <c r="V20" s="344">
        <v>3057</v>
      </c>
      <c r="W20" s="336" t="s">
        <v>690</v>
      </c>
      <c r="X20">
        <v>17</v>
      </c>
      <c r="Y20" s="365">
        <v>769.78</v>
      </c>
      <c r="Z20" s="368">
        <v>8429861</v>
      </c>
    </row>
    <row r="21" spans="2:26" ht="15" thickBot="1">
      <c r="B21" s="318"/>
      <c r="C21" s="316" t="s">
        <v>660</v>
      </c>
      <c r="D21" s="318">
        <v>3061</v>
      </c>
      <c r="E21" s="319">
        <v>445.78</v>
      </c>
      <c r="F21" s="317">
        <v>16185381</v>
      </c>
      <c r="Q21" s="347"/>
      <c r="R21" s="348"/>
      <c r="S21" s="349"/>
      <c r="U21" t="str">
        <f t="shared" si="0"/>
        <v>305718</v>
      </c>
      <c r="V21" s="344">
        <v>3057</v>
      </c>
      <c r="W21" s="336" t="s">
        <v>690</v>
      </c>
      <c r="X21">
        <v>18</v>
      </c>
      <c r="Y21" s="365">
        <v>769.78</v>
      </c>
      <c r="Z21" s="368">
        <v>8429861</v>
      </c>
    </row>
    <row r="22" spans="2:26" ht="15" thickBot="1">
      <c r="B22" s="318"/>
      <c r="C22" s="316" t="s">
        <v>664</v>
      </c>
      <c r="D22" s="318">
        <v>90065</v>
      </c>
      <c r="E22" s="319">
        <v>0</v>
      </c>
      <c r="F22" s="317">
        <v>0</v>
      </c>
      <c r="Q22" s="347"/>
      <c r="R22" s="348"/>
      <c r="S22" s="349"/>
      <c r="U22" t="str">
        <f t="shared" si="0"/>
        <v>305719</v>
      </c>
      <c r="V22" s="344">
        <v>3057</v>
      </c>
      <c r="W22" s="336" t="s">
        <v>690</v>
      </c>
      <c r="X22">
        <v>19</v>
      </c>
      <c r="Y22" s="365">
        <v>769.78</v>
      </c>
      <c r="Z22" s="368">
        <v>8429861</v>
      </c>
    </row>
    <row r="23" spans="2:26" ht="55.9" customHeight="1" thickBot="1">
      <c r="B23" s="318"/>
      <c r="C23" s="316" t="s">
        <v>668</v>
      </c>
      <c r="D23" s="318">
        <v>90066</v>
      </c>
      <c r="E23" s="319">
        <v>0</v>
      </c>
      <c r="F23" s="317">
        <v>0</v>
      </c>
      <c r="Q23" s="347"/>
      <c r="R23" s="348"/>
      <c r="S23" s="349"/>
      <c r="U23" t="str">
        <f t="shared" si="0"/>
        <v>305720</v>
      </c>
      <c r="V23" s="344">
        <v>3057</v>
      </c>
      <c r="W23" s="336" t="s">
        <v>690</v>
      </c>
      <c r="X23">
        <v>20</v>
      </c>
      <c r="Y23" s="365">
        <v>769.78</v>
      </c>
      <c r="Z23" s="368">
        <v>8429861</v>
      </c>
    </row>
    <row r="24" spans="2:26" ht="15" thickBot="1">
      <c r="B24" s="318"/>
      <c r="C24" s="316" t="s">
        <v>671</v>
      </c>
      <c r="D24" s="318">
        <v>90067</v>
      </c>
      <c r="E24" s="319">
        <v>0</v>
      </c>
      <c r="F24" s="317">
        <v>0</v>
      </c>
      <c r="Q24" s="347"/>
      <c r="R24" s="348"/>
      <c r="S24" s="349"/>
      <c r="U24" t="str">
        <f t="shared" si="0"/>
        <v>305721</v>
      </c>
      <c r="V24" s="344">
        <v>3057</v>
      </c>
      <c r="W24" s="336" t="s">
        <v>690</v>
      </c>
      <c r="X24">
        <v>21</v>
      </c>
      <c r="Y24" s="365">
        <v>1142.58</v>
      </c>
      <c r="Z24" s="368">
        <v>12512394</v>
      </c>
    </row>
    <row r="25" spans="2:26" ht="15" thickBot="1">
      <c r="B25" s="318"/>
      <c r="C25" s="316" t="s">
        <v>673</v>
      </c>
      <c r="D25" s="318">
        <v>90068</v>
      </c>
      <c r="E25" s="319">
        <v>0</v>
      </c>
      <c r="F25" s="317">
        <v>0</v>
      </c>
      <c r="Q25" s="347"/>
      <c r="R25" s="348"/>
      <c r="S25" s="349"/>
      <c r="U25" t="str">
        <f t="shared" si="0"/>
        <v>305722</v>
      </c>
      <c r="V25" s="344">
        <v>3057</v>
      </c>
      <c r="W25" s="336" t="s">
        <v>690</v>
      </c>
      <c r="X25">
        <v>22</v>
      </c>
      <c r="Y25" s="365">
        <v>1142.58</v>
      </c>
      <c r="Z25" s="368">
        <v>12512394</v>
      </c>
    </row>
    <row r="26" spans="2:26" ht="15" thickBot="1">
      <c r="B26" s="318"/>
      <c r="C26" s="316" t="s">
        <v>675</v>
      </c>
      <c r="D26" s="318">
        <v>90069</v>
      </c>
      <c r="E26" s="319">
        <v>0</v>
      </c>
      <c r="F26" s="317">
        <v>0</v>
      </c>
      <c r="Q26" s="347"/>
      <c r="R26" s="348"/>
      <c r="S26" s="349"/>
      <c r="U26" t="str">
        <f t="shared" si="0"/>
        <v>305723</v>
      </c>
      <c r="V26" s="344">
        <v>3057</v>
      </c>
      <c r="W26" s="336" t="s">
        <v>690</v>
      </c>
      <c r="X26">
        <v>23</v>
      </c>
      <c r="Y26" s="365">
        <v>1142.58</v>
      </c>
      <c r="Z26" s="368">
        <v>12512394</v>
      </c>
    </row>
    <row r="27" spans="2:26" ht="15" thickBot="1">
      <c r="B27" s="318"/>
      <c r="C27" s="316" t="s">
        <v>676</v>
      </c>
      <c r="D27" s="318">
        <v>90070</v>
      </c>
      <c r="E27" s="319">
        <v>0</v>
      </c>
      <c r="F27" s="317">
        <v>0</v>
      </c>
      <c r="Q27" s="347"/>
      <c r="R27" s="348"/>
      <c r="S27" s="349"/>
      <c r="U27" t="str">
        <f t="shared" si="0"/>
        <v>305724</v>
      </c>
      <c r="V27" s="344">
        <v>3057</v>
      </c>
      <c r="W27" s="336" t="s">
        <v>690</v>
      </c>
      <c r="X27">
        <v>24</v>
      </c>
      <c r="Y27" s="365">
        <v>1142.58</v>
      </c>
      <c r="Z27" s="368">
        <v>12512394</v>
      </c>
    </row>
    <row r="28" spans="2:26" ht="15" thickBot="1">
      <c r="U28" t="str">
        <f t="shared" si="0"/>
        <v>305725</v>
      </c>
      <c r="V28" s="344">
        <v>3057</v>
      </c>
      <c r="W28" s="336" t="s">
        <v>690</v>
      </c>
      <c r="X28">
        <v>25</v>
      </c>
      <c r="Y28" s="365">
        <v>1142.58</v>
      </c>
      <c r="Z28" s="368">
        <v>12512394</v>
      </c>
    </row>
    <row r="29" spans="2:26" ht="15" thickBot="1">
      <c r="U29" t="str">
        <f t="shared" si="0"/>
        <v>305726</v>
      </c>
      <c r="V29" s="344">
        <v>3057</v>
      </c>
      <c r="W29" s="336" t="s">
        <v>690</v>
      </c>
      <c r="X29">
        <v>26</v>
      </c>
      <c r="Y29" s="365">
        <v>1142.58</v>
      </c>
      <c r="Z29" s="368">
        <v>12512394</v>
      </c>
    </row>
    <row r="30" spans="2:26" ht="15" thickBot="1">
      <c r="B30" s="321"/>
      <c r="C30" s="322" t="s">
        <v>621</v>
      </c>
      <c r="D30" s="321" t="s">
        <v>260</v>
      </c>
      <c r="E30" s="322" t="s">
        <v>689</v>
      </c>
      <c r="F30" s="323" t="s">
        <v>623</v>
      </c>
      <c r="U30" t="str">
        <f t="shared" si="0"/>
        <v>305727</v>
      </c>
      <c r="V30" s="344">
        <v>3057</v>
      </c>
      <c r="W30" s="336" t="s">
        <v>690</v>
      </c>
      <c r="X30">
        <v>27</v>
      </c>
      <c r="Y30" s="365">
        <v>1142.58</v>
      </c>
      <c r="Z30" s="368">
        <v>12512394</v>
      </c>
    </row>
    <row r="31" spans="2:26" ht="15" thickBot="1">
      <c r="B31" s="318"/>
      <c r="C31" s="316" t="s">
        <v>624</v>
      </c>
      <c r="D31" s="318">
        <v>3056</v>
      </c>
      <c r="E31" s="319">
        <v>14.7</v>
      </c>
      <c r="F31" s="317">
        <v>533728</v>
      </c>
      <c r="U31" t="str">
        <f t="shared" si="0"/>
        <v>305728</v>
      </c>
      <c r="V31" s="344">
        <v>3057</v>
      </c>
      <c r="W31" s="336" t="s">
        <v>690</v>
      </c>
      <c r="X31">
        <v>28</v>
      </c>
      <c r="Y31" s="365">
        <v>1142.58</v>
      </c>
      <c r="Z31" s="368">
        <v>12512394</v>
      </c>
    </row>
    <row r="32" spans="2:26" ht="15" thickBot="1">
      <c r="B32" s="318"/>
      <c r="C32" s="316" t="s">
        <v>678</v>
      </c>
      <c r="D32" s="329">
        <v>3057</v>
      </c>
      <c r="E32" s="319">
        <v>93.6</v>
      </c>
      <c r="F32" s="317">
        <v>3398429</v>
      </c>
      <c r="U32" t="str">
        <f t="shared" si="0"/>
        <v>305729</v>
      </c>
      <c r="V32" s="344">
        <v>3057</v>
      </c>
      <c r="W32" s="336" t="s">
        <v>690</v>
      </c>
      <c r="X32">
        <v>29</v>
      </c>
      <c r="Y32" s="365">
        <v>1142.58</v>
      </c>
      <c r="Z32" s="368">
        <v>12512394</v>
      </c>
    </row>
    <row r="33" spans="2:26" ht="15" thickBot="1">
      <c r="B33" s="318"/>
      <c r="C33" s="316"/>
      <c r="D33" s="330"/>
      <c r="E33" s="319"/>
      <c r="F33" s="317"/>
      <c r="H33" s="326" t="s">
        <v>679</v>
      </c>
      <c r="J33" s="332">
        <v>3057</v>
      </c>
      <c r="U33" t="str">
        <f t="shared" si="0"/>
        <v>305730</v>
      </c>
      <c r="V33" s="344">
        <v>3057</v>
      </c>
      <c r="W33" s="336" t="s">
        <v>690</v>
      </c>
      <c r="X33">
        <v>30</v>
      </c>
      <c r="Y33" s="365">
        <v>1142.58</v>
      </c>
      <c r="Z33" s="368">
        <v>12512394</v>
      </c>
    </row>
    <row r="34" spans="2:26" ht="15" thickBot="1">
      <c r="B34" s="318"/>
      <c r="C34" s="316"/>
      <c r="D34" s="330"/>
      <c r="E34" s="319"/>
      <c r="F34" s="317"/>
      <c r="H34" s="327" t="s">
        <v>680</v>
      </c>
      <c r="J34" s="333">
        <v>90066</v>
      </c>
      <c r="U34" t="str">
        <f t="shared" si="0"/>
        <v>305731</v>
      </c>
      <c r="V34" s="344">
        <v>3057</v>
      </c>
      <c r="W34" s="336" t="s">
        <v>690</v>
      </c>
      <c r="X34">
        <v>31</v>
      </c>
      <c r="Y34" s="365">
        <v>1515.38</v>
      </c>
      <c r="Z34" s="368">
        <v>16594926</v>
      </c>
    </row>
    <row r="35" spans="2:26" ht="15" thickBot="1">
      <c r="B35" s="318"/>
      <c r="C35" s="316"/>
      <c r="D35" s="330"/>
      <c r="E35" s="319"/>
      <c r="F35" s="317"/>
      <c r="H35" s="327" t="s">
        <v>681</v>
      </c>
      <c r="J35" s="333">
        <v>91181</v>
      </c>
      <c r="U35" t="str">
        <f t="shared" si="0"/>
        <v>305732</v>
      </c>
      <c r="V35" s="344">
        <v>3057</v>
      </c>
      <c r="W35" s="336" t="s">
        <v>690</v>
      </c>
      <c r="X35">
        <v>32</v>
      </c>
      <c r="Y35" s="365">
        <v>1515.38</v>
      </c>
      <c r="Z35" s="368">
        <v>16594926</v>
      </c>
    </row>
    <row r="36" spans="2:26" ht="28.5" thickBot="1">
      <c r="B36" s="318"/>
      <c r="C36" s="316"/>
      <c r="D36" s="331"/>
      <c r="E36" s="319"/>
      <c r="F36" s="317"/>
      <c r="H36" s="327" t="s">
        <v>683</v>
      </c>
      <c r="J36" s="333">
        <v>91183</v>
      </c>
      <c r="U36" t="str">
        <f t="shared" si="0"/>
        <v>305733</v>
      </c>
      <c r="V36" s="344">
        <v>3057</v>
      </c>
      <c r="W36" s="336" t="s">
        <v>690</v>
      </c>
      <c r="X36">
        <v>33</v>
      </c>
      <c r="Y36" s="365">
        <v>1515.38</v>
      </c>
      <c r="Z36" s="368">
        <v>16594926</v>
      </c>
    </row>
    <row r="37" spans="2:26" ht="28.5" thickBot="1">
      <c r="B37" s="318"/>
      <c r="C37" s="316"/>
      <c r="D37" s="331"/>
      <c r="E37" s="319"/>
      <c r="F37" s="317"/>
      <c r="H37" s="328" t="s">
        <v>684</v>
      </c>
      <c r="J37" s="334">
        <v>92181</v>
      </c>
      <c r="U37" t="str">
        <f t="shared" si="0"/>
        <v>305734</v>
      </c>
      <c r="V37" s="344">
        <v>3057</v>
      </c>
      <c r="W37" s="336" t="s">
        <v>690</v>
      </c>
      <c r="X37">
        <v>34</v>
      </c>
      <c r="Y37" s="365">
        <v>1515.38</v>
      </c>
      <c r="Z37" s="368">
        <v>16594926</v>
      </c>
    </row>
    <row r="38" spans="2:26" ht="15" thickBot="1">
      <c r="B38" s="318"/>
      <c r="C38" s="316"/>
      <c r="D38" s="331"/>
      <c r="E38" s="319"/>
      <c r="F38" s="317"/>
      <c r="J38" s="334">
        <v>92182</v>
      </c>
      <c r="U38" t="str">
        <f t="shared" si="0"/>
        <v>305735</v>
      </c>
      <c r="V38" s="344">
        <v>3057</v>
      </c>
      <c r="W38" s="336" t="s">
        <v>690</v>
      </c>
      <c r="X38">
        <v>35</v>
      </c>
      <c r="Y38" s="365">
        <v>1515.38</v>
      </c>
      <c r="Z38" s="368">
        <v>16594926</v>
      </c>
    </row>
    <row r="39" spans="2:26" ht="15" thickBot="1">
      <c r="B39" s="318"/>
      <c r="C39" s="316"/>
      <c r="D39" s="318"/>
      <c r="E39" s="319"/>
      <c r="F39" s="317"/>
      <c r="J39" s="334">
        <v>92183</v>
      </c>
      <c r="U39" t="str">
        <f t="shared" si="0"/>
        <v>305736</v>
      </c>
      <c r="V39" s="344">
        <v>3057</v>
      </c>
      <c r="W39" s="336" t="s">
        <v>690</v>
      </c>
      <c r="X39">
        <v>36</v>
      </c>
      <c r="Y39" s="365">
        <v>1515.38</v>
      </c>
      <c r="Z39" s="368">
        <v>16594926</v>
      </c>
    </row>
    <row r="40" spans="2:26" ht="15" thickBot="1">
      <c r="B40" s="318"/>
      <c r="C40" s="316"/>
      <c r="D40" s="318"/>
      <c r="E40" s="319"/>
      <c r="F40" s="317"/>
      <c r="U40" t="str">
        <f t="shared" si="0"/>
        <v>305737</v>
      </c>
      <c r="V40" s="344">
        <v>3057</v>
      </c>
      <c r="W40" s="336" t="s">
        <v>690</v>
      </c>
      <c r="X40">
        <v>37</v>
      </c>
      <c r="Y40" s="365">
        <v>1515.38</v>
      </c>
      <c r="Z40" s="368">
        <v>16594926</v>
      </c>
    </row>
    <row r="41" spans="2:26" ht="15" thickBot="1">
      <c r="B41" s="318"/>
      <c r="C41" s="316"/>
      <c r="D41" s="318"/>
      <c r="E41" s="319"/>
      <c r="F41" s="317"/>
      <c r="U41" t="str">
        <f t="shared" si="0"/>
        <v>305738</v>
      </c>
      <c r="V41" s="344">
        <v>3057</v>
      </c>
      <c r="W41" s="336" t="s">
        <v>690</v>
      </c>
      <c r="X41">
        <v>38</v>
      </c>
      <c r="Y41" s="365">
        <v>1515.38</v>
      </c>
      <c r="Z41" s="368">
        <v>16594926</v>
      </c>
    </row>
    <row r="42" spans="2:26" ht="15" thickBot="1">
      <c r="B42" s="318"/>
      <c r="C42" s="316"/>
      <c r="D42" s="318"/>
      <c r="E42" s="319"/>
      <c r="F42" s="317"/>
      <c r="U42" t="str">
        <f t="shared" si="0"/>
        <v>305739</v>
      </c>
      <c r="V42" s="344">
        <v>3057</v>
      </c>
      <c r="W42" s="336" t="s">
        <v>690</v>
      </c>
      <c r="X42">
        <v>39</v>
      </c>
      <c r="Y42" s="365">
        <v>1515.38</v>
      </c>
      <c r="Z42" s="368">
        <v>16594926</v>
      </c>
    </row>
    <row r="43" spans="2:26" ht="15" thickBot="1">
      <c r="B43" s="318"/>
      <c r="C43" s="316"/>
      <c r="D43" s="318"/>
      <c r="E43" s="319"/>
      <c r="F43" s="317"/>
      <c r="U43" t="str">
        <f t="shared" si="0"/>
        <v>305740</v>
      </c>
      <c r="V43" s="344">
        <v>3057</v>
      </c>
      <c r="W43" s="336" t="s">
        <v>690</v>
      </c>
      <c r="X43">
        <v>40</v>
      </c>
      <c r="Y43" s="365">
        <v>1515.38</v>
      </c>
      <c r="Z43" s="368">
        <v>16594926</v>
      </c>
    </row>
    <row r="44" spans="2:26" ht="15" thickBot="1">
      <c r="B44" s="318"/>
      <c r="C44" s="316"/>
      <c r="D44" s="318"/>
      <c r="E44" s="319"/>
      <c r="F44" s="317"/>
      <c r="U44" t="str">
        <f t="shared" si="0"/>
        <v>305741</v>
      </c>
      <c r="V44" s="344">
        <v>3057</v>
      </c>
      <c r="W44" s="336" t="s">
        <v>690</v>
      </c>
      <c r="X44">
        <v>41</v>
      </c>
      <c r="Y44" s="366">
        <v>1888.18</v>
      </c>
      <c r="Z44" s="369">
        <v>20677459</v>
      </c>
    </row>
    <row r="45" spans="2:26" ht="15" thickBot="1">
      <c r="B45" s="318"/>
      <c r="C45" s="316"/>
      <c r="D45" s="318"/>
      <c r="E45" s="319"/>
      <c r="F45" s="317"/>
      <c r="U45" t="str">
        <f t="shared" si="0"/>
        <v>305742</v>
      </c>
      <c r="V45" s="344">
        <v>3057</v>
      </c>
      <c r="W45" s="336" t="s">
        <v>690</v>
      </c>
      <c r="X45">
        <v>42</v>
      </c>
      <c r="Y45" s="366">
        <v>1888.18</v>
      </c>
      <c r="Z45" s="369">
        <v>20677459</v>
      </c>
    </row>
    <row r="46" spans="2:26" ht="15" thickBot="1">
      <c r="B46" s="318"/>
      <c r="C46" s="316"/>
      <c r="D46" s="318"/>
      <c r="E46" s="319"/>
      <c r="F46" s="317"/>
      <c r="U46" t="str">
        <f t="shared" si="0"/>
        <v>305743</v>
      </c>
      <c r="V46" s="344">
        <v>3057</v>
      </c>
      <c r="W46" s="336" t="s">
        <v>690</v>
      </c>
      <c r="X46">
        <v>43</v>
      </c>
      <c r="Y46" s="366">
        <v>1888.18</v>
      </c>
      <c r="Z46" s="369">
        <v>20677459</v>
      </c>
    </row>
    <row r="47" spans="2:26" ht="15" thickBot="1">
      <c r="B47" s="318"/>
      <c r="C47" s="316"/>
      <c r="D47" s="318"/>
      <c r="E47" s="319"/>
      <c r="F47" s="317"/>
      <c r="U47" t="str">
        <f t="shared" si="0"/>
        <v>305744</v>
      </c>
      <c r="V47" s="344">
        <v>3057</v>
      </c>
      <c r="W47" s="336" t="s">
        <v>690</v>
      </c>
      <c r="X47">
        <v>44</v>
      </c>
      <c r="Y47" s="366">
        <v>1888.18</v>
      </c>
      <c r="Z47" s="369">
        <v>20677459</v>
      </c>
    </row>
    <row r="48" spans="2:26" ht="15" thickBot="1">
      <c r="B48" s="318"/>
      <c r="C48" s="316"/>
      <c r="D48" s="318"/>
      <c r="E48" s="319"/>
      <c r="F48" s="317"/>
      <c r="U48" t="str">
        <f t="shared" si="0"/>
        <v>305745</v>
      </c>
      <c r="V48" s="344">
        <v>3057</v>
      </c>
      <c r="W48" s="336" t="s">
        <v>690</v>
      </c>
      <c r="X48">
        <v>45</v>
      </c>
      <c r="Y48" s="366">
        <v>1888.18</v>
      </c>
      <c r="Z48" s="369">
        <v>20677459</v>
      </c>
    </row>
    <row r="49" spans="2:26" ht="15" thickBot="1">
      <c r="B49" s="318"/>
      <c r="C49" s="316"/>
      <c r="D49" s="318"/>
      <c r="E49" s="319"/>
      <c r="F49" s="317"/>
      <c r="U49" t="str">
        <f t="shared" si="0"/>
        <v>305746</v>
      </c>
      <c r="V49" s="344">
        <v>3057</v>
      </c>
      <c r="W49" s="336" t="s">
        <v>690</v>
      </c>
      <c r="X49">
        <v>46</v>
      </c>
      <c r="Y49" s="366">
        <v>1888.18</v>
      </c>
      <c r="Z49" s="369">
        <v>20677459</v>
      </c>
    </row>
    <row r="50" spans="2:26" ht="15" thickBot="1">
      <c r="B50" s="318"/>
      <c r="C50" s="316"/>
      <c r="D50" s="318"/>
      <c r="E50" s="319"/>
      <c r="F50" s="317"/>
      <c r="U50" t="str">
        <f t="shared" si="0"/>
        <v>305747</v>
      </c>
      <c r="V50" s="344">
        <v>3057</v>
      </c>
      <c r="W50" s="336" t="s">
        <v>690</v>
      </c>
      <c r="X50">
        <v>47</v>
      </c>
      <c r="Y50" s="366">
        <v>1888.18</v>
      </c>
      <c r="Z50" s="369">
        <v>20677459</v>
      </c>
    </row>
    <row r="51" spans="2:26" ht="15" thickBot="1">
      <c r="B51" s="318"/>
      <c r="C51" s="316"/>
      <c r="D51" s="318"/>
      <c r="E51" s="319"/>
      <c r="F51" s="317"/>
      <c r="U51" t="str">
        <f t="shared" si="0"/>
        <v>305748</v>
      </c>
      <c r="V51" s="344">
        <v>3057</v>
      </c>
      <c r="W51" s="336" t="s">
        <v>690</v>
      </c>
      <c r="X51">
        <v>48</v>
      </c>
      <c r="Y51" s="366">
        <v>1888.18</v>
      </c>
      <c r="Z51" s="369">
        <v>20677459</v>
      </c>
    </row>
    <row r="52" spans="2:26" ht="15" thickBot="1">
      <c r="B52" s="318"/>
      <c r="C52" s="316"/>
      <c r="D52" s="318"/>
      <c r="E52" s="319"/>
      <c r="F52" s="317"/>
      <c r="U52" t="str">
        <f t="shared" si="0"/>
        <v>305749</v>
      </c>
      <c r="V52" s="344">
        <v>3057</v>
      </c>
      <c r="W52" s="336" t="s">
        <v>690</v>
      </c>
      <c r="X52">
        <v>49</v>
      </c>
      <c r="Y52" s="366">
        <v>1888.18</v>
      </c>
      <c r="Z52" s="369">
        <v>20677459</v>
      </c>
    </row>
    <row r="53" spans="2:26" ht="15" thickBot="1">
      <c r="B53" s="318"/>
      <c r="C53" s="316"/>
      <c r="D53" s="318"/>
      <c r="E53" s="319"/>
      <c r="F53" s="317"/>
      <c r="U53" t="str">
        <f t="shared" si="0"/>
        <v>305750</v>
      </c>
      <c r="V53" s="344">
        <v>3057</v>
      </c>
      <c r="W53" s="336" t="s">
        <v>690</v>
      </c>
      <c r="X53">
        <v>50</v>
      </c>
      <c r="Y53" s="366">
        <v>1888.18</v>
      </c>
      <c r="Z53" s="369">
        <v>20677459</v>
      </c>
    </row>
    <row r="54" spans="2:26" ht="98.45" thickBot="1">
      <c r="B54" s="318"/>
      <c r="C54" s="316"/>
      <c r="D54" s="318"/>
      <c r="E54" s="319"/>
      <c r="F54" s="317"/>
      <c r="U54" t="str">
        <f t="shared" si="0"/>
        <v>900661</v>
      </c>
      <c r="V54" s="345">
        <v>90066</v>
      </c>
      <c r="W54" s="335" t="s">
        <v>710</v>
      </c>
      <c r="X54" s="338">
        <v>1</v>
      </c>
      <c r="Y54" s="339">
        <v>0</v>
      </c>
    </row>
    <row r="55" spans="2:26" ht="15" thickBot="1">
      <c r="U55" t="str">
        <f t="shared" si="0"/>
        <v>900662</v>
      </c>
      <c r="V55" s="345">
        <v>90066</v>
      </c>
      <c r="W55" s="336" t="s">
        <v>710</v>
      </c>
      <c r="X55" s="338">
        <v>2</v>
      </c>
      <c r="Y55" s="339">
        <v>0</v>
      </c>
    </row>
    <row r="56" spans="2:26" ht="15" thickBot="1">
      <c r="U56" t="str">
        <f t="shared" si="0"/>
        <v>900663</v>
      </c>
      <c r="V56" s="345">
        <v>90066</v>
      </c>
      <c r="W56" s="336" t="s">
        <v>710</v>
      </c>
      <c r="X56" s="338">
        <v>3</v>
      </c>
      <c r="Y56" s="339">
        <v>0</v>
      </c>
    </row>
    <row r="57" spans="2:26" ht="15" thickBot="1">
      <c r="U57" t="str">
        <f t="shared" si="0"/>
        <v>900664</v>
      </c>
      <c r="V57" s="345">
        <v>90066</v>
      </c>
      <c r="W57" s="336" t="s">
        <v>710</v>
      </c>
      <c r="X57" s="338">
        <v>4</v>
      </c>
      <c r="Y57" s="339">
        <v>0</v>
      </c>
    </row>
    <row r="58" spans="2:26" ht="15" thickBot="1">
      <c r="U58" t="str">
        <f t="shared" si="0"/>
        <v>900665</v>
      </c>
      <c r="V58" s="345">
        <v>90066</v>
      </c>
      <c r="W58" s="336" t="s">
        <v>710</v>
      </c>
      <c r="X58" s="338">
        <v>5</v>
      </c>
      <c r="Y58" s="339">
        <v>0</v>
      </c>
    </row>
    <row r="59" spans="2:26" ht="15" thickBot="1">
      <c r="U59" t="str">
        <f t="shared" si="0"/>
        <v>900666</v>
      </c>
      <c r="V59" s="345">
        <v>90066</v>
      </c>
      <c r="W59" s="336" t="s">
        <v>710</v>
      </c>
      <c r="X59" s="338">
        <v>6</v>
      </c>
      <c r="Y59" s="339">
        <v>0</v>
      </c>
    </row>
    <row r="60" spans="2:26" ht="15" thickBot="1">
      <c r="U60" t="str">
        <f t="shared" si="0"/>
        <v>900667</v>
      </c>
      <c r="V60" s="345">
        <v>90066</v>
      </c>
      <c r="W60" s="336" t="s">
        <v>710</v>
      </c>
      <c r="X60" s="338">
        <v>7</v>
      </c>
      <c r="Y60" s="339">
        <v>0</v>
      </c>
    </row>
    <row r="61" spans="2:26" ht="15" thickBot="1">
      <c r="U61" t="str">
        <f t="shared" si="0"/>
        <v>900668</v>
      </c>
      <c r="V61" s="345">
        <v>90066</v>
      </c>
      <c r="W61" s="336" t="s">
        <v>710</v>
      </c>
      <c r="X61" s="338">
        <v>8</v>
      </c>
      <c r="Y61" s="339">
        <v>0</v>
      </c>
    </row>
    <row r="62" spans="2:26" ht="15" thickBot="1">
      <c r="U62" t="str">
        <f t="shared" si="0"/>
        <v>900669</v>
      </c>
      <c r="V62" s="345">
        <v>90066</v>
      </c>
      <c r="W62" s="336" t="s">
        <v>710</v>
      </c>
      <c r="X62" s="338">
        <v>9</v>
      </c>
      <c r="Y62" s="339">
        <v>0</v>
      </c>
    </row>
    <row r="63" spans="2:26" ht="15" thickBot="1">
      <c r="U63" t="str">
        <f t="shared" si="0"/>
        <v>9006610</v>
      </c>
      <c r="V63" s="345">
        <v>90066</v>
      </c>
      <c r="W63" s="336" t="s">
        <v>710</v>
      </c>
      <c r="X63" s="338">
        <v>10</v>
      </c>
      <c r="Y63" s="339">
        <v>0</v>
      </c>
    </row>
    <row r="64" spans="2:26" ht="15" thickBot="1">
      <c r="U64" t="str">
        <f t="shared" si="0"/>
        <v>9006611</v>
      </c>
      <c r="V64" s="345">
        <v>90066</v>
      </c>
      <c r="W64" s="336" t="s">
        <v>710</v>
      </c>
      <c r="X64" s="338">
        <v>11</v>
      </c>
      <c r="Y64" s="339">
        <v>0</v>
      </c>
    </row>
    <row r="65" spans="21:25" ht="15" thickBot="1">
      <c r="U65" t="str">
        <f t="shared" si="0"/>
        <v>9006612</v>
      </c>
      <c r="V65" s="345">
        <v>90066</v>
      </c>
      <c r="W65" s="336" t="s">
        <v>710</v>
      </c>
      <c r="X65" s="338">
        <v>12</v>
      </c>
      <c r="Y65" s="339">
        <v>0</v>
      </c>
    </row>
    <row r="66" spans="21:25" ht="15" thickBot="1">
      <c r="U66" t="str">
        <f t="shared" si="0"/>
        <v>9006613</v>
      </c>
      <c r="V66" s="345">
        <v>90066</v>
      </c>
      <c r="W66" s="336" t="s">
        <v>710</v>
      </c>
      <c r="X66" s="338">
        <v>13</v>
      </c>
      <c r="Y66" s="339">
        <v>0</v>
      </c>
    </row>
    <row r="67" spans="21:25" ht="15" thickBot="1">
      <c r="U67" t="str">
        <f t="shared" si="0"/>
        <v>9006614</v>
      </c>
      <c r="V67" s="345">
        <v>90066</v>
      </c>
      <c r="W67" s="336" t="s">
        <v>710</v>
      </c>
      <c r="X67" s="338">
        <v>14</v>
      </c>
      <c r="Y67" s="339">
        <v>0</v>
      </c>
    </row>
    <row r="68" spans="21:25" ht="15" thickBot="1">
      <c r="U68" t="str">
        <f t="shared" si="0"/>
        <v>9006615</v>
      </c>
      <c r="V68" s="345">
        <v>90066</v>
      </c>
      <c r="W68" s="336" t="s">
        <v>710</v>
      </c>
      <c r="X68" s="338">
        <v>15</v>
      </c>
      <c r="Y68" s="339">
        <v>0</v>
      </c>
    </row>
    <row r="69" spans="21:25" ht="15" thickBot="1">
      <c r="U69" t="str">
        <f t="shared" ref="U69:U132" si="1">V69&amp;X69</f>
        <v>9006616</v>
      </c>
      <c r="V69" s="345">
        <v>90066</v>
      </c>
      <c r="W69" s="336" t="s">
        <v>710</v>
      </c>
      <c r="X69" s="338">
        <v>16</v>
      </c>
      <c r="Y69" s="339">
        <v>0</v>
      </c>
    </row>
    <row r="70" spans="21:25" ht="15" thickBot="1">
      <c r="U70" t="str">
        <f t="shared" si="1"/>
        <v>9006617</v>
      </c>
      <c r="V70" s="345">
        <v>90066</v>
      </c>
      <c r="W70" s="336" t="s">
        <v>710</v>
      </c>
      <c r="X70" s="338">
        <v>17</v>
      </c>
      <c r="Y70" s="339">
        <v>0</v>
      </c>
    </row>
    <row r="71" spans="21:25" ht="15" thickBot="1">
      <c r="U71" t="str">
        <f t="shared" si="1"/>
        <v>9006618</v>
      </c>
      <c r="V71" s="345">
        <v>90066</v>
      </c>
      <c r="W71" s="336" t="s">
        <v>710</v>
      </c>
      <c r="X71" s="338">
        <v>18</v>
      </c>
      <c r="Y71" s="339">
        <v>0</v>
      </c>
    </row>
    <row r="72" spans="21:25" ht="15" thickBot="1">
      <c r="U72" t="str">
        <f t="shared" si="1"/>
        <v>9006619</v>
      </c>
      <c r="V72" s="345">
        <v>90066</v>
      </c>
      <c r="W72" s="336" t="s">
        <v>710</v>
      </c>
      <c r="X72" s="338">
        <v>19</v>
      </c>
      <c r="Y72" s="339">
        <v>0</v>
      </c>
    </row>
    <row r="73" spans="21:25" ht="15" thickBot="1">
      <c r="U73" t="str">
        <f t="shared" si="1"/>
        <v>9006620</v>
      </c>
      <c r="V73" s="345">
        <v>90066</v>
      </c>
      <c r="W73" s="336" t="s">
        <v>710</v>
      </c>
      <c r="X73" s="338">
        <v>20</v>
      </c>
      <c r="Y73" s="339">
        <v>0</v>
      </c>
    </row>
    <row r="74" spans="21:25" ht="15" thickBot="1">
      <c r="U74" t="str">
        <f t="shared" si="1"/>
        <v>9006621</v>
      </c>
      <c r="V74" s="345">
        <v>90066</v>
      </c>
      <c r="W74" s="336" t="s">
        <v>710</v>
      </c>
      <c r="X74" s="338">
        <v>21</v>
      </c>
      <c r="Y74" s="339">
        <v>0</v>
      </c>
    </row>
    <row r="75" spans="21:25" ht="15" thickBot="1">
      <c r="U75" t="str">
        <f t="shared" si="1"/>
        <v>9006622</v>
      </c>
      <c r="V75" s="345">
        <v>90066</v>
      </c>
      <c r="W75" s="336" t="s">
        <v>710</v>
      </c>
      <c r="X75" s="338">
        <v>22</v>
      </c>
      <c r="Y75" s="339">
        <v>0</v>
      </c>
    </row>
    <row r="76" spans="21:25" ht="15" thickBot="1">
      <c r="U76" t="str">
        <f t="shared" si="1"/>
        <v>9006623</v>
      </c>
      <c r="V76" s="345">
        <v>90066</v>
      </c>
      <c r="W76" s="336" t="s">
        <v>710</v>
      </c>
      <c r="X76" s="338">
        <v>23</v>
      </c>
      <c r="Y76" s="339">
        <v>0</v>
      </c>
    </row>
    <row r="77" spans="21:25" ht="15" thickBot="1">
      <c r="U77" t="str">
        <f t="shared" si="1"/>
        <v>9006624</v>
      </c>
      <c r="V77" s="345">
        <v>90066</v>
      </c>
      <c r="W77" s="336" t="s">
        <v>710</v>
      </c>
      <c r="X77" s="338">
        <v>24</v>
      </c>
      <c r="Y77" s="339">
        <v>0</v>
      </c>
    </row>
    <row r="78" spans="21:25" ht="15" thickBot="1">
      <c r="U78" t="str">
        <f t="shared" si="1"/>
        <v>9006625</v>
      </c>
      <c r="V78" s="345">
        <v>90066</v>
      </c>
      <c r="W78" s="336" t="s">
        <v>710</v>
      </c>
      <c r="X78" s="338">
        <v>25</v>
      </c>
      <c r="Y78" s="339">
        <v>0</v>
      </c>
    </row>
    <row r="79" spans="21:25" ht="15" thickBot="1">
      <c r="U79" t="str">
        <f t="shared" si="1"/>
        <v>9006626</v>
      </c>
      <c r="V79" s="345">
        <v>90066</v>
      </c>
      <c r="W79" s="336" t="s">
        <v>710</v>
      </c>
      <c r="X79" s="338">
        <v>26</v>
      </c>
      <c r="Y79" s="339">
        <v>0</v>
      </c>
    </row>
    <row r="80" spans="21:25" ht="15" thickBot="1">
      <c r="U80" t="str">
        <f t="shared" si="1"/>
        <v>9006627</v>
      </c>
      <c r="V80" s="345">
        <v>90066</v>
      </c>
      <c r="W80" s="336" t="s">
        <v>710</v>
      </c>
      <c r="X80" s="338">
        <v>27</v>
      </c>
      <c r="Y80" s="339">
        <v>0</v>
      </c>
    </row>
    <row r="81" spans="21:25" ht="15" thickBot="1">
      <c r="U81" t="str">
        <f t="shared" si="1"/>
        <v>9006628</v>
      </c>
      <c r="V81" s="345">
        <v>90066</v>
      </c>
      <c r="W81" s="336" t="s">
        <v>710</v>
      </c>
      <c r="X81" s="338">
        <v>28</v>
      </c>
      <c r="Y81" s="339">
        <v>0</v>
      </c>
    </row>
    <row r="82" spans="21:25" ht="15" thickBot="1">
      <c r="U82" t="str">
        <f t="shared" si="1"/>
        <v>9006629</v>
      </c>
      <c r="V82" s="345">
        <v>90066</v>
      </c>
      <c r="W82" s="336" t="s">
        <v>710</v>
      </c>
      <c r="X82" s="338">
        <v>29</v>
      </c>
      <c r="Y82" s="339">
        <v>0</v>
      </c>
    </row>
    <row r="83" spans="21:25" ht="15" thickBot="1">
      <c r="U83" t="str">
        <f t="shared" si="1"/>
        <v>9006630</v>
      </c>
      <c r="V83" s="345">
        <v>90066</v>
      </c>
      <c r="W83" s="336" t="s">
        <v>710</v>
      </c>
      <c r="X83" s="338">
        <v>30</v>
      </c>
      <c r="Y83" s="339">
        <v>0</v>
      </c>
    </row>
    <row r="84" spans="21:25" ht="15" thickBot="1">
      <c r="U84" t="str">
        <f t="shared" si="1"/>
        <v>9006631</v>
      </c>
      <c r="V84" s="345">
        <v>90066</v>
      </c>
      <c r="W84" s="336" t="s">
        <v>710</v>
      </c>
      <c r="X84" s="338">
        <v>31</v>
      </c>
      <c r="Y84" s="339">
        <v>0</v>
      </c>
    </row>
    <row r="85" spans="21:25" ht="15" thickBot="1">
      <c r="U85" t="str">
        <f t="shared" si="1"/>
        <v>9006632</v>
      </c>
      <c r="V85" s="345">
        <v>90066</v>
      </c>
      <c r="W85" s="336" t="s">
        <v>710</v>
      </c>
      <c r="X85" s="338">
        <v>32</v>
      </c>
      <c r="Y85" s="339">
        <v>0</v>
      </c>
    </row>
    <row r="86" spans="21:25" ht="15" thickBot="1">
      <c r="U86" t="str">
        <f t="shared" si="1"/>
        <v>9006633</v>
      </c>
      <c r="V86" s="345">
        <v>90066</v>
      </c>
      <c r="W86" s="336" t="s">
        <v>710</v>
      </c>
      <c r="X86" s="338">
        <v>33</v>
      </c>
      <c r="Y86" s="339">
        <v>0</v>
      </c>
    </row>
    <row r="87" spans="21:25" ht="15" thickBot="1">
      <c r="U87" t="str">
        <f t="shared" si="1"/>
        <v>9006634</v>
      </c>
      <c r="V87" s="345">
        <v>90066</v>
      </c>
      <c r="W87" s="336" t="s">
        <v>710</v>
      </c>
      <c r="X87" s="338">
        <v>34</v>
      </c>
      <c r="Y87" s="339">
        <v>0</v>
      </c>
    </row>
    <row r="88" spans="21:25" ht="15" thickBot="1">
      <c r="U88" t="str">
        <f t="shared" si="1"/>
        <v>9006635</v>
      </c>
      <c r="V88" s="345">
        <v>90066</v>
      </c>
      <c r="W88" s="336" t="s">
        <v>710</v>
      </c>
      <c r="X88" s="338">
        <v>35</v>
      </c>
      <c r="Y88" s="339">
        <v>0</v>
      </c>
    </row>
    <row r="89" spans="21:25" ht="15" thickBot="1">
      <c r="U89" t="str">
        <f t="shared" si="1"/>
        <v>9006636</v>
      </c>
      <c r="V89" s="345">
        <v>90066</v>
      </c>
      <c r="W89" s="336" t="s">
        <v>710</v>
      </c>
      <c r="X89" s="338">
        <v>36</v>
      </c>
      <c r="Y89" s="339">
        <v>0</v>
      </c>
    </row>
    <row r="90" spans="21:25" ht="15" thickBot="1">
      <c r="U90" t="str">
        <f t="shared" si="1"/>
        <v>9006637</v>
      </c>
      <c r="V90" s="345">
        <v>90066</v>
      </c>
      <c r="W90" s="336" t="s">
        <v>710</v>
      </c>
      <c r="X90" s="338">
        <v>37</v>
      </c>
      <c r="Y90" s="339">
        <v>0</v>
      </c>
    </row>
    <row r="91" spans="21:25" ht="15" thickBot="1">
      <c r="U91" t="str">
        <f t="shared" si="1"/>
        <v>9006638</v>
      </c>
      <c r="V91" s="345">
        <v>90066</v>
      </c>
      <c r="W91" s="336" t="s">
        <v>710</v>
      </c>
      <c r="X91" s="338">
        <v>38</v>
      </c>
      <c r="Y91" s="339">
        <v>0</v>
      </c>
    </row>
    <row r="92" spans="21:25" ht="15" thickBot="1">
      <c r="U92" t="str">
        <f t="shared" si="1"/>
        <v>9006639</v>
      </c>
      <c r="V92" s="345">
        <v>90066</v>
      </c>
      <c r="W92" s="336" t="s">
        <v>710</v>
      </c>
      <c r="X92" s="338">
        <v>39</v>
      </c>
      <c r="Y92" s="339">
        <v>0</v>
      </c>
    </row>
    <row r="93" spans="21:25" ht="15" thickBot="1">
      <c r="U93" t="str">
        <f t="shared" si="1"/>
        <v>9006640</v>
      </c>
      <c r="V93" s="345">
        <v>90066</v>
      </c>
      <c r="W93" s="336" t="s">
        <v>710</v>
      </c>
      <c r="X93" s="338">
        <v>40</v>
      </c>
      <c r="Y93" s="339">
        <v>0</v>
      </c>
    </row>
    <row r="94" spans="21:25" ht="15" thickBot="1">
      <c r="U94" t="str">
        <f t="shared" si="1"/>
        <v>9006641</v>
      </c>
      <c r="V94" s="345">
        <v>90066</v>
      </c>
      <c r="W94" s="336" t="s">
        <v>710</v>
      </c>
      <c r="X94" s="338">
        <v>41</v>
      </c>
      <c r="Y94" s="339">
        <v>0</v>
      </c>
    </row>
    <row r="95" spans="21:25" ht="15" thickBot="1">
      <c r="U95" t="str">
        <f t="shared" si="1"/>
        <v>9006642</v>
      </c>
      <c r="V95" s="345">
        <v>90066</v>
      </c>
      <c r="W95" s="336" t="s">
        <v>710</v>
      </c>
      <c r="X95" s="338">
        <v>42</v>
      </c>
      <c r="Y95" s="339">
        <v>0</v>
      </c>
    </row>
    <row r="96" spans="21:25" ht="15" thickBot="1">
      <c r="U96" t="str">
        <f t="shared" si="1"/>
        <v>9006643</v>
      </c>
      <c r="V96" s="345">
        <v>90066</v>
      </c>
      <c r="W96" s="336" t="s">
        <v>710</v>
      </c>
      <c r="X96" s="338">
        <v>43</v>
      </c>
      <c r="Y96" s="339">
        <v>0</v>
      </c>
    </row>
    <row r="97" spans="21:26" ht="15" thickBot="1">
      <c r="U97" t="str">
        <f t="shared" si="1"/>
        <v>9006644</v>
      </c>
      <c r="V97" s="345">
        <v>90066</v>
      </c>
      <c r="W97" s="336" t="s">
        <v>710</v>
      </c>
      <c r="X97" s="338">
        <v>44</v>
      </c>
      <c r="Y97" s="339">
        <v>0</v>
      </c>
    </row>
    <row r="98" spans="21:26" ht="15" thickBot="1">
      <c r="U98" t="str">
        <f t="shared" si="1"/>
        <v>9006645</v>
      </c>
      <c r="V98" s="345">
        <v>90066</v>
      </c>
      <c r="W98" s="336" t="s">
        <v>710</v>
      </c>
      <c r="X98" s="338">
        <v>45</v>
      </c>
      <c r="Y98" s="339">
        <v>0</v>
      </c>
    </row>
    <row r="99" spans="21:26" ht="15" thickBot="1">
      <c r="U99" t="str">
        <f t="shared" si="1"/>
        <v>9006646</v>
      </c>
      <c r="V99" s="345">
        <v>90066</v>
      </c>
      <c r="W99" s="336" t="s">
        <v>710</v>
      </c>
      <c r="X99" s="338">
        <v>46</v>
      </c>
      <c r="Y99" s="339">
        <v>0</v>
      </c>
    </row>
    <row r="100" spans="21:26" ht="15" thickBot="1">
      <c r="U100" t="str">
        <f t="shared" si="1"/>
        <v>9006647</v>
      </c>
      <c r="V100" s="345">
        <v>90066</v>
      </c>
      <c r="W100" s="336" t="s">
        <v>710</v>
      </c>
      <c r="X100" s="338">
        <v>47</v>
      </c>
      <c r="Y100" s="339">
        <v>0</v>
      </c>
    </row>
    <row r="101" spans="21:26" ht="15" thickBot="1">
      <c r="U101" t="str">
        <f t="shared" si="1"/>
        <v>9006648</v>
      </c>
      <c r="V101" s="345">
        <v>90066</v>
      </c>
      <c r="W101" s="336" t="s">
        <v>710</v>
      </c>
      <c r="X101" s="338">
        <v>48</v>
      </c>
      <c r="Y101" s="339">
        <v>0</v>
      </c>
    </row>
    <row r="102" spans="21:26" ht="15" thickBot="1">
      <c r="U102" t="str">
        <f t="shared" si="1"/>
        <v>9006649</v>
      </c>
      <c r="V102" s="345">
        <v>90066</v>
      </c>
      <c r="W102" s="336" t="s">
        <v>710</v>
      </c>
      <c r="X102" s="338">
        <v>49</v>
      </c>
      <c r="Y102" s="339">
        <v>0</v>
      </c>
    </row>
    <row r="103" spans="21:26" ht="15" thickBot="1">
      <c r="U103" t="str">
        <f t="shared" si="1"/>
        <v>9006650</v>
      </c>
      <c r="V103" s="345">
        <v>90066</v>
      </c>
      <c r="W103" s="336" t="s">
        <v>710</v>
      </c>
      <c r="X103" s="338">
        <v>50</v>
      </c>
      <c r="Y103" s="339">
        <v>0</v>
      </c>
    </row>
    <row r="104" spans="21:26" ht="15" thickBot="1">
      <c r="U104" t="str">
        <f t="shared" si="1"/>
        <v>911811</v>
      </c>
      <c r="V104" s="345">
        <v>91181</v>
      </c>
      <c r="W104" s="336" t="s">
        <v>711</v>
      </c>
      <c r="X104" s="340">
        <v>1</v>
      </c>
      <c r="Y104" s="371">
        <v>158.79</v>
      </c>
      <c r="Z104" s="367">
        <v>1738909</v>
      </c>
    </row>
    <row r="105" spans="21:26" ht="15" thickBot="1">
      <c r="U105" t="str">
        <f t="shared" si="1"/>
        <v>911812</v>
      </c>
      <c r="V105" s="345">
        <v>91181</v>
      </c>
      <c r="W105" s="336" t="s">
        <v>711</v>
      </c>
      <c r="X105" s="340">
        <v>2</v>
      </c>
      <c r="Y105" s="371">
        <v>158.79</v>
      </c>
      <c r="Z105" s="367">
        <v>1738909</v>
      </c>
    </row>
    <row r="106" spans="21:26" ht="15" thickBot="1">
      <c r="U106" t="str">
        <f t="shared" si="1"/>
        <v>911813</v>
      </c>
      <c r="V106" s="345">
        <v>91181</v>
      </c>
      <c r="W106" s="336" t="s">
        <v>711</v>
      </c>
      <c r="X106" s="340">
        <v>3</v>
      </c>
      <c r="Y106" s="371">
        <v>158.79</v>
      </c>
      <c r="Z106" s="367">
        <v>1738909</v>
      </c>
    </row>
    <row r="107" spans="21:26" ht="15" thickBot="1">
      <c r="U107" t="str">
        <f t="shared" si="1"/>
        <v>911814</v>
      </c>
      <c r="V107" s="345">
        <v>91181</v>
      </c>
      <c r="W107" s="336" t="s">
        <v>711</v>
      </c>
      <c r="X107" s="340">
        <v>4</v>
      </c>
      <c r="Y107" s="371">
        <v>158.79</v>
      </c>
      <c r="Z107" s="367">
        <v>1738909</v>
      </c>
    </row>
    <row r="108" spans="21:26" ht="15" thickBot="1">
      <c r="U108" t="str">
        <f t="shared" si="1"/>
        <v>911815</v>
      </c>
      <c r="V108" s="345">
        <v>91181</v>
      </c>
      <c r="W108" s="336" t="s">
        <v>711</v>
      </c>
      <c r="X108" s="340">
        <v>5</v>
      </c>
      <c r="Y108" s="371">
        <v>158.79</v>
      </c>
      <c r="Z108" s="367">
        <v>1738909</v>
      </c>
    </row>
    <row r="109" spans="21:26" ht="15" thickBot="1">
      <c r="U109" t="str">
        <f t="shared" si="1"/>
        <v>911816</v>
      </c>
      <c r="V109" s="345">
        <v>91181</v>
      </c>
      <c r="W109" s="336" t="s">
        <v>711</v>
      </c>
      <c r="X109" s="340">
        <v>6</v>
      </c>
      <c r="Y109" s="371">
        <v>158.79</v>
      </c>
      <c r="Z109" s="367">
        <v>1738909</v>
      </c>
    </row>
    <row r="110" spans="21:26" ht="15" thickBot="1">
      <c r="U110" t="str">
        <f t="shared" si="1"/>
        <v>911817</v>
      </c>
      <c r="V110" s="345">
        <v>91181</v>
      </c>
      <c r="W110" s="336" t="s">
        <v>711</v>
      </c>
      <c r="X110" s="340">
        <v>7</v>
      </c>
      <c r="Y110" s="371">
        <v>158.79</v>
      </c>
      <c r="Z110" s="367">
        <v>1738909</v>
      </c>
    </row>
    <row r="111" spans="21:26" ht="15" thickBot="1">
      <c r="U111" t="str">
        <f t="shared" si="1"/>
        <v>911818</v>
      </c>
      <c r="V111" s="345">
        <v>91181</v>
      </c>
      <c r="W111" s="336" t="s">
        <v>711</v>
      </c>
      <c r="X111" s="340">
        <v>8</v>
      </c>
      <c r="Y111" s="371">
        <v>158.79</v>
      </c>
      <c r="Z111" s="367">
        <v>1738909</v>
      </c>
    </row>
    <row r="112" spans="21:26" ht="15" thickBot="1">
      <c r="U112" t="str">
        <f t="shared" si="1"/>
        <v>911819</v>
      </c>
      <c r="V112" s="345">
        <v>91181</v>
      </c>
      <c r="W112" s="336" t="s">
        <v>711</v>
      </c>
      <c r="X112" s="340">
        <v>9</v>
      </c>
      <c r="Y112" s="371">
        <v>158.79</v>
      </c>
      <c r="Z112" s="367">
        <v>1738909</v>
      </c>
    </row>
    <row r="113" spans="21:26" ht="15" thickBot="1">
      <c r="U113" t="str">
        <f t="shared" si="1"/>
        <v>9118110</v>
      </c>
      <c r="V113" s="345">
        <v>91181</v>
      </c>
      <c r="W113" s="336" t="s">
        <v>711</v>
      </c>
      <c r="X113" s="340">
        <v>10</v>
      </c>
      <c r="Y113" s="371">
        <v>158.79</v>
      </c>
      <c r="Z113" s="367">
        <v>1738909</v>
      </c>
    </row>
    <row r="114" spans="21:26" ht="15" thickBot="1">
      <c r="U114" t="str">
        <f t="shared" si="1"/>
        <v>9118111</v>
      </c>
      <c r="V114" s="345">
        <v>91181</v>
      </c>
      <c r="W114" s="336" t="s">
        <v>711</v>
      </c>
      <c r="X114" s="340">
        <v>11</v>
      </c>
      <c r="Y114" s="365">
        <v>307.91000000000003</v>
      </c>
      <c r="Z114" s="368">
        <v>3371922</v>
      </c>
    </row>
    <row r="115" spans="21:26" ht="15" thickBot="1">
      <c r="U115" t="str">
        <f t="shared" si="1"/>
        <v>9118112</v>
      </c>
      <c r="V115" s="345">
        <v>91181</v>
      </c>
      <c r="W115" s="336" t="s">
        <v>711</v>
      </c>
      <c r="X115" s="340">
        <v>12</v>
      </c>
      <c r="Y115" s="365">
        <v>307.91000000000003</v>
      </c>
      <c r="Z115" s="368">
        <v>3371922</v>
      </c>
    </row>
    <row r="116" spans="21:26" ht="15" thickBot="1">
      <c r="U116" t="str">
        <f t="shared" si="1"/>
        <v>9118113</v>
      </c>
      <c r="V116" s="345">
        <v>91181</v>
      </c>
      <c r="W116" s="336" t="s">
        <v>711</v>
      </c>
      <c r="X116" s="340">
        <v>13</v>
      </c>
      <c r="Y116" s="365">
        <v>307.91000000000003</v>
      </c>
      <c r="Z116" s="368">
        <v>3371922</v>
      </c>
    </row>
    <row r="117" spans="21:26" ht="15" thickBot="1">
      <c r="U117" t="str">
        <f t="shared" si="1"/>
        <v>9118114</v>
      </c>
      <c r="V117" s="345">
        <v>91181</v>
      </c>
      <c r="W117" s="336" t="s">
        <v>711</v>
      </c>
      <c r="X117" s="340">
        <v>14</v>
      </c>
      <c r="Y117" s="365">
        <v>307.91000000000003</v>
      </c>
      <c r="Z117" s="368">
        <v>3371922</v>
      </c>
    </row>
    <row r="118" spans="21:26" ht="15" thickBot="1">
      <c r="U118" t="str">
        <f t="shared" si="1"/>
        <v>9118115</v>
      </c>
      <c r="V118" s="345">
        <v>91181</v>
      </c>
      <c r="W118" s="336" t="s">
        <v>711</v>
      </c>
      <c r="X118" s="340">
        <v>15</v>
      </c>
      <c r="Y118" s="365">
        <v>307.91000000000003</v>
      </c>
      <c r="Z118" s="368">
        <v>3371922</v>
      </c>
    </row>
    <row r="119" spans="21:26" ht="15" thickBot="1">
      <c r="U119" t="str">
        <f t="shared" si="1"/>
        <v>9118116</v>
      </c>
      <c r="V119" s="345">
        <v>91181</v>
      </c>
      <c r="W119" s="336" t="s">
        <v>711</v>
      </c>
      <c r="X119" s="340">
        <v>16</v>
      </c>
      <c r="Y119" s="365">
        <v>307.91000000000003</v>
      </c>
      <c r="Z119" s="368">
        <v>3371922</v>
      </c>
    </row>
    <row r="120" spans="21:26" ht="15" thickBot="1">
      <c r="U120" t="str">
        <f t="shared" si="1"/>
        <v>9118117</v>
      </c>
      <c r="V120" s="345">
        <v>91181</v>
      </c>
      <c r="W120" s="336" t="s">
        <v>711</v>
      </c>
      <c r="X120" s="340">
        <v>17</v>
      </c>
      <c r="Y120" s="365">
        <v>307.91000000000003</v>
      </c>
      <c r="Z120" s="368">
        <v>3371922</v>
      </c>
    </row>
    <row r="121" spans="21:26" ht="15" thickBot="1">
      <c r="U121" t="str">
        <f t="shared" si="1"/>
        <v>9118118</v>
      </c>
      <c r="V121" s="345">
        <v>91181</v>
      </c>
      <c r="W121" s="336" t="s">
        <v>711</v>
      </c>
      <c r="X121" s="340">
        <v>18</v>
      </c>
      <c r="Y121" s="365">
        <v>307.91000000000003</v>
      </c>
      <c r="Z121" s="368">
        <v>3371922</v>
      </c>
    </row>
    <row r="122" spans="21:26" ht="15" thickBot="1">
      <c r="U122" t="str">
        <f t="shared" si="1"/>
        <v>9118119</v>
      </c>
      <c r="V122" s="345">
        <v>91181</v>
      </c>
      <c r="W122" s="336" t="s">
        <v>711</v>
      </c>
      <c r="X122" s="340">
        <v>19</v>
      </c>
      <c r="Y122" s="365">
        <v>307.91000000000003</v>
      </c>
      <c r="Z122" s="368">
        <v>3371922</v>
      </c>
    </row>
    <row r="123" spans="21:26" ht="15" thickBot="1">
      <c r="U123" t="str">
        <f t="shared" si="1"/>
        <v>9118120</v>
      </c>
      <c r="V123" s="345">
        <v>91181</v>
      </c>
      <c r="W123" s="336" t="s">
        <v>711</v>
      </c>
      <c r="X123" s="340">
        <v>20</v>
      </c>
      <c r="Y123" s="365">
        <v>307.91000000000003</v>
      </c>
      <c r="Z123" s="368">
        <v>3371922</v>
      </c>
    </row>
    <row r="124" spans="21:26" ht="15" thickBot="1">
      <c r="U124" t="str">
        <f t="shared" si="1"/>
        <v>9118121</v>
      </c>
      <c r="V124" s="345">
        <v>91181</v>
      </c>
      <c r="W124" s="336" t="s">
        <v>711</v>
      </c>
      <c r="X124" s="340">
        <v>21</v>
      </c>
      <c r="Y124" s="365">
        <v>457.03</v>
      </c>
      <c r="Z124" s="368">
        <v>5004936</v>
      </c>
    </row>
    <row r="125" spans="21:26" ht="15" thickBot="1">
      <c r="U125" t="str">
        <f t="shared" si="1"/>
        <v>9118122</v>
      </c>
      <c r="V125" s="345">
        <v>91181</v>
      </c>
      <c r="W125" s="336" t="s">
        <v>711</v>
      </c>
      <c r="X125" s="340">
        <v>22</v>
      </c>
      <c r="Y125" s="365">
        <v>457.03</v>
      </c>
      <c r="Z125" s="368">
        <v>5004936</v>
      </c>
    </row>
    <row r="126" spans="21:26" ht="15" thickBot="1">
      <c r="U126" t="str">
        <f t="shared" si="1"/>
        <v>9118123</v>
      </c>
      <c r="V126" s="345">
        <v>91181</v>
      </c>
      <c r="W126" s="336" t="s">
        <v>711</v>
      </c>
      <c r="X126" s="340">
        <v>23</v>
      </c>
      <c r="Y126" s="365">
        <v>457.03</v>
      </c>
      <c r="Z126" s="368">
        <v>5004936</v>
      </c>
    </row>
    <row r="127" spans="21:26" ht="15" thickBot="1">
      <c r="U127" t="str">
        <f t="shared" si="1"/>
        <v>9118124</v>
      </c>
      <c r="V127" s="345">
        <v>91181</v>
      </c>
      <c r="W127" s="336" t="s">
        <v>711</v>
      </c>
      <c r="X127" s="340">
        <v>24</v>
      </c>
      <c r="Y127" s="365">
        <v>457.03</v>
      </c>
      <c r="Z127" s="368">
        <v>5004936</v>
      </c>
    </row>
    <row r="128" spans="21:26" ht="15" thickBot="1">
      <c r="U128" t="str">
        <f t="shared" si="1"/>
        <v>9118125</v>
      </c>
      <c r="V128" s="345">
        <v>91181</v>
      </c>
      <c r="W128" s="336" t="s">
        <v>711</v>
      </c>
      <c r="X128" s="340">
        <v>25</v>
      </c>
      <c r="Y128" s="365">
        <v>457.03</v>
      </c>
      <c r="Z128" s="368">
        <v>5004936</v>
      </c>
    </row>
    <row r="129" spans="21:26" ht="15" thickBot="1">
      <c r="U129" t="str">
        <f t="shared" si="1"/>
        <v>9118126</v>
      </c>
      <c r="V129" s="345">
        <v>91181</v>
      </c>
      <c r="W129" s="336" t="s">
        <v>711</v>
      </c>
      <c r="X129" s="340">
        <v>26</v>
      </c>
      <c r="Y129" s="365">
        <v>457.03</v>
      </c>
      <c r="Z129" s="368">
        <v>5004936</v>
      </c>
    </row>
    <row r="130" spans="21:26" ht="15" thickBot="1">
      <c r="U130" t="str">
        <f t="shared" si="1"/>
        <v>9118127</v>
      </c>
      <c r="V130" s="345">
        <v>91181</v>
      </c>
      <c r="W130" s="336" t="s">
        <v>711</v>
      </c>
      <c r="X130" s="340">
        <v>27</v>
      </c>
      <c r="Y130" s="365">
        <v>457.03</v>
      </c>
      <c r="Z130" s="368">
        <v>5004936</v>
      </c>
    </row>
    <row r="131" spans="21:26" ht="15" thickBot="1">
      <c r="U131" t="str">
        <f t="shared" si="1"/>
        <v>9118128</v>
      </c>
      <c r="V131" s="345">
        <v>91181</v>
      </c>
      <c r="W131" s="336" t="s">
        <v>711</v>
      </c>
      <c r="X131" s="340">
        <v>28</v>
      </c>
      <c r="Y131" s="365">
        <v>457.03</v>
      </c>
      <c r="Z131" s="368">
        <v>5004936</v>
      </c>
    </row>
    <row r="132" spans="21:26" ht="15" thickBot="1">
      <c r="U132" t="str">
        <f t="shared" si="1"/>
        <v>9118129</v>
      </c>
      <c r="V132" s="345">
        <v>91181</v>
      </c>
      <c r="W132" s="336" t="s">
        <v>711</v>
      </c>
      <c r="X132" s="340">
        <v>29</v>
      </c>
      <c r="Y132" s="365">
        <v>457.03</v>
      </c>
      <c r="Z132" s="368">
        <v>5004936</v>
      </c>
    </row>
    <row r="133" spans="21:26" ht="15" thickBot="1">
      <c r="U133" t="str">
        <f t="shared" ref="U133:U196" si="2">V133&amp;X133</f>
        <v>9118130</v>
      </c>
      <c r="V133" s="345">
        <v>91181</v>
      </c>
      <c r="W133" s="336" t="s">
        <v>711</v>
      </c>
      <c r="X133" s="340">
        <v>30</v>
      </c>
      <c r="Y133" s="365">
        <v>457.03</v>
      </c>
      <c r="Z133" s="368">
        <v>5004936</v>
      </c>
    </row>
    <row r="134" spans="21:26" ht="15" thickBot="1">
      <c r="U134" t="str">
        <f t="shared" si="2"/>
        <v>9118131</v>
      </c>
      <c r="V134" s="345">
        <v>91181</v>
      </c>
      <c r="W134" s="336" t="s">
        <v>711</v>
      </c>
      <c r="X134" s="340">
        <v>31</v>
      </c>
      <c r="Y134" s="365">
        <v>606.15</v>
      </c>
      <c r="Z134" s="368">
        <v>6637949</v>
      </c>
    </row>
    <row r="135" spans="21:26" ht="15" thickBot="1">
      <c r="U135" t="str">
        <f t="shared" si="2"/>
        <v>9118132</v>
      </c>
      <c r="V135" s="345">
        <v>91181</v>
      </c>
      <c r="W135" s="336" t="s">
        <v>711</v>
      </c>
      <c r="X135" s="340">
        <v>32</v>
      </c>
      <c r="Y135" s="365">
        <v>606.15</v>
      </c>
      <c r="Z135" s="368">
        <v>6637949</v>
      </c>
    </row>
    <row r="136" spans="21:26" ht="15" thickBot="1">
      <c r="U136" t="str">
        <f t="shared" si="2"/>
        <v>9118133</v>
      </c>
      <c r="V136" s="345">
        <v>91181</v>
      </c>
      <c r="W136" s="336" t="s">
        <v>711</v>
      </c>
      <c r="X136" s="340">
        <v>33</v>
      </c>
      <c r="Y136" s="365">
        <v>606.15</v>
      </c>
      <c r="Z136" s="368">
        <v>6637949</v>
      </c>
    </row>
    <row r="137" spans="21:26" ht="15" thickBot="1">
      <c r="U137" t="str">
        <f t="shared" si="2"/>
        <v>9118134</v>
      </c>
      <c r="V137" s="345">
        <v>91181</v>
      </c>
      <c r="W137" s="336" t="s">
        <v>711</v>
      </c>
      <c r="X137" s="340">
        <v>34</v>
      </c>
      <c r="Y137" s="365">
        <v>606.15</v>
      </c>
      <c r="Z137" s="368">
        <v>6637949</v>
      </c>
    </row>
    <row r="138" spans="21:26" ht="15" thickBot="1">
      <c r="U138" t="str">
        <f t="shared" si="2"/>
        <v>9118135</v>
      </c>
      <c r="V138" s="345">
        <v>91181</v>
      </c>
      <c r="W138" s="336" t="s">
        <v>711</v>
      </c>
      <c r="X138" s="340">
        <v>35</v>
      </c>
      <c r="Y138" s="365">
        <v>606.15</v>
      </c>
      <c r="Z138" s="368">
        <v>6637949</v>
      </c>
    </row>
    <row r="139" spans="21:26" ht="15" thickBot="1">
      <c r="U139" t="str">
        <f t="shared" si="2"/>
        <v>9118136</v>
      </c>
      <c r="V139" s="345">
        <v>91181</v>
      </c>
      <c r="W139" s="336" t="s">
        <v>711</v>
      </c>
      <c r="X139" s="340">
        <v>36</v>
      </c>
      <c r="Y139" s="365">
        <v>606.15</v>
      </c>
      <c r="Z139" s="368">
        <v>6637949</v>
      </c>
    </row>
    <row r="140" spans="21:26" ht="15" thickBot="1">
      <c r="U140" t="str">
        <f t="shared" si="2"/>
        <v>9118137</v>
      </c>
      <c r="V140" s="345">
        <v>91181</v>
      </c>
      <c r="W140" s="336" t="s">
        <v>711</v>
      </c>
      <c r="X140" s="340">
        <v>37</v>
      </c>
      <c r="Y140" s="365">
        <v>606.15</v>
      </c>
      <c r="Z140" s="368">
        <v>6637949</v>
      </c>
    </row>
    <row r="141" spans="21:26" ht="15" thickBot="1">
      <c r="U141" t="str">
        <f t="shared" si="2"/>
        <v>9118138</v>
      </c>
      <c r="V141" s="345">
        <v>91181</v>
      </c>
      <c r="W141" s="336" t="s">
        <v>711</v>
      </c>
      <c r="X141" s="340">
        <v>38</v>
      </c>
      <c r="Y141" s="365">
        <v>606.15</v>
      </c>
      <c r="Z141" s="368">
        <v>6637949</v>
      </c>
    </row>
    <row r="142" spans="21:26" ht="15" thickBot="1">
      <c r="U142" t="str">
        <f t="shared" si="2"/>
        <v>9118139</v>
      </c>
      <c r="V142" s="345">
        <v>91181</v>
      </c>
      <c r="W142" s="336" t="s">
        <v>711</v>
      </c>
      <c r="X142" s="340">
        <v>39</v>
      </c>
      <c r="Y142" s="365">
        <v>606.15</v>
      </c>
      <c r="Z142" s="368">
        <v>6637949</v>
      </c>
    </row>
    <row r="143" spans="21:26" ht="15" thickBot="1">
      <c r="U143" t="str">
        <f t="shared" si="2"/>
        <v>9118140</v>
      </c>
      <c r="V143" s="345">
        <v>91181</v>
      </c>
      <c r="W143" s="336" t="s">
        <v>711</v>
      </c>
      <c r="X143" s="340">
        <v>40</v>
      </c>
      <c r="Y143" s="365">
        <v>606.15</v>
      </c>
      <c r="Z143" s="368">
        <v>6637949</v>
      </c>
    </row>
    <row r="144" spans="21:26" ht="15" thickBot="1">
      <c r="U144" t="str">
        <f t="shared" si="2"/>
        <v>9118141</v>
      </c>
      <c r="V144" s="345">
        <v>91181</v>
      </c>
      <c r="W144" s="336" t="s">
        <v>711</v>
      </c>
      <c r="X144" s="340">
        <v>41</v>
      </c>
      <c r="Y144" s="366">
        <v>755.27</v>
      </c>
      <c r="Z144" s="369">
        <v>8270962</v>
      </c>
    </row>
    <row r="145" spans="21:26" ht="15" thickBot="1">
      <c r="U145" t="str">
        <f t="shared" si="2"/>
        <v>9118142</v>
      </c>
      <c r="V145" s="345">
        <v>91181</v>
      </c>
      <c r="W145" s="336" t="s">
        <v>711</v>
      </c>
      <c r="X145" s="340">
        <v>42</v>
      </c>
      <c r="Y145" s="366">
        <v>755.27</v>
      </c>
      <c r="Z145" s="369">
        <v>8270962</v>
      </c>
    </row>
    <row r="146" spans="21:26" ht="15" thickBot="1">
      <c r="U146" t="str">
        <f t="shared" si="2"/>
        <v>9118143</v>
      </c>
      <c r="V146" s="345">
        <v>91181</v>
      </c>
      <c r="W146" s="336" t="s">
        <v>711</v>
      </c>
      <c r="X146" s="340">
        <v>43</v>
      </c>
      <c r="Y146" s="366">
        <v>755.27</v>
      </c>
      <c r="Z146" s="369">
        <v>8270962</v>
      </c>
    </row>
    <row r="147" spans="21:26" ht="15" thickBot="1">
      <c r="U147" t="str">
        <f t="shared" si="2"/>
        <v>9118144</v>
      </c>
      <c r="V147" s="345">
        <v>91181</v>
      </c>
      <c r="W147" s="336" t="s">
        <v>711</v>
      </c>
      <c r="X147" s="340">
        <v>44</v>
      </c>
      <c r="Y147" s="366">
        <v>755.27</v>
      </c>
      <c r="Z147" s="369">
        <v>8270962</v>
      </c>
    </row>
    <row r="148" spans="21:26" ht="15" thickBot="1">
      <c r="U148" t="str">
        <f t="shared" si="2"/>
        <v>9118145</v>
      </c>
      <c r="V148" s="345">
        <v>91181</v>
      </c>
      <c r="W148" s="336" t="s">
        <v>711</v>
      </c>
      <c r="X148" s="340">
        <v>45</v>
      </c>
      <c r="Y148" s="366">
        <v>755.27</v>
      </c>
      <c r="Z148" s="369">
        <v>8270962</v>
      </c>
    </row>
    <row r="149" spans="21:26" ht="15" thickBot="1">
      <c r="U149" t="str">
        <f t="shared" si="2"/>
        <v>9118146</v>
      </c>
      <c r="V149" s="345">
        <v>91181</v>
      </c>
      <c r="W149" s="336" t="s">
        <v>711</v>
      </c>
      <c r="X149" s="340">
        <v>46</v>
      </c>
      <c r="Y149" s="366">
        <v>755.27</v>
      </c>
      <c r="Z149" s="369">
        <v>8270962</v>
      </c>
    </row>
    <row r="150" spans="21:26" ht="15" thickBot="1">
      <c r="U150" t="str">
        <f t="shared" si="2"/>
        <v>9118147</v>
      </c>
      <c r="V150" s="345">
        <v>91181</v>
      </c>
      <c r="W150" s="336" t="s">
        <v>711</v>
      </c>
      <c r="X150" s="340">
        <v>47</v>
      </c>
      <c r="Y150" s="366">
        <v>755.27</v>
      </c>
      <c r="Z150" s="369">
        <v>8270962</v>
      </c>
    </row>
    <row r="151" spans="21:26" ht="15" thickBot="1">
      <c r="U151" t="str">
        <f t="shared" si="2"/>
        <v>9118148</v>
      </c>
      <c r="V151" s="345">
        <v>91181</v>
      </c>
      <c r="W151" s="336" t="s">
        <v>711</v>
      </c>
      <c r="X151" s="340">
        <v>48</v>
      </c>
      <c r="Y151" s="366">
        <v>755.27</v>
      </c>
      <c r="Z151" s="369">
        <v>8270962</v>
      </c>
    </row>
    <row r="152" spans="21:26" ht="15" thickBot="1">
      <c r="U152" t="str">
        <f t="shared" si="2"/>
        <v>9118149</v>
      </c>
      <c r="V152" s="345">
        <v>91181</v>
      </c>
      <c r="W152" s="336" t="s">
        <v>711</v>
      </c>
      <c r="X152" s="340">
        <v>49</v>
      </c>
      <c r="Y152" s="366">
        <v>755.27</v>
      </c>
      <c r="Z152" s="369">
        <v>8270962</v>
      </c>
    </row>
    <row r="153" spans="21:26" ht="15" customHeight="1" thickBot="1">
      <c r="U153" t="str">
        <f t="shared" si="2"/>
        <v>9118150</v>
      </c>
      <c r="V153" s="345">
        <v>91181</v>
      </c>
      <c r="W153" s="336" t="s">
        <v>711</v>
      </c>
      <c r="X153" s="340">
        <v>50</v>
      </c>
      <c r="Y153" s="366">
        <v>755.27</v>
      </c>
      <c r="Z153" s="369">
        <v>8270962</v>
      </c>
    </row>
    <row r="154" spans="21:26" ht="15" thickBot="1">
      <c r="U154" t="str">
        <f t="shared" si="2"/>
        <v>911821</v>
      </c>
      <c r="V154" s="346" t="s">
        <v>663</v>
      </c>
      <c r="W154" s="341" t="s">
        <v>712</v>
      </c>
      <c r="X154" s="342">
        <v>1</v>
      </c>
      <c r="Y154" s="371">
        <v>198.49</v>
      </c>
      <c r="Z154" s="367">
        <v>2173664</v>
      </c>
    </row>
    <row r="155" spans="21:26" ht="15" thickBot="1">
      <c r="U155" t="str">
        <f t="shared" si="2"/>
        <v>911822</v>
      </c>
      <c r="V155" s="346" t="s">
        <v>663</v>
      </c>
      <c r="W155" s="341" t="s">
        <v>712</v>
      </c>
      <c r="X155" s="342">
        <v>2</v>
      </c>
      <c r="Y155" s="371">
        <v>198.49</v>
      </c>
      <c r="Z155" s="367">
        <v>2173664</v>
      </c>
    </row>
    <row r="156" spans="21:26" ht="15" thickBot="1">
      <c r="U156" t="str">
        <f t="shared" si="2"/>
        <v>911823</v>
      </c>
      <c r="V156" s="346" t="s">
        <v>663</v>
      </c>
      <c r="W156" s="341" t="s">
        <v>712</v>
      </c>
      <c r="X156" s="342">
        <v>3</v>
      </c>
      <c r="Y156" s="371">
        <v>198.49</v>
      </c>
      <c r="Z156" s="367">
        <v>2173664</v>
      </c>
    </row>
    <row r="157" spans="21:26" ht="15" thickBot="1">
      <c r="U157" t="str">
        <f t="shared" si="2"/>
        <v>911824</v>
      </c>
      <c r="V157" s="346" t="s">
        <v>663</v>
      </c>
      <c r="W157" s="341" t="s">
        <v>712</v>
      </c>
      <c r="X157" s="342">
        <v>4</v>
      </c>
      <c r="Y157" s="371">
        <v>198.49</v>
      </c>
      <c r="Z157" s="367">
        <v>2173664</v>
      </c>
    </row>
    <row r="158" spans="21:26" ht="15" thickBot="1">
      <c r="U158" t="str">
        <f t="shared" si="2"/>
        <v>911825</v>
      </c>
      <c r="V158" s="346" t="s">
        <v>663</v>
      </c>
      <c r="W158" s="341" t="s">
        <v>712</v>
      </c>
      <c r="X158" s="342">
        <v>5</v>
      </c>
      <c r="Y158" s="371">
        <v>198.49</v>
      </c>
      <c r="Z158" s="367">
        <v>2173664</v>
      </c>
    </row>
    <row r="159" spans="21:26" ht="15" thickBot="1">
      <c r="U159" t="str">
        <f t="shared" si="2"/>
        <v>911826</v>
      </c>
      <c r="V159" s="346" t="s">
        <v>663</v>
      </c>
      <c r="W159" s="341" t="s">
        <v>712</v>
      </c>
      <c r="X159" s="342">
        <v>6</v>
      </c>
      <c r="Y159" s="371">
        <v>198.49</v>
      </c>
      <c r="Z159" s="367">
        <v>2173664</v>
      </c>
    </row>
    <row r="160" spans="21:26" ht="15" thickBot="1">
      <c r="U160" t="str">
        <f t="shared" si="2"/>
        <v>911827</v>
      </c>
      <c r="V160" s="346" t="s">
        <v>663</v>
      </c>
      <c r="W160" s="341" t="s">
        <v>712</v>
      </c>
      <c r="X160" s="342">
        <v>7</v>
      </c>
      <c r="Y160" s="371">
        <v>198.49</v>
      </c>
      <c r="Z160" s="367">
        <v>2173664</v>
      </c>
    </row>
    <row r="161" spans="21:26" ht="15" thickBot="1">
      <c r="U161" t="str">
        <f t="shared" si="2"/>
        <v>911828</v>
      </c>
      <c r="V161" s="346" t="s">
        <v>663</v>
      </c>
      <c r="W161" s="341" t="s">
        <v>712</v>
      </c>
      <c r="X161" s="342">
        <v>8</v>
      </c>
      <c r="Y161" s="371">
        <v>198.49</v>
      </c>
      <c r="Z161" s="367">
        <v>2173664</v>
      </c>
    </row>
    <row r="162" spans="21:26" ht="15" thickBot="1">
      <c r="U162" t="str">
        <f t="shared" si="2"/>
        <v>911829</v>
      </c>
      <c r="V162" s="346" t="s">
        <v>663</v>
      </c>
      <c r="W162" s="341" t="s">
        <v>712</v>
      </c>
      <c r="X162" s="342">
        <v>9</v>
      </c>
      <c r="Y162" s="371">
        <v>198.49</v>
      </c>
      <c r="Z162" s="367">
        <v>2173664</v>
      </c>
    </row>
    <row r="163" spans="21:26" ht="15" thickBot="1">
      <c r="U163" t="str">
        <f t="shared" si="2"/>
        <v>9118210</v>
      </c>
      <c r="V163" s="346" t="s">
        <v>663</v>
      </c>
      <c r="W163" s="341" t="s">
        <v>712</v>
      </c>
      <c r="X163" s="342">
        <v>10</v>
      </c>
      <c r="Y163" s="371">
        <v>198.49</v>
      </c>
      <c r="Z163" s="367">
        <v>2173664</v>
      </c>
    </row>
    <row r="164" spans="21:26" ht="15" thickBot="1">
      <c r="U164" t="str">
        <f t="shared" si="2"/>
        <v>9118211</v>
      </c>
      <c r="V164" s="346" t="s">
        <v>663</v>
      </c>
      <c r="W164" s="341" t="s">
        <v>712</v>
      </c>
      <c r="X164" s="342">
        <v>11</v>
      </c>
      <c r="Y164" s="365">
        <v>384.89</v>
      </c>
      <c r="Z164" s="368">
        <v>4214930</v>
      </c>
    </row>
    <row r="165" spans="21:26" ht="15" thickBot="1">
      <c r="U165" t="str">
        <f t="shared" si="2"/>
        <v>9118212</v>
      </c>
      <c r="V165" s="346" t="s">
        <v>663</v>
      </c>
      <c r="W165" s="341" t="s">
        <v>712</v>
      </c>
      <c r="X165" s="342">
        <v>12</v>
      </c>
      <c r="Y165" s="365">
        <v>384.89</v>
      </c>
      <c r="Z165" s="368">
        <v>4214930</v>
      </c>
    </row>
    <row r="166" spans="21:26" ht="15" thickBot="1">
      <c r="U166" t="str">
        <f t="shared" si="2"/>
        <v>9118213</v>
      </c>
      <c r="V166" s="346" t="s">
        <v>663</v>
      </c>
      <c r="W166" s="341" t="s">
        <v>712</v>
      </c>
      <c r="X166" s="342">
        <v>13</v>
      </c>
      <c r="Y166" s="365">
        <v>384.89</v>
      </c>
      <c r="Z166" s="368">
        <v>4214930</v>
      </c>
    </row>
    <row r="167" spans="21:26" ht="15" thickBot="1">
      <c r="U167" t="str">
        <f t="shared" si="2"/>
        <v>9118214</v>
      </c>
      <c r="V167" s="346" t="s">
        <v>663</v>
      </c>
      <c r="W167" s="341" t="s">
        <v>712</v>
      </c>
      <c r="X167" s="342">
        <v>14</v>
      </c>
      <c r="Y167" s="365">
        <v>384.89</v>
      </c>
      <c r="Z167" s="368">
        <v>4214930</v>
      </c>
    </row>
    <row r="168" spans="21:26" ht="15" thickBot="1">
      <c r="U168" t="str">
        <f t="shared" si="2"/>
        <v>9118215</v>
      </c>
      <c r="V168" s="346" t="s">
        <v>663</v>
      </c>
      <c r="W168" s="341" t="s">
        <v>712</v>
      </c>
      <c r="X168" s="342">
        <v>15</v>
      </c>
      <c r="Y168" s="365">
        <v>384.89</v>
      </c>
      <c r="Z168" s="368">
        <v>4214930</v>
      </c>
    </row>
    <row r="169" spans="21:26" ht="15" thickBot="1">
      <c r="U169" t="str">
        <f t="shared" si="2"/>
        <v>9118216</v>
      </c>
      <c r="V169" s="346" t="s">
        <v>663</v>
      </c>
      <c r="W169" s="341" t="s">
        <v>712</v>
      </c>
      <c r="X169" s="342">
        <v>16</v>
      </c>
      <c r="Y169" s="365">
        <v>384.89</v>
      </c>
      <c r="Z169" s="368">
        <v>4214930</v>
      </c>
    </row>
    <row r="170" spans="21:26" ht="15" thickBot="1">
      <c r="U170" t="str">
        <f t="shared" si="2"/>
        <v>9118217</v>
      </c>
      <c r="V170" s="346" t="s">
        <v>663</v>
      </c>
      <c r="W170" s="341" t="s">
        <v>712</v>
      </c>
      <c r="X170" s="342">
        <v>17</v>
      </c>
      <c r="Y170" s="365">
        <v>384.89</v>
      </c>
      <c r="Z170" s="368">
        <v>4214930</v>
      </c>
    </row>
    <row r="171" spans="21:26" ht="15" thickBot="1">
      <c r="U171" t="str">
        <f t="shared" si="2"/>
        <v>9118218</v>
      </c>
      <c r="V171" s="346" t="s">
        <v>663</v>
      </c>
      <c r="W171" s="341" t="s">
        <v>712</v>
      </c>
      <c r="X171" s="342">
        <v>18</v>
      </c>
      <c r="Y171" s="365">
        <v>384.89</v>
      </c>
      <c r="Z171" s="368">
        <v>4214930</v>
      </c>
    </row>
    <row r="172" spans="21:26" ht="15" thickBot="1">
      <c r="U172" t="str">
        <f t="shared" si="2"/>
        <v>9118219</v>
      </c>
      <c r="V172" s="346" t="s">
        <v>663</v>
      </c>
      <c r="W172" s="341" t="s">
        <v>712</v>
      </c>
      <c r="X172" s="342">
        <v>19</v>
      </c>
      <c r="Y172" s="365">
        <v>384.89</v>
      </c>
      <c r="Z172" s="368">
        <v>4214930</v>
      </c>
    </row>
    <row r="173" spans="21:26" ht="15" thickBot="1">
      <c r="U173" t="str">
        <f t="shared" si="2"/>
        <v>9118220</v>
      </c>
      <c r="V173" s="346" t="s">
        <v>663</v>
      </c>
      <c r="W173" s="341" t="s">
        <v>712</v>
      </c>
      <c r="X173" s="342">
        <v>20</v>
      </c>
      <c r="Y173" s="365">
        <v>384.89</v>
      </c>
      <c r="Z173" s="368">
        <v>4214930</v>
      </c>
    </row>
    <row r="174" spans="21:26" ht="15" thickBot="1">
      <c r="U174" t="str">
        <f t="shared" si="2"/>
        <v>9118221</v>
      </c>
      <c r="V174" s="346" t="s">
        <v>663</v>
      </c>
      <c r="W174" s="341" t="s">
        <v>712</v>
      </c>
      <c r="X174" s="342">
        <v>21</v>
      </c>
      <c r="Y174" s="365">
        <v>571.29</v>
      </c>
      <c r="Z174" s="368">
        <v>6256197</v>
      </c>
    </row>
    <row r="175" spans="21:26" ht="15" thickBot="1">
      <c r="U175" t="str">
        <f t="shared" si="2"/>
        <v>9118222</v>
      </c>
      <c r="V175" s="346" t="s">
        <v>663</v>
      </c>
      <c r="W175" s="341" t="s">
        <v>712</v>
      </c>
      <c r="X175" s="342">
        <v>22</v>
      </c>
      <c r="Y175" s="365">
        <v>571.29</v>
      </c>
      <c r="Z175" s="368">
        <v>6256197</v>
      </c>
    </row>
    <row r="176" spans="21:26" ht="15" thickBot="1">
      <c r="U176" t="str">
        <f t="shared" si="2"/>
        <v>9118223</v>
      </c>
      <c r="V176" s="346" t="s">
        <v>663</v>
      </c>
      <c r="W176" s="341" t="s">
        <v>712</v>
      </c>
      <c r="X176" s="342">
        <v>23</v>
      </c>
      <c r="Y176" s="365">
        <v>571.29</v>
      </c>
      <c r="Z176" s="368">
        <v>6256197</v>
      </c>
    </row>
    <row r="177" spans="21:26" ht="15" thickBot="1">
      <c r="U177" t="str">
        <f t="shared" si="2"/>
        <v>9118224</v>
      </c>
      <c r="V177" s="346" t="s">
        <v>663</v>
      </c>
      <c r="W177" s="341" t="s">
        <v>712</v>
      </c>
      <c r="X177" s="342">
        <v>24</v>
      </c>
      <c r="Y177" s="365">
        <v>571.29</v>
      </c>
      <c r="Z177" s="368">
        <v>6256197</v>
      </c>
    </row>
    <row r="178" spans="21:26" ht="15" thickBot="1">
      <c r="U178" t="str">
        <f t="shared" si="2"/>
        <v>9118225</v>
      </c>
      <c r="V178" s="346" t="s">
        <v>663</v>
      </c>
      <c r="W178" s="341" t="s">
        <v>712</v>
      </c>
      <c r="X178" s="342">
        <v>25</v>
      </c>
      <c r="Y178" s="365">
        <v>571.29</v>
      </c>
      <c r="Z178" s="368">
        <v>6256197</v>
      </c>
    </row>
    <row r="179" spans="21:26" ht="15" thickBot="1">
      <c r="U179" t="str">
        <f t="shared" si="2"/>
        <v>9118226</v>
      </c>
      <c r="V179" s="346" t="s">
        <v>663</v>
      </c>
      <c r="W179" s="341" t="s">
        <v>712</v>
      </c>
      <c r="X179" s="342">
        <v>26</v>
      </c>
      <c r="Y179" s="365">
        <v>571.29</v>
      </c>
      <c r="Z179" s="368">
        <v>6256197</v>
      </c>
    </row>
    <row r="180" spans="21:26" ht="15" thickBot="1">
      <c r="U180" t="str">
        <f t="shared" si="2"/>
        <v>9118227</v>
      </c>
      <c r="V180" s="346" t="s">
        <v>663</v>
      </c>
      <c r="W180" s="341" t="s">
        <v>712</v>
      </c>
      <c r="X180" s="342">
        <v>27</v>
      </c>
      <c r="Y180" s="365">
        <v>571.29</v>
      </c>
      <c r="Z180" s="368">
        <v>6256197</v>
      </c>
    </row>
    <row r="181" spans="21:26" ht="15" thickBot="1">
      <c r="U181" t="str">
        <f t="shared" si="2"/>
        <v>9118228</v>
      </c>
      <c r="V181" s="346" t="s">
        <v>663</v>
      </c>
      <c r="W181" s="341" t="s">
        <v>712</v>
      </c>
      <c r="X181" s="342">
        <v>28</v>
      </c>
      <c r="Y181" s="365">
        <v>571.29</v>
      </c>
      <c r="Z181" s="368">
        <v>6256197</v>
      </c>
    </row>
    <row r="182" spans="21:26" ht="15" thickBot="1">
      <c r="U182" t="str">
        <f t="shared" si="2"/>
        <v>9118229</v>
      </c>
      <c r="V182" s="346" t="s">
        <v>663</v>
      </c>
      <c r="W182" s="341" t="s">
        <v>712</v>
      </c>
      <c r="X182" s="342">
        <v>29</v>
      </c>
      <c r="Y182" s="365">
        <v>571.29</v>
      </c>
      <c r="Z182" s="368">
        <v>6256197</v>
      </c>
    </row>
    <row r="183" spans="21:26" ht="15" thickBot="1">
      <c r="U183" t="str">
        <f t="shared" si="2"/>
        <v>9118230</v>
      </c>
      <c r="V183" s="346" t="s">
        <v>663</v>
      </c>
      <c r="W183" s="341" t="s">
        <v>712</v>
      </c>
      <c r="X183" s="342">
        <v>30</v>
      </c>
      <c r="Y183" s="365">
        <v>571.29</v>
      </c>
      <c r="Z183" s="368">
        <v>6256197</v>
      </c>
    </row>
    <row r="184" spans="21:26" ht="15" thickBot="1">
      <c r="U184" t="str">
        <f t="shared" si="2"/>
        <v>9118231</v>
      </c>
      <c r="V184" s="346" t="s">
        <v>663</v>
      </c>
      <c r="W184" s="341" t="s">
        <v>712</v>
      </c>
      <c r="X184" s="342">
        <v>31</v>
      </c>
      <c r="Y184" s="365">
        <v>757.69</v>
      </c>
      <c r="Z184" s="368">
        <v>8297463</v>
      </c>
    </row>
    <row r="185" spans="21:26" ht="15" thickBot="1">
      <c r="U185" t="str">
        <f t="shared" si="2"/>
        <v>9118232</v>
      </c>
      <c r="V185" s="346" t="s">
        <v>663</v>
      </c>
      <c r="W185" s="341" t="s">
        <v>712</v>
      </c>
      <c r="X185" s="342">
        <v>32</v>
      </c>
      <c r="Y185" s="365">
        <v>757.69</v>
      </c>
      <c r="Z185" s="368">
        <v>8297463</v>
      </c>
    </row>
    <row r="186" spans="21:26" ht="15" thickBot="1">
      <c r="U186" t="str">
        <f t="shared" si="2"/>
        <v>9118233</v>
      </c>
      <c r="V186" s="346" t="s">
        <v>663</v>
      </c>
      <c r="W186" s="341" t="s">
        <v>712</v>
      </c>
      <c r="X186" s="342">
        <v>33</v>
      </c>
      <c r="Y186" s="365">
        <v>757.69</v>
      </c>
      <c r="Z186" s="368">
        <v>8297463</v>
      </c>
    </row>
    <row r="187" spans="21:26" ht="15" thickBot="1">
      <c r="U187" t="str">
        <f t="shared" si="2"/>
        <v>9118234</v>
      </c>
      <c r="V187" s="346" t="s">
        <v>663</v>
      </c>
      <c r="W187" s="341" t="s">
        <v>712</v>
      </c>
      <c r="X187" s="342">
        <v>34</v>
      </c>
      <c r="Y187" s="365">
        <v>757.69</v>
      </c>
      <c r="Z187" s="368">
        <v>8297463</v>
      </c>
    </row>
    <row r="188" spans="21:26" ht="15" thickBot="1">
      <c r="U188" t="str">
        <f t="shared" si="2"/>
        <v>9118235</v>
      </c>
      <c r="V188" s="346" t="s">
        <v>663</v>
      </c>
      <c r="W188" s="341" t="s">
        <v>712</v>
      </c>
      <c r="X188" s="342">
        <v>35</v>
      </c>
      <c r="Y188" s="365">
        <v>757.69</v>
      </c>
      <c r="Z188" s="368">
        <v>8297463</v>
      </c>
    </row>
    <row r="189" spans="21:26" ht="15" thickBot="1">
      <c r="U189" t="str">
        <f t="shared" si="2"/>
        <v>9118236</v>
      </c>
      <c r="V189" s="346" t="s">
        <v>663</v>
      </c>
      <c r="W189" s="341" t="s">
        <v>712</v>
      </c>
      <c r="X189" s="342">
        <v>36</v>
      </c>
      <c r="Y189" s="365">
        <v>757.69</v>
      </c>
      <c r="Z189" s="368">
        <v>8297463</v>
      </c>
    </row>
    <row r="190" spans="21:26" ht="15" thickBot="1">
      <c r="U190" t="str">
        <f t="shared" si="2"/>
        <v>9118237</v>
      </c>
      <c r="V190" s="346" t="s">
        <v>663</v>
      </c>
      <c r="W190" s="341" t="s">
        <v>712</v>
      </c>
      <c r="X190" s="342">
        <v>37</v>
      </c>
      <c r="Y190" s="365">
        <v>757.69</v>
      </c>
      <c r="Z190" s="368">
        <v>8297463</v>
      </c>
    </row>
    <row r="191" spans="21:26" ht="15" thickBot="1">
      <c r="U191" t="str">
        <f t="shared" si="2"/>
        <v>9118238</v>
      </c>
      <c r="V191" s="346" t="s">
        <v>663</v>
      </c>
      <c r="W191" s="341" t="s">
        <v>712</v>
      </c>
      <c r="X191" s="342">
        <v>38</v>
      </c>
      <c r="Y191" s="365">
        <v>757.69</v>
      </c>
      <c r="Z191" s="368">
        <v>8297463</v>
      </c>
    </row>
    <row r="192" spans="21:26" ht="15" thickBot="1">
      <c r="U192" t="str">
        <f t="shared" si="2"/>
        <v>9118239</v>
      </c>
      <c r="V192" s="346" t="s">
        <v>663</v>
      </c>
      <c r="W192" s="341" t="s">
        <v>712</v>
      </c>
      <c r="X192" s="342">
        <v>39</v>
      </c>
      <c r="Y192" s="365">
        <v>757.69</v>
      </c>
      <c r="Z192" s="368">
        <v>8297463</v>
      </c>
    </row>
    <row r="193" spans="21:26" ht="15" thickBot="1">
      <c r="U193" t="str">
        <f t="shared" si="2"/>
        <v>9118240</v>
      </c>
      <c r="V193" s="346" t="s">
        <v>663</v>
      </c>
      <c r="W193" s="341" t="s">
        <v>712</v>
      </c>
      <c r="X193" s="342">
        <v>40</v>
      </c>
      <c r="Y193" s="365">
        <v>757.69</v>
      </c>
      <c r="Z193" s="368">
        <v>8297463</v>
      </c>
    </row>
    <row r="194" spans="21:26" ht="15" thickBot="1">
      <c r="U194" t="str">
        <f t="shared" si="2"/>
        <v>9118241</v>
      </c>
      <c r="V194" s="346" t="s">
        <v>663</v>
      </c>
      <c r="W194" s="341" t="s">
        <v>712</v>
      </c>
      <c r="X194" s="342">
        <v>41</v>
      </c>
      <c r="Y194" s="366">
        <v>944.09</v>
      </c>
      <c r="Z194" s="369">
        <v>10338730</v>
      </c>
    </row>
    <row r="195" spans="21:26" ht="15" thickBot="1">
      <c r="U195" t="str">
        <f t="shared" si="2"/>
        <v>9118242</v>
      </c>
      <c r="V195" s="346" t="s">
        <v>663</v>
      </c>
      <c r="W195" s="341" t="s">
        <v>712</v>
      </c>
      <c r="X195" s="342">
        <v>42</v>
      </c>
      <c r="Y195" s="366">
        <v>944.09</v>
      </c>
      <c r="Z195" s="369">
        <v>10338730</v>
      </c>
    </row>
    <row r="196" spans="21:26" ht="15" thickBot="1">
      <c r="U196" t="str">
        <f t="shared" si="2"/>
        <v>9118243</v>
      </c>
      <c r="V196" s="346" t="s">
        <v>663</v>
      </c>
      <c r="W196" s="341" t="s">
        <v>712</v>
      </c>
      <c r="X196" s="342">
        <v>43</v>
      </c>
      <c r="Y196" s="366">
        <v>944.09</v>
      </c>
      <c r="Z196" s="369">
        <v>10338730</v>
      </c>
    </row>
    <row r="197" spans="21:26" ht="15" thickBot="1">
      <c r="U197" t="str">
        <f t="shared" ref="U197:U260" si="3">V197&amp;X197</f>
        <v>9118244</v>
      </c>
      <c r="V197" s="346" t="s">
        <v>663</v>
      </c>
      <c r="W197" s="341" t="s">
        <v>712</v>
      </c>
      <c r="X197" s="342">
        <v>44</v>
      </c>
      <c r="Y197" s="366">
        <v>944.09</v>
      </c>
      <c r="Z197" s="369">
        <v>10338730</v>
      </c>
    </row>
    <row r="198" spans="21:26" ht="15" thickBot="1">
      <c r="U198" t="str">
        <f t="shared" si="3"/>
        <v>9118245</v>
      </c>
      <c r="V198" s="346" t="s">
        <v>663</v>
      </c>
      <c r="W198" s="341" t="s">
        <v>712</v>
      </c>
      <c r="X198" s="342">
        <v>45</v>
      </c>
      <c r="Y198" s="366">
        <v>944.09</v>
      </c>
      <c r="Z198" s="369">
        <v>10338730</v>
      </c>
    </row>
    <row r="199" spans="21:26" ht="15" thickBot="1">
      <c r="U199" t="str">
        <f t="shared" si="3"/>
        <v>9118246</v>
      </c>
      <c r="V199" s="346" t="s">
        <v>663</v>
      </c>
      <c r="W199" s="341" t="s">
        <v>712</v>
      </c>
      <c r="X199" s="342">
        <v>46</v>
      </c>
      <c r="Y199" s="366">
        <v>944.09</v>
      </c>
      <c r="Z199" s="369">
        <v>10338730</v>
      </c>
    </row>
    <row r="200" spans="21:26" ht="15" thickBot="1">
      <c r="U200" t="str">
        <f t="shared" si="3"/>
        <v>9118247</v>
      </c>
      <c r="V200" s="346" t="s">
        <v>663</v>
      </c>
      <c r="W200" s="341" t="s">
        <v>712</v>
      </c>
      <c r="X200" s="342">
        <v>47</v>
      </c>
      <c r="Y200" s="366">
        <v>944.09</v>
      </c>
      <c r="Z200" s="369">
        <v>10338730</v>
      </c>
    </row>
    <row r="201" spans="21:26" ht="15" thickBot="1">
      <c r="U201" t="str">
        <f t="shared" si="3"/>
        <v>9118248</v>
      </c>
      <c r="V201" s="346" t="s">
        <v>663</v>
      </c>
      <c r="W201" s="341" t="s">
        <v>712</v>
      </c>
      <c r="X201" s="342">
        <v>48</v>
      </c>
      <c r="Y201" s="366">
        <v>944.09</v>
      </c>
      <c r="Z201" s="369">
        <v>10338730</v>
      </c>
    </row>
    <row r="202" spans="21:26" ht="15" thickBot="1">
      <c r="U202" t="str">
        <f t="shared" si="3"/>
        <v>9118249</v>
      </c>
      <c r="V202" s="346" t="s">
        <v>663</v>
      </c>
      <c r="W202" s="341" t="s">
        <v>712</v>
      </c>
      <c r="X202" s="342">
        <v>49</v>
      </c>
      <c r="Y202" s="366">
        <v>944.09</v>
      </c>
      <c r="Z202" s="369">
        <v>10338730</v>
      </c>
    </row>
    <row r="203" spans="21:26" ht="15" thickBot="1">
      <c r="U203" t="str">
        <f t="shared" si="3"/>
        <v>9118250</v>
      </c>
      <c r="V203" s="346" t="s">
        <v>663</v>
      </c>
      <c r="W203" s="341" t="s">
        <v>712</v>
      </c>
      <c r="X203" s="342">
        <v>50</v>
      </c>
      <c r="Y203" s="366">
        <v>944.09</v>
      </c>
      <c r="Z203" s="369">
        <v>10338730</v>
      </c>
    </row>
    <row r="204" spans="21:26" ht="15" thickBot="1">
      <c r="U204" t="str">
        <f t="shared" si="3"/>
        <v>911831</v>
      </c>
      <c r="V204" s="344" t="s">
        <v>667</v>
      </c>
      <c r="W204" s="336" t="s">
        <v>713</v>
      </c>
      <c r="X204" s="343">
        <v>1</v>
      </c>
      <c r="Y204" s="371">
        <v>238.23</v>
      </c>
      <c r="Z204" s="367">
        <v>2608857</v>
      </c>
    </row>
    <row r="205" spans="21:26" ht="15" thickBot="1">
      <c r="U205" t="str">
        <f t="shared" si="3"/>
        <v>911832</v>
      </c>
      <c r="V205" s="344" t="s">
        <v>667</v>
      </c>
      <c r="W205" s="336" t="s">
        <v>713</v>
      </c>
      <c r="X205" s="343">
        <v>2</v>
      </c>
      <c r="Y205" s="371">
        <v>238.23</v>
      </c>
      <c r="Z205" s="367">
        <v>2608857</v>
      </c>
    </row>
    <row r="206" spans="21:26" ht="15" thickBot="1">
      <c r="U206" t="str">
        <f t="shared" si="3"/>
        <v>911833</v>
      </c>
      <c r="V206" s="344" t="s">
        <v>667</v>
      </c>
      <c r="W206" s="336" t="s">
        <v>713</v>
      </c>
      <c r="X206" s="343">
        <v>3</v>
      </c>
      <c r="Y206" s="371">
        <v>238.23</v>
      </c>
      <c r="Z206" s="367">
        <v>2608857</v>
      </c>
    </row>
    <row r="207" spans="21:26" ht="15" thickBot="1">
      <c r="U207" t="str">
        <f t="shared" si="3"/>
        <v>911834</v>
      </c>
      <c r="V207" s="344" t="s">
        <v>667</v>
      </c>
      <c r="W207" s="336" t="s">
        <v>713</v>
      </c>
      <c r="X207" s="343">
        <v>4</v>
      </c>
      <c r="Y207" s="371">
        <v>238.23</v>
      </c>
      <c r="Z207" s="367">
        <v>2608857</v>
      </c>
    </row>
    <row r="208" spans="21:26" ht="15" thickBot="1">
      <c r="U208" t="str">
        <f t="shared" si="3"/>
        <v>911835</v>
      </c>
      <c r="V208" s="344" t="s">
        <v>667</v>
      </c>
      <c r="W208" s="336" t="s">
        <v>713</v>
      </c>
      <c r="X208" s="343">
        <v>5</v>
      </c>
      <c r="Y208" s="371">
        <v>238.23</v>
      </c>
      <c r="Z208" s="367">
        <v>2608857</v>
      </c>
    </row>
    <row r="209" spans="21:26" ht="15" thickBot="1">
      <c r="U209" t="str">
        <f t="shared" si="3"/>
        <v>911836</v>
      </c>
      <c r="V209" s="344" t="s">
        <v>667</v>
      </c>
      <c r="W209" s="336" t="s">
        <v>713</v>
      </c>
      <c r="X209" s="343">
        <v>6</v>
      </c>
      <c r="Y209" s="371">
        <v>238.23</v>
      </c>
      <c r="Z209" s="367">
        <v>2608857</v>
      </c>
    </row>
    <row r="210" spans="21:26" ht="15" thickBot="1">
      <c r="U210" t="str">
        <f t="shared" si="3"/>
        <v>911837</v>
      </c>
      <c r="V210" s="344" t="s">
        <v>667</v>
      </c>
      <c r="W210" s="336" t="s">
        <v>713</v>
      </c>
      <c r="X210" s="343">
        <v>7</v>
      </c>
      <c r="Y210" s="371">
        <v>238.23</v>
      </c>
      <c r="Z210" s="367">
        <v>2608857</v>
      </c>
    </row>
    <row r="211" spans="21:26" ht="15" thickBot="1">
      <c r="U211" t="str">
        <f t="shared" si="3"/>
        <v>911838</v>
      </c>
      <c r="V211" s="344" t="s">
        <v>667</v>
      </c>
      <c r="W211" s="336" t="s">
        <v>713</v>
      </c>
      <c r="X211" s="343">
        <v>8</v>
      </c>
      <c r="Y211" s="371">
        <v>238.23</v>
      </c>
      <c r="Z211" s="367">
        <v>2608857</v>
      </c>
    </row>
    <row r="212" spans="21:26" ht="15" thickBot="1">
      <c r="U212" t="str">
        <f t="shared" si="3"/>
        <v>911839</v>
      </c>
      <c r="V212" s="344" t="s">
        <v>667</v>
      </c>
      <c r="W212" s="336" t="s">
        <v>713</v>
      </c>
      <c r="X212" s="343">
        <v>9</v>
      </c>
      <c r="Y212" s="371">
        <v>238.23</v>
      </c>
      <c r="Z212" s="367">
        <v>2608857</v>
      </c>
    </row>
    <row r="213" spans="21:26" ht="15" thickBot="1">
      <c r="U213" t="str">
        <f t="shared" si="3"/>
        <v>9118310</v>
      </c>
      <c r="V213" s="344" t="s">
        <v>667</v>
      </c>
      <c r="W213" s="336" t="s">
        <v>713</v>
      </c>
      <c r="X213" s="343">
        <v>10</v>
      </c>
      <c r="Y213" s="371">
        <v>238.23</v>
      </c>
      <c r="Z213" s="367">
        <v>2608857</v>
      </c>
    </row>
    <row r="214" spans="21:26" ht="15" thickBot="1">
      <c r="U214" t="str">
        <f t="shared" si="3"/>
        <v>9118311</v>
      </c>
      <c r="V214" s="344" t="s">
        <v>667</v>
      </c>
      <c r="W214" s="336" t="s">
        <v>713</v>
      </c>
      <c r="X214" s="343">
        <v>11</v>
      </c>
      <c r="Y214" s="365">
        <v>461.91</v>
      </c>
      <c r="Z214" s="368">
        <v>5058376</v>
      </c>
    </row>
    <row r="215" spans="21:26" ht="15" thickBot="1">
      <c r="U215" t="str">
        <f t="shared" si="3"/>
        <v>9118312</v>
      </c>
      <c r="V215" s="344" t="s">
        <v>667</v>
      </c>
      <c r="W215" s="336" t="s">
        <v>713</v>
      </c>
      <c r="X215" s="343">
        <v>12</v>
      </c>
      <c r="Y215" s="365">
        <v>461.91</v>
      </c>
      <c r="Z215" s="368">
        <v>5058376</v>
      </c>
    </row>
    <row r="216" spans="21:26" ht="15" thickBot="1">
      <c r="U216" t="str">
        <f t="shared" si="3"/>
        <v>9118313</v>
      </c>
      <c r="V216" s="344" t="s">
        <v>667</v>
      </c>
      <c r="W216" s="336" t="s">
        <v>713</v>
      </c>
      <c r="X216" s="343">
        <v>13</v>
      </c>
      <c r="Y216" s="365">
        <v>461.91</v>
      </c>
      <c r="Z216" s="368">
        <v>5058376</v>
      </c>
    </row>
    <row r="217" spans="21:26" ht="15" thickBot="1">
      <c r="U217" t="str">
        <f t="shared" si="3"/>
        <v>9118314</v>
      </c>
      <c r="V217" s="344" t="s">
        <v>667</v>
      </c>
      <c r="W217" s="336" t="s">
        <v>713</v>
      </c>
      <c r="X217" s="343">
        <v>14</v>
      </c>
      <c r="Y217" s="365">
        <v>461.91</v>
      </c>
      <c r="Z217" s="368">
        <v>5058376</v>
      </c>
    </row>
    <row r="218" spans="21:26" ht="15" thickBot="1">
      <c r="U218" t="str">
        <f t="shared" si="3"/>
        <v>9118315</v>
      </c>
      <c r="V218" s="344" t="s">
        <v>667</v>
      </c>
      <c r="W218" s="336" t="s">
        <v>713</v>
      </c>
      <c r="X218" s="343">
        <v>15</v>
      </c>
      <c r="Y218" s="365">
        <v>461.91</v>
      </c>
      <c r="Z218" s="368">
        <v>5058376</v>
      </c>
    </row>
    <row r="219" spans="21:26" ht="15" thickBot="1">
      <c r="U219" t="str">
        <f t="shared" si="3"/>
        <v>9118316</v>
      </c>
      <c r="V219" s="344" t="s">
        <v>667</v>
      </c>
      <c r="W219" s="336" t="s">
        <v>713</v>
      </c>
      <c r="X219" s="343">
        <v>16</v>
      </c>
      <c r="Y219" s="365">
        <v>461.91</v>
      </c>
      <c r="Z219" s="368">
        <v>5058376</v>
      </c>
    </row>
    <row r="220" spans="21:26" ht="15" thickBot="1">
      <c r="U220" t="str">
        <f t="shared" si="3"/>
        <v>9118317</v>
      </c>
      <c r="V220" s="344" t="s">
        <v>667</v>
      </c>
      <c r="W220" s="336" t="s">
        <v>713</v>
      </c>
      <c r="X220" s="343">
        <v>17</v>
      </c>
      <c r="Y220" s="365">
        <v>461.91</v>
      </c>
      <c r="Z220" s="368">
        <v>5058376</v>
      </c>
    </row>
    <row r="221" spans="21:26" ht="15" thickBot="1">
      <c r="U221" t="str">
        <f t="shared" si="3"/>
        <v>9118318</v>
      </c>
      <c r="V221" s="344" t="s">
        <v>667</v>
      </c>
      <c r="W221" s="336" t="s">
        <v>713</v>
      </c>
      <c r="X221" s="343">
        <v>18</v>
      </c>
      <c r="Y221" s="365">
        <v>461.91</v>
      </c>
      <c r="Z221" s="368">
        <v>5058376</v>
      </c>
    </row>
    <row r="222" spans="21:26" ht="15" thickBot="1">
      <c r="U222" t="str">
        <f t="shared" si="3"/>
        <v>9118319</v>
      </c>
      <c r="V222" s="344" t="s">
        <v>667</v>
      </c>
      <c r="W222" s="336" t="s">
        <v>713</v>
      </c>
      <c r="X222" s="343">
        <v>19</v>
      </c>
      <c r="Y222" s="365">
        <v>461.91</v>
      </c>
      <c r="Z222" s="368">
        <v>5058376</v>
      </c>
    </row>
    <row r="223" spans="21:26" ht="15" thickBot="1">
      <c r="U223" t="str">
        <f t="shared" si="3"/>
        <v>9118320</v>
      </c>
      <c r="V223" s="344" t="s">
        <v>667</v>
      </c>
      <c r="W223" s="336" t="s">
        <v>713</v>
      </c>
      <c r="X223" s="343">
        <v>20</v>
      </c>
      <c r="Y223" s="365">
        <v>461.91</v>
      </c>
      <c r="Z223" s="368">
        <v>5058376</v>
      </c>
    </row>
    <row r="224" spans="21:26" ht="15" thickBot="1">
      <c r="U224" t="str">
        <f t="shared" si="3"/>
        <v>9118321</v>
      </c>
      <c r="V224" s="344" t="s">
        <v>667</v>
      </c>
      <c r="W224" s="336" t="s">
        <v>713</v>
      </c>
      <c r="X224" s="343">
        <v>21</v>
      </c>
      <c r="Y224" s="365">
        <v>685.59</v>
      </c>
      <c r="Z224" s="368">
        <v>7507896</v>
      </c>
    </row>
    <row r="225" spans="21:26" ht="15" thickBot="1">
      <c r="U225" t="str">
        <f t="shared" si="3"/>
        <v>9118322</v>
      </c>
      <c r="V225" s="344" t="s">
        <v>667</v>
      </c>
      <c r="W225" s="336" t="s">
        <v>713</v>
      </c>
      <c r="X225" s="343">
        <v>22</v>
      </c>
      <c r="Y225" s="365">
        <v>685.59</v>
      </c>
      <c r="Z225" s="368">
        <v>7507896</v>
      </c>
    </row>
    <row r="226" spans="21:26" ht="15" thickBot="1">
      <c r="U226" t="str">
        <f t="shared" si="3"/>
        <v>9118323</v>
      </c>
      <c r="V226" s="344" t="s">
        <v>667</v>
      </c>
      <c r="W226" s="336" t="s">
        <v>713</v>
      </c>
      <c r="X226" s="343">
        <v>23</v>
      </c>
      <c r="Y226" s="365">
        <v>685.59</v>
      </c>
      <c r="Z226" s="368">
        <v>7507896</v>
      </c>
    </row>
    <row r="227" spans="21:26" ht="15" thickBot="1">
      <c r="U227" t="str">
        <f t="shared" si="3"/>
        <v>9118324</v>
      </c>
      <c r="V227" s="344" t="s">
        <v>667</v>
      </c>
      <c r="W227" s="336" t="s">
        <v>713</v>
      </c>
      <c r="X227" s="343">
        <v>24</v>
      </c>
      <c r="Y227" s="365">
        <v>685.59</v>
      </c>
      <c r="Z227" s="368">
        <v>7507896</v>
      </c>
    </row>
    <row r="228" spans="21:26" ht="15" thickBot="1">
      <c r="U228" t="str">
        <f t="shared" si="3"/>
        <v>9118325</v>
      </c>
      <c r="V228" s="344" t="s">
        <v>667</v>
      </c>
      <c r="W228" s="336" t="s">
        <v>713</v>
      </c>
      <c r="X228" s="343">
        <v>25</v>
      </c>
      <c r="Y228" s="365">
        <v>685.59</v>
      </c>
      <c r="Z228" s="368">
        <v>7507896</v>
      </c>
    </row>
    <row r="229" spans="21:26" ht="15" thickBot="1">
      <c r="U229" t="str">
        <f t="shared" si="3"/>
        <v>9118326</v>
      </c>
      <c r="V229" s="344" t="s">
        <v>667</v>
      </c>
      <c r="W229" s="336" t="s">
        <v>713</v>
      </c>
      <c r="X229" s="343">
        <v>26</v>
      </c>
      <c r="Y229" s="365">
        <v>685.59</v>
      </c>
      <c r="Z229" s="368">
        <v>7507896</v>
      </c>
    </row>
    <row r="230" spans="21:26" ht="15" thickBot="1">
      <c r="U230" t="str">
        <f t="shared" si="3"/>
        <v>9118327</v>
      </c>
      <c r="V230" s="344" t="s">
        <v>667</v>
      </c>
      <c r="W230" s="336" t="s">
        <v>713</v>
      </c>
      <c r="X230" s="343">
        <v>27</v>
      </c>
      <c r="Y230" s="365">
        <v>685.59</v>
      </c>
      <c r="Z230" s="368">
        <v>7507896</v>
      </c>
    </row>
    <row r="231" spans="21:26" ht="15" thickBot="1">
      <c r="U231" t="str">
        <f t="shared" si="3"/>
        <v>9118328</v>
      </c>
      <c r="V231" s="344" t="s">
        <v>667</v>
      </c>
      <c r="W231" s="336" t="s">
        <v>713</v>
      </c>
      <c r="X231" s="343">
        <v>28</v>
      </c>
      <c r="Y231" s="365">
        <v>685.59</v>
      </c>
      <c r="Z231" s="368">
        <v>7507896</v>
      </c>
    </row>
    <row r="232" spans="21:26" ht="15" thickBot="1">
      <c r="U232" t="str">
        <f t="shared" si="3"/>
        <v>9118329</v>
      </c>
      <c r="V232" s="344" t="s">
        <v>667</v>
      </c>
      <c r="W232" s="336" t="s">
        <v>713</v>
      </c>
      <c r="X232" s="343">
        <v>29</v>
      </c>
      <c r="Y232" s="365">
        <v>685.59</v>
      </c>
      <c r="Z232" s="368">
        <v>7507896</v>
      </c>
    </row>
    <row r="233" spans="21:26" ht="15" thickBot="1">
      <c r="U233" t="str">
        <f t="shared" si="3"/>
        <v>9118330</v>
      </c>
      <c r="V233" s="344" t="s">
        <v>667</v>
      </c>
      <c r="W233" s="336" t="s">
        <v>713</v>
      </c>
      <c r="X233" s="343">
        <v>30</v>
      </c>
      <c r="Y233" s="365">
        <v>685.59</v>
      </c>
      <c r="Z233" s="368">
        <v>7507896</v>
      </c>
    </row>
    <row r="234" spans="21:26" ht="15" thickBot="1">
      <c r="U234" t="str">
        <f t="shared" si="3"/>
        <v>9118331</v>
      </c>
      <c r="V234" s="344" t="s">
        <v>667</v>
      </c>
      <c r="W234" s="336" t="s">
        <v>713</v>
      </c>
      <c r="X234" s="343">
        <v>31</v>
      </c>
      <c r="Y234" s="365">
        <v>909.27</v>
      </c>
      <c r="Z234" s="368">
        <v>9957416</v>
      </c>
    </row>
    <row r="235" spans="21:26" ht="15" thickBot="1">
      <c r="U235" t="str">
        <f t="shared" si="3"/>
        <v>9118332</v>
      </c>
      <c r="V235" s="344" t="s">
        <v>667</v>
      </c>
      <c r="W235" s="336" t="s">
        <v>713</v>
      </c>
      <c r="X235" s="343">
        <v>32</v>
      </c>
      <c r="Y235" s="365">
        <v>909.27</v>
      </c>
      <c r="Z235" s="368">
        <v>9957416</v>
      </c>
    </row>
    <row r="236" spans="21:26" ht="15" thickBot="1">
      <c r="U236" t="str">
        <f t="shared" si="3"/>
        <v>9118333</v>
      </c>
      <c r="V236" s="344" t="s">
        <v>667</v>
      </c>
      <c r="W236" s="336" t="s">
        <v>713</v>
      </c>
      <c r="X236" s="343">
        <v>33</v>
      </c>
      <c r="Y236" s="365">
        <v>909.27</v>
      </c>
      <c r="Z236" s="368">
        <v>9957416</v>
      </c>
    </row>
    <row r="237" spans="21:26" ht="15" thickBot="1">
      <c r="U237" t="str">
        <f t="shared" si="3"/>
        <v>9118334</v>
      </c>
      <c r="V237" s="344" t="s">
        <v>667</v>
      </c>
      <c r="W237" s="336" t="s">
        <v>713</v>
      </c>
      <c r="X237" s="343">
        <v>34</v>
      </c>
      <c r="Y237" s="365">
        <v>909.27</v>
      </c>
      <c r="Z237" s="368">
        <v>9957416</v>
      </c>
    </row>
    <row r="238" spans="21:26" ht="15" thickBot="1">
      <c r="U238" t="str">
        <f t="shared" si="3"/>
        <v>9118335</v>
      </c>
      <c r="V238" s="344" t="s">
        <v>667</v>
      </c>
      <c r="W238" s="336" t="s">
        <v>713</v>
      </c>
      <c r="X238" s="343">
        <v>35</v>
      </c>
      <c r="Y238" s="365">
        <v>909.27</v>
      </c>
      <c r="Z238" s="368">
        <v>9957416</v>
      </c>
    </row>
    <row r="239" spans="21:26" ht="15" thickBot="1">
      <c r="U239" t="str">
        <f t="shared" si="3"/>
        <v>9118336</v>
      </c>
      <c r="V239" s="344" t="s">
        <v>667</v>
      </c>
      <c r="W239" s="336" t="s">
        <v>713</v>
      </c>
      <c r="X239" s="343">
        <v>36</v>
      </c>
      <c r="Y239" s="365">
        <v>909.27</v>
      </c>
      <c r="Z239" s="368">
        <v>9957416</v>
      </c>
    </row>
    <row r="240" spans="21:26" ht="15" thickBot="1">
      <c r="U240" t="str">
        <f t="shared" si="3"/>
        <v>9118337</v>
      </c>
      <c r="V240" s="344" t="s">
        <v>667</v>
      </c>
      <c r="W240" s="336" t="s">
        <v>713</v>
      </c>
      <c r="X240" s="343">
        <v>37</v>
      </c>
      <c r="Y240" s="365">
        <v>909.27</v>
      </c>
      <c r="Z240" s="368">
        <v>9957416</v>
      </c>
    </row>
    <row r="241" spans="21:26" ht="15" thickBot="1">
      <c r="U241" t="str">
        <f t="shared" si="3"/>
        <v>9118338</v>
      </c>
      <c r="V241" s="344" t="s">
        <v>667</v>
      </c>
      <c r="W241" s="336" t="s">
        <v>713</v>
      </c>
      <c r="X241" s="343">
        <v>38</v>
      </c>
      <c r="Y241" s="365">
        <v>909.27</v>
      </c>
      <c r="Z241" s="368">
        <v>9957416</v>
      </c>
    </row>
    <row r="242" spans="21:26" ht="15" thickBot="1">
      <c r="U242" t="str">
        <f t="shared" si="3"/>
        <v>9118339</v>
      </c>
      <c r="V242" s="344" t="s">
        <v>667</v>
      </c>
      <c r="W242" s="336" t="s">
        <v>713</v>
      </c>
      <c r="X242" s="343">
        <v>39</v>
      </c>
      <c r="Y242" s="365">
        <v>909.27</v>
      </c>
      <c r="Z242" s="368">
        <v>9957416</v>
      </c>
    </row>
    <row r="243" spans="21:26" ht="15" thickBot="1">
      <c r="U243" t="str">
        <f t="shared" si="3"/>
        <v>9118340</v>
      </c>
      <c r="V243" s="344" t="s">
        <v>667</v>
      </c>
      <c r="W243" s="336" t="s">
        <v>713</v>
      </c>
      <c r="X243" s="343">
        <v>40</v>
      </c>
      <c r="Y243" s="365">
        <v>909.27</v>
      </c>
      <c r="Z243" s="368">
        <v>9957416</v>
      </c>
    </row>
    <row r="244" spans="21:26" ht="15" thickBot="1">
      <c r="U244" t="str">
        <f t="shared" si="3"/>
        <v>9118341</v>
      </c>
      <c r="V244" s="344" t="s">
        <v>667</v>
      </c>
      <c r="W244" s="336" t="s">
        <v>713</v>
      </c>
      <c r="X244" s="343">
        <v>41</v>
      </c>
      <c r="Y244" s="366">
        <v>1132.95</v>
      </c>
      <c r="Z244" s="369">
        <v>12406935</v>
      </c>
    </row>
    <row r="245" spans="21:26" ht="15" thickBot="1">
      <c r="U245" t="str">
        <f t="shared" si="3"/>
        <v>9118342</v>
      </c>
      <c r="V245" s="344" t="s">
        <v>667</v>
      </c>
      <c r="W245" s="336" t="s">
        <v>713</v>
      </c>
      <c r="X245" s="343">
        <v>42</v>
      </c>
      <c r="Y245" s="366">
        <v>1132.95</v>
      </c>
      <c r="Z245" s="369">
        <v>12406935</v>
      </c>
    </row>
    <row r="246" spans="21:26" ht="15" thickBot="1">
      <c r="U246" t="str">
        <f t="shared" si="3"/>
        <v>9118343</v>
      </c>
      <c r="V246" s="344" t="s">
        <v>667</v>
      </c>
      <c r="W246" s="336" t="s">
        <v>713</v>
      </c>
      <c r="X246" s="343">
        <v>43</v>
      </c>
      <c r="Y246" s="366">
        <v>1132.95</v>
      </c>
      <c r="Z246" s="369">
        <v>12406935</v>
      </c>
    </row>
    <row r="247" spans="21:26" ht="15" thickBot="1">
      <c r="U247" t="str">
        <f t="shared" si="3"/>
        <v>9118344</v>
      </c>
      <c r="V247" s="344" t="s">
        <v>667</v>
      </c>
      <c r="W247" s="336" t="s">
        <v>713</v>
      </c>
      <c r="X247" s="343">
        <v>44</v>
      </c>
      <c r="Y247" s="366">
        <v>1132.95</v>
      </c>
      <c r="Z247" s="369">
        <v>12406935</v>
      </c>
    </row>
    <row r="248" spans="21:26" ht="15" thickBot="1">
      <c r="U248" t="str">
        <f t="shared" si="3"/>
        <v>9118345</v>
      </c>
      <c r="V248" s="344" t="s">
        <v>667</v>
      </c>
      <c r="W248" s="336" t="s">
        <v>713</v>
      </c>
      <c r="X248" s="343">
        <v>45</v>
      </c>
      <c r="Y248" s="366">
        <v>1132.95</v>
      </c>
      <c r="Z248" s="369">
        <v>12406935</v>
      </c>
    </row>
    <row r="249" spans="21:26" ht="15" thickBot="1">
      <c r="U249" t="str">
        <f t="shared" si="3"/>
        <v>9118346</v>
      </c>
      <c r="V249" s="344" t="s">
        <v>667</v>
      </c>
      <c r="W249" s="336" t="s">
        <v>713</v>
      </c>
      <c r="X249" s="343">
        <v>46</v>
      </c>
      <c r="Y249" s="366">
        <v>1132.95</v>
      </c>
      <c r="Z249" s="369">
        <v>12406935</v>
      </c>
    </row>
    <row r="250" spans="21:26" ht="15" thickBot="1">
      <c r="U250" t="str">
        <f t="shared" si="3"/>
        <v>9118347</v>
      </c>
      <c r="V250" s="344" t="s">
        <v>667</v>
      </c>
      <c r="W250" s="336" t="s">
        <v>713</v>
      </c>
      <c r="X250" s="343">
        <v>47</v>
      </c>
      <c r="Y250" s="366">
        <v>1132.95</v>
      </c>
      <c r="Z250" s="369">
        <v>12406935</v>
      </c>
    </row>
    <row r="251" spans="21:26" ht="15" thickBot="1">
      <c r="U251" t="str">
        <f t="shared" si="3"/>
        <v>9118348</v>
      </c>
      <c r="V251" s="344" t="s">
        <v>667</v>
      </c>
      <c r="W251" s="336" t="s">
        <v>713</v>
      </c>
      <c r="X251" s="343">
        <v>48</v>
      </c>
      <c r="Y251" s="366">
        <v>1132.95</v>
      </c>
      <c r="Z251" s="369">
        <v>12406935</v>
      </c>
    </row>
    <row r="252" spans="21:26" ht="15" thickBot="1">
      <c r="U252" t="str">
        <f t="shared" si="3"/>
        <v>9118349</v>
      </c>
      <c r="V252" s="344" t="s">
        <v>667</v>
      </c>
      <c r="W252" s="336" t="s">
        <v>713</v>
      </c>
      <c r="X252" s="343">
        <v>49</v>
      </c>
      <c r="Y252" s="366">
        <v>1132.95</v>
      </c>
      <c r="Z252" s="369">
        <v>12406935</v>
      </c>
    </row>
    <row r="253" spans="21:26" ht="15" thickBot="1">
      <c r="U253" t="str">
        <f t="shared" si="3"/>
        <v>9118350</v>
      </c>
      <c r="V253" s="344" t="s">
        <v>667</v>
      </c>
      <c r="W253" s="336" t="s">
        <v>713</v>
      </c>
      <c r="X253" s="343">
        <v>50</v>
      </c>
      <c r="Y253" s="366">
        <v>1132.95</v>
      </c>
      <c r="Z253" s="369">
        <v>12406935</v>
      </c>
    </row>
    <row r="254" spans="21:26" ht="15" thickBot="1">
      <c r="U254" t="str">
        <f t="shared" si="3"/>
        <v>921811</v>
      </c>
      <c r="V254" s="345">
        <v>92181</v>
      </c>
      <c r="W254" s="336" t="s">
        <v>714</v>
      </c>
      <c r="X254" s="340">
        <v>1</v>
      </c>
      <c r="Y254" s="371">
        <v>277.93</v>
      </c>
      <c r="Z254" s="367">
        <v>3043611</v>
      </c>
    </row>
    <row r="255" spans="21:26" ht="15" thickBot="1">
      <c r="U255" t="str">
        <f t="shared" si="3"/>
        <v>921812</v>
      </c>
      <c r="V255" s="345">
        <v>92181</v>
      </c>
      <c r="W255" s="336" t="s">
        <v>714</v>
      </c>
      <c r="X255" s="340">
        <v>2</v>
      </c>
      <c r="Y255" s="371">
        <v>277.93</v>
      </c>
      <c r="Z255" s="367">
        <v>3043611</v>
      </c>
    </row>
    <row r="256" spans="21:26" ht="15" thickBot="1">
      <c r="U256" t="str">
        <f t="shared" si="3"/>
        <v>921813</v>
      </c>
      <c r="V256" s="345">
        <v>92181</v>
      </c>
      <c r="W256" s="336" t="s">
        <v>714</v>
      </c>
      <c r="X256" s="340">
        <v>3</v>
      </c>
      <c r="Y256" s="371">
        <v>277.93</v>
      </c>
      <c r="Z256" s="367">
        <v>3043611</v>
      </c>
    </row>
    <row r="257" spans="21:26" ht="15" thickBot="1">
      <c r="U257" t="str">
        <f t="shared" si="3"/>
        <v>921814</v>
      </c>
      <c r="V257" s="345">
        <v>92181</v>
      </c>
      <c r="W257" s="336" t="s">
        <v>714</v>
      </c>
      <c r="X257" s="340">
        <v>4</v>
      </c>
      <c r="Y257" s="371">
        <v>277.93</v>
      </c>
      <c r="Z257" s="367">
        <v>3043611</v>
      </c>
    </row>
    <row r="258" spans="21:26" ht="15" thickBot="1">
      <c r="U258" t="str">
        <f t="shared" si="3"/>
        <v>921815</v>
      </c>
      <c r="V258" s="345">
        <v>92181</v>
      </c>
      <c r="W258" s="336" t="s">
        <v>714</v>
      </c>
      <c r="X258" s="340">
        <v>5</v>
      </c>
      <c r="Y258" s="371">
        <v>277.93</v>
      </c>
      <c r="Z258" s="367">
        <v>3043611</v>
      </c>
    </row>
    <row r="259" spans="21:26" ht="15" thickBot="1">
      <c r="U259" t="str">
        <f t="shared" si="3"/>
        <v>921816</v>
      </c>
      <c r="V259" s="345">
        <v>92181</v>
      </c>
      <c r="W259" s="336" t="s">
        <v>714</v>
      </c>
      <c r="X259" s="340">
        <v>6</v>
      </c>
      <c r="Y259" s="371">
        <v>277.93</v>
      </c>
      <c r="Z259" s="367">
        <v>3043611</v>
      </c>
    </row>
    <row r="260" spans="21:26" ht="15" thickBot="1">
      <c r="U260" t="str">
        <f t="shared" si="3"/>
        <v>921817</v>
      </c>
      <c r="V260" s="345">
        <v>92181</v>
      </c>
      <c r="W260" s="336" t="s">
        <v>714</v>
      </c>
      <c r="X260" s="340">
        <v>7</v>
      </c>
      <c r="Y260" s="371">
        <v>277.93</v>
      </c>
      <c r="Z260" s="367">
        <v>3043611</v>
      </c>
    </row>
    <row r="261" spans="21:26" ht="15" thickBot="1">
      <c r="U261" t="str">
        <f t="shared" ref="U261:U324" si="4">V261&amp;X261</f>
        <v>921818</v>
      </c>
      <c r="V261" s="345">
        <v>92181</v>
      </c>
      <c r="W261" s="336" t="s">
        <v>714</v>
      </c>
      <c r="X261" s="340">
        <v>8</v>
      </c>
      <c r="Y261" s="371">
        <v>277.93</v>
      </c>
      <c r="Z261" s="367">
        <v>3043611</v>
      </c>
    </row>
    <row r="262" spans="21:26" ht="15" thickBot="1">
      <c r="U262" t="str">
        <f t="shared" si="4"/>
        <v>921819</v>
      </c>
      <c r="V262" s="345">
        <v>92181</v>
      </c>
      <c r="W262" s="336" t="s">
        <v>714</v>
      </c>
      <c r="X262" s="340">
        <v>9</v>
      </c>
      <c r="Y262" s="371">
        <v>277.93</v>
      </c>
      <c r="Z262" s="367">
        <v>3043611</v>
      </c>
    </row>
    <row r="263" spans="21:26" ht="15" thickBot="1">
      <c r="U263" t="str">
        <f t="shared" si="4"/>
        <v>9218110</v>
      </c>
      <c r="V263" s="345">
        <v>92181</v>
      </c>
      <c r="W263" s="336" t="s">
        <v>714</v>
      </c>
      <c r="X263" s="340">
        <v>10</v>
      </c>
      <c r="Y263" s="371">
        <v>277.93</v>
      </c>
      <c r="Z263" s="367">
        <v>3043611</v>
      </c>
    </row>
    <row r="264" spans="21:26" ht="15" thickBot="1">
      <c r="U264" t="str">
        <f t="shared" si="4"/>
        <v>9218111</v>
      </c>
      <c r="V264" s="345">
        <v>92181</v>
      </c>
      <c r="W264" s="336" t="s">
        <v>714</v>
      </c>
      <c r="X264" s="340">
        <v>11</v>
      </c>
      <c r="Y264" s="365">
        <v>538.89</v>
      </c>
      <c r="Z264" s="368">
        <v>5901384</v>
      </c>
    </row>
    <row r="265" spans="21:26" ht="15" thickBot="1">
      <c r="U265" t="str">
        <f t="shared" si="4"/>
        <v>9218112</v>
      </c>
      <c r="V265" s="345">
        <v>92181</v>
      </c>
      <c r="W265" s="336" t="s">
        <v>714</v>
      </c>
      <c r="X265" s="340">
        <v>12</v>
      </c>
      <c r="Y265" s="365">
        <v>538.89</v>
      </c>
      <c r="Z265" s="368">
        <v>5901384</v>
      </c>
    </row>
    <row r="266" spans="21:26" ht="15" thickBot="1">
      <c r="U266" t="str">
        <f t="shared" si="4"/>
        <v>9218113</v>
      </c>
      <c r="V266" s="345">
        <v>92181</v>
      </c>
      <c r="W266" s="336" t="s">
        <v>714</v>
      </c>
      <c r="X266" s="340">
        <v>13</v>
      </c>
      <c r="Y266" s="365">
        <v>538.89</v>
      </c>
      <c r="Z266" s="368">
        <v>5901384</v>
      </c>
    </row>
    <row r="267" spans="21:26" ht="15" thickBot="1">
      <c r="U267" t="str">
        <f t="shared" si="4"/>
        <v>9218114</v>
      </c>
      <c r="V267" s="345">
        <v>92181</v>
      </c>
      <c r="W267" s="336" t="s">
        <v>714</v>
      </c>
      <c r="X267" s="340">
        <v>14</v>
      </c>
      <c r="Y267" s="365">
        <v>538.89</v>
      </c>
      <c r="Z267" s="368">
        <v>5901384</v>
      </c>
    </row>
    <row r="268" spans="21:26" ht="15" thickBot="1">
      <c r="U268" t="str">
        <f t="shared" si="4"/>
        <v>9218115</v>
      </c>
      <c r="V268" s="345">
        <v>92181</v>
      </c>
      <c r="W268" s="336" t="s">
        <v>714</v>
      </c>
      <c r="X268" s="340">
        <v>15</v>
      </c>
      <c r="Y268" s="365">
        <v>538.89</v>
      </c>
      <c r="Z268" s="368">
        <v>5901384</v>
      </c>
    </row>
    <row r="269" spans="21:26" ht="15" thickBot="1">
      <c r="U269" t="str">
        <f t="shared" si="4"/>
        <v>9218116</v>
      </c>
      <c r="V269" s="345">
        <v>92181</v>
      </c>
      <c r="W269" s="336" t="s">
        <v>714</v>
      </c>
      <c r="X269" s="340">
        <v>16</v>
      </c>
      <c r="Y269" s="365">
        <v>538.89</v>
      </c>
      <c r="Z269" s="368">
        <v>5901384</v>
      </c>
    </row>
    <row r="270" spans="21:26" ht="15" thickBot="1">
      <c r="U270" t="str">
        <f t="shared" si="4"/>
        <v>9218117</v>
      </c>
      <c r="V270" s="345">
        <v>92181</v>
      </c>
      <c r="W270" s="336" t="s">
        <v>714</v>
      </c>
      <c r="X270" s="340">
        <v>17</v>
      </c>
      <c r="Y270" s="365">
        <v>538.89</v>
      </c>
      <c r="Z270" s="368">
        <v>5901384</v>
      </c>
    </row>
    <row r="271" spans="21:26" ht="15" thickBot="1">
      <c r="U271" t="str">
        <f t="shared" si="4"/>
        <v>9218118</v>
      </c>
      <c r="V271" s="345">
        <v>92181</v>
      </c>
      <c r="W271" s="336" t="s">
        <v>714</v>
      </c>
      <c r="X271" s="340">
        <v>18</v>
      </c>
      <c r="Y271" s="365">
        <v>538.89</v>
      </c>
      <c r="Z271" s="368">
        <v>5901384</v>
      </c>
    </row>
    <row r="272" spans="21:26" ht="15" thickBot="1">
      <c r="U272" t="str">
        <f t="shared" si="4"/>
        <v>9218119</v>
      </c>
      <c r="V272" s="345">
        <v>92181</v>
      </c>
      <c r="W272" s="336" t="s">
        <v>714</v>
      </c>
      <c r="X272" s="340">
        <v>19</v>
      </c>
      <c r="Y272" s="365">
        <v>538.89</v>
      </c>
      <c r="Z272" s="368">
        <v>5901384</v>
      </c>
    </row>
    <row r="273" spans="21:26" ht="15" thickBot="1">
      <c r="U273" t="str">
        <f t="shared" si="4"/>
        <v>9218120</v>
      </c>
      <c r="V273" s="345">
        <v>92181</v>
      </c>
      <c r="W273" s="336" t="s">
        <v>714</v>
      </c>
      <c r="X273" s="340">
        <v>20</v>
      </c>
      <c r="Y273" s="365">
        <v>538.89</v>
      </c>
      <c r="Z273" s="368">
        <v>5901384</v>
      </c>
    </row>
    <row r="274" spans="21:26" ht="15" thickBot="1">
      <c r="U274" t="str">
        <f t="shared" si="4"/>
        <v>9218121</v>
      </c>
      <c r="V274" s="345">
        <v>92181</v>
      </c>
      <c r="W274" s="336" t="s">
        <v>714</v>
      </c>
      <c r="X274" s="340">
        <v>21</v>
      </c>
      <c r="Y274" s="365">
        <v>799.85</v>
      </c>
      <c r="Z274" s="368">
        <v>8759157</v>
      </c>
    </row>
    <row r="275" spans="21:26" ht="15" thickBot="1">
      <c r="U275" t="str">
        <f t="shared" si="4"/>
        <v>9218122</v>
      </c>
      <c r="V275" s="345">
        <v>92181</v>
      </c>
      <c r="W275" s="336" t="s">
        <v>714</v>
      </c>
      <c r="X275" s="340">
        <v>22</v>
      </c>
      <c r="Y275" s="365">
        <v>799.85</v>
      </c>
      <c r="Z275" s="368">
        <v>8759157</v>
      </c>
    </row>
    <row r="276" spans="21:26" ht="15" thickBot="1">
      <c r="U276" t="str">
        <f t="shared" si="4"/>
        <v>9218123</v>
      </c>
      <c r="V276" s="345">
        <v>92181</v>
      </c>
      <c r="W276" s="336" t="s">
        <v>714</v>
      </c>
      <c r="X276" s="340">
        <v>23</v>
      </c>
      <c r="Y276" s="365">
        <v>799.85</v>
      </c>
      <c r="Z276" s="368">
        <v>8759157</v>
      </c>
    </row>
    <row r="277" spans="21:26" ht="15" thickBot="1">
      <c r="U277" t="str">
        <f t="shared" si="4"/>
        <v>9218124</v>
      </c>
      <c r="V277" s="345">
        <v>92181</v>
      </c>
      <c r="W277" s="336" t="s">
        <v>714</v>
      </c>
      <c r="X277" s="340">
        <v>24</v>
      </c>
      <c r="Y277" s="365">
        <v>799.85</v>
      </c>
      <c r="Z277" s="368">
        <v>8759157</v>
      </c>
    </row>
    <row r="278" spans="21:26" ht="15" thickBot="1">
      <c r="U278" t="str">
        <f t="shared" si="4"/>
        <v>9218125</v>
      </c>
      <c r="V278" s="345">
        <v>92181</v>
      </c>
      <c r="W278" s="336" t="s">
        <v>714</v>
      </c>
      <c r="X278" s="340">
        <v>25</v>
      </c>
      <c r="Y278" s="365">
        <v>799.85</v>
      </c>
      <c r="Z278" s="368">
        <v>8759157</v>
      </c>
    </row>
    <row r="279" spans="21:26" ht="15" thickBot="1">
      <c r="U279" t="str">
        <f t="shared" si="4"/>
        <v>9218126</v>
      </c>
      <c r="V279" s="345">
        <v>92181</v>
      </c>
      <c r="W279" s="336" t="s">
        <v>714</v>
      </c>
      <c r="X279" s="340">
        <v>26</v>
      </c>
      <c r="Y279" s="365">
        <v>799.85</v>
      </c>
      <c r="Z279" s="368">
        <v>8759157</v>
      </c>
    </row>
    <row r="280" spans="21:26" ht="15" thickBot="1">
      <c r="U280" t="str">
        <f t="shared" si="4"/>
        <v>9218127</v>
      </c>
      <c r="V280" s="345">
        <v>92181</v>
      </c>
      <c r="W280" s="336" t="s">
        <v>714</v>
      </c>
      <c r="X280" s="340">
        <v>27</v>
      </c>
      <c r="Y280" s="365">
        <v>799.85</v>
      </c>
      <c r="Z280" s="368">
        <v>8759157</v>
      </c>
    </row>
    <row r="281" spans="21:26" ht="15" thickBot="1">
      <c r="U281" t="str">
        <f t="shared" si="4"/>
        <v>9218128</v>
      </c>
      <c r="V281" s="345">
        <v>92181</v>
      </c>
      <c r="W281" s="336" t="s">
        <v>714</v>
      </c>
      <c r="X281" s="340">
        <v>28</v>
      </c>
      <c r="Y281" s="365">
        <v>799.85</v>
      </c>
      <c r="Z281" s="368">
        <v>8759157</v>
      </c>
    </row>
    <row r="282" spans="21:26" ht="15" thickBot="1">
      <c r="U282" t="str">
        <f t="shared" si="4"/>
        <v>9218129</v>
      </c>
      <c r="V282" s="345">
        <v>92181</v>
      </c>
      <c r="W282" s="336" t="s">
        <v>714</v>
      </c>
      <c r="X282" s="340">
        <v>29</v>
      </c>
      <c r="Y282" s="365">
        <v>799.85</v>
      </c>
      <c r="Z282" s="368">
        <v>8759157</v>
      </c>
    </row>
    <row r="283" spans="21:26" ht="15" thickBot="1">
      <c r="U283" t="str">
        <f t="shared" si="4"/>
        <v>9218130</v>
      </c>
      <c r="V283" s="345">
        <v>92181</v>
      </c>
      <c r="W283" s="336" t="s">
        <v>714</v>
      </c>
      <c r="X283" s="340">
        <v>30</v>
      </c>
      <c r="Y283" s="365">
        <v>799.85</v>
      </c>
      <c r="Z283" s="368">
        <v>8759157</v>
      </c>
    </row>
    <row r="284" spans="21:26" ht="15" thickBot="1">
      <c r="U284" t="str">
        <f t="shared" si="4"/>
        <v>9218131</v>
      </c>
      <c r="V284" s="345">
        <v>92181</v>
      </c>
      <c r="W284" s="336" t="s">
        <v>714</v>
      </c>
      <c r="X284" s="340">
        <v>31</v>
      </c>
      <c r="Y284" s="365">
        <v>1060.81</v>
      </c>
      <c r="Z284" s="368">
        <v>11616930</v>
      </c>
    </row>
    <row r="285" spans="21:26" ht="15" thickBot="1">
      <c r="U285" t="str">
        <f t="shared" si="4"/>
        <v>9218132</v>
      </c>
      <c r="V285" s="345">
        <v>92181</v>
      </c>
      <c r="W285" s="336" t="s">
        <v>714</v>
      </c>
      <c r="X285" s="340">
        <v>32</v>
      </c>
      <c r="Y285" s="365">
        <v>1060.81</v>
      </c>
      <c r="Z285" s="368">
        <v>11616930</v>
      </c>
    </row>
    <row r="286" spans="21:26" ht="15" thickBot="1">
      <c r="U286" t="str">
        <f t="shared" si="4"/>
        <v>9218133</v>
      </c>
      <c r="V286" s="345">
        <v>92181</v>
      </c>
      <c r="W286" s="336" t="s">
        <v>714</v>
      </c>
      <c r="X286" s="340">
        <v>33</v>
      </c>
      <c r="Y286" s="365">
        <v>1060.81</v>
      </c>
      <c r="Z286" s="368">
        <v>11616930</v>
      </c>
    </row>
    <row r="287" spans="21:26" ht="15" thickBot="1">
      <c r="U287" t="str">
        <f t="shared" si="4"/>
        <v>9218134</v>
      </c>
      <c r="V287" s="345">
        <v>92181</v>
      </c>
      <c r="W287" s="336" t="s">
        <v>714</v>
      </c>
      <c r="X287" s="340">
        <v>34</v>
      </c>
      <c r="Y287" s="365">
        <v>1060.81</v>
      </c>
      <c r="Z287" s="368">
        <v>11616930</v>
      </c>
    </row>
    <row r="288" spans="21:26" ht="15" thickBot="1">
      <c r="U288" t="str">
        <f t="shared" si="4"/>
        <v>9218135</v>
      </c>
      <c r="V288" s="345">
        <v>92181</v>
      </c>
      <c r="W288" s="336" t="s">
        <v>714</v>
      </c>
      <c r="X288" s="340">
        <v>35</v>
      </c>
      <c r="Y288" s="365">
        <v>1060.81</v>
      </c>
      <c r="Z288" s="368">
        <v>11616930</v>
      </c>
    </row>
    <row r="289" spans="21:26" ht="15" thickBot="1">
      <c r="U289" t="str">
        <f t="shared" si="4"/>
        <v>9218136</v>
      </c>
      <c r="V289" s="345">
        <v>92181</v>
      </c>
      <c r="W289" s="336" t="s">
        <v>714</v>
      </c>
      <c r="X289" s="340">
        <v>36</v>
      </c>
      <c r="Y289" s="365">
        <v>1060.81</v>
      </c>
      <c r="Z289" s="368">
        <v>11616930</v>
      </c>
    </row>
    <row r="290" spans="21:26" ht="15" thickBot="1">
      <c r="U290" t="str">
        <f t="shared" si="4"/>
        <v>9218137</v>
      </c>
      <c r="V290" s="345">
        <v>92181</v>
      </c>
      <c r="W290" s="336" t="s">
        <v>714</v>
      </c>
      <c r="X290" s="340">
        <v>37</v>
      </c>
      <c r="Y290" s="365">
        <v>1060.81</v>
      </c>
      <c r="Z290" s="368">
        <v>11616930</v>
      </c>
    </row>
    <row r="291" spans="21:26" ht="15" thickBot="1">
      <c r="U291" t="str">
        <f t="shared" si="4"/>
        <v>9218138</v>
      </c>
      <c r="V291" s="345">
        <v>92181</v>
      </c>
      <c r="W291" s="336" t="s">
        <v>714</v>
      </c>
      <c r="X291" s="340">
        <v>38</v>
      </c>
      <c r="Y291" s="365">
        <v>1060.81</v>
      </c>
      <c r="Z291" s="368">
        <v>11616930</v>
      </c>
    </row>
    <row r="292" spans="21:26" ht="15" thickBot="1">
      <c r="U292" t="str">
        <f t="shared" si="4"/>
        <v>9218139</v>
      </c>
      <c r="V292" s="345">
        <v>92181</v>
      </c>
      <c r="W292" s="336" t="s">
        <v>714</v>
      </c>
      <c r="X292" s="340">
        <v>39</v>
      </c>
      <c r="Y292" s="365">
        <v>1060.81</v>
      </c>
      <c r="Z292" s="368">
        <v>11616930</v>
      </c>
    </row>
    <row r="293" spans="21:26" ht="15" thickBot="1">
      <c r="U293" t="str">
        <f t="shared" si="4"/>
        <v>9218140</v>
      </c>
      <c r="V293" s="345">
        <v>92181</v>
      </c>
      <c r="W293" s="336" t="s">
        <v>714</v>
      </c>
      <c r="X293" s="340">
        <v>40</v>
      </c>
      <c r="Y293" s="365">
        <v>1060.81</v>
      </c>
      <c r="Z293" s="368">
        <v>11616930</v>
      </c>
    </row>
    <row r="294" spans="21:26" ht="15" thickBot="1">
      <c r="U294" t="str">
        <f t="shared" si="4"/>
        <v>9218141</v>
      </c>
      <c r="V294" s="345">
        <v>92181</v>
      </c>
      <c r="W294" s="336" t="s">
        <v>714</v>
      </c>
      <c r="X294" s="340">
        <v>41</v>
      </c>
      <c r="Y294" s="366">
        <v>1321.77</v>
      </c>
      <c r="Z294" s="369">
        <v>14474703</v>
      </c>
    </row>
    <row r="295" spans="21:26" ht="15" thickBot="1">
      <c r="U295" t="str">
        <f t="shared" si="4"/>
        <v>9218142</v>
      </c>
      <c r="V295" s="345">
        <v>92181</v>
      </c>
      <c r="W295" s="336" t="s">
        <v>714</v>
      </c>
      <c r="X295" s="340">
        <v>42</v>
      </c>
      <c r="Y295" s="366">
        <v>1321.77</v>
      </c>
      <c r="Z295" s="369">
        <v>14474703</v>
      </c>
    </row>
    <row r="296" spans="21:26" ht="15" thickBot="1">
      <c r="U296" t="str">
        <f t="shared" si="4"/>
        <v>9218143</v>
      </c>
      <c r="V296" s="345">
        <v>92181</v>
      </c>
      <c r="W296" s="336" t="s">
        <v>714</v>
      </c>
      <c r="X296" s="340">
        <v>43</v>
      </c>
      <c r="Y296" s="366">
        <v>1321.77</v>
      </c>
      <c r="Z296" s="369">
        <v>14474703</v>
      </c>
    </row>
    <row r="297" spans="21:26" ht="15" thickBot="1">
      <c r="U297" t="str">
        <f t="shared" si="4"/>
        <v>9218144</v>
      </c>
      <c r="V297" s="345">
        <v>92181</v>
      </c>
      <c r="W297" s="336" t="s">
        <v>714</v>
      </c>
      <c r="X297" s="340">
        <v>44</v>
      </c>
      <c r="Y297" s="366">
        <v>1321.77</v>
      </c>
      <c r="Z297" s="369">
        <v>14474703</v>
      </c>
    </row>
    <row r="298" spans="21:26" ht="15" thickBot="1">
      <c r="U298" t="str">
        <f t="shared" si="4"/>
        <v>9218145</v>
      </c>
      <c r="V298" s="345">
        <v>92181</v>
      </c>
      <c r="W298" s="336" t="s">
        <v>714</v>
      </c>
      <c r="X298" s="340">
        <v>45</v>
      </c>
      <c r="Y298" s="366">
        <v>1321.77</v>
      </c>
      <c r="Z298" s="369">
        <v>14474703</v>
      </c>
    </row>
    <row r="299" spans="21:26" ht="15" thickBot="1">
      <c r="U299" t="str">
        <f t="shared" si="4"/>
        <v>9218146</v>
      </c>
      <c r="V299" s="345">
        <v>92181</v>
      </c>
      <c r="W299" s="336" t="s">
        <v>714</v>
      </c>
      <c r="X299" s="340">
        <v>46</v>
      </c>
      <c r="Y299" s="366">
        <v>1321.77</v>
      </c>
      <c r="Z299" s="369">
        <v>14474703</v>
      </c>
    </row>
    <row r="300" spans="21:26" ht="15" thickBot="1">
      <c r="U300" t="str">
        <f t="shared" si="4"/>
        <v>9218147</v>
      </c>
      <c r="V300" s="345">
        <v>92181</v>
      </c>
      <c r="W300" s="336" t="s">
        <v>714</v>
      </c>
      <c r="X300" s="340">
        <v>47</v>
      </c>
      <c r="Y300" s="366">
        <v>1321.77</v>
      </c>
      <c r="Z300" s="369">
        <v>14474703</v>
      </c>
    </row>
    <row r="301" spans="21:26" ht="15" thickBot="1">
      <c r="U301" t="str">
        <f t="shared" si="4"/>
        <v>9218148</v>
      </c>
      <c r="V301" s="345">
        <v>92181</v>
      </c>
      <c r="W301" s="336" t="s">
        <v>714</v>
      </c>
      <c r="X301" s="340">
        <v>48</v>
      </c>
      <c r="Y301" s="366">
        <v>1321.77</v>
      </c>
      <c r="Z301" s="369">
        <v>14474703</v>
      </c>
    </row>
    <row r="302" spans="21:26" ht="15" thickBot="1">
      <c r="U302" t="str">
        <f t="shared" si="4"/>
        <v>9218149</v>
      </c>
      <c r="V302" s="345">
        <v>92181</v>
      </c>
      <c r="W302" s="336" t="s">
        <v>714</v>
      </c>
      <c r="X302" s="340">
        <v>49</v>
      </c>
      <c r="Y302" s="366">
        <v>1321.77</v>
      </c>
      <c r="Z302" s="369">
        <v>14474703</v>
      </c>
    </row>
    <row r="303" spans="21:26" ht="15" thickBot="1">
      <c r="U303" t="str">
        <f t="shared" si="4"/>
        <v>9218150</v>
      </c>
      <c r="V303" s="345">
        <v>92181</v>
      </c>
      <c r="W303" s="336" t="s">
        <v>714</v>
      </c>
      <c r="X303" s="340">
        <v>50</v>
      </c>
      <c r="Y303" s="366">
        <v>1321.77</v>
      </c>
      <c r="Z303" s="369">
        <v>14474703</v>
      </c>
    </row>
    <row r="304" spans="21:26" ht="15" thickBot="1">
      <c r="U304" t="str">
        <f t="shared" si="4"/>
        <v>921821</v>
      </c>
      <c r="V304" s="346">
        <v>92182</v>
      </c>
      <c r="W304" s="341" t="s">
        <v>715</v>
      </c>
      <c r="X304" s="342">
        <v>1</v>
      </c>
      <c r="Y304" s="371">
        <v>317.58</v>
      </c>
      <c r="Z304" s="367">
        <v>3477819</v>
      </c>
    </row>
    <row r="305" spans="21:26" ht="15" thickBot="1">
      <c r="U305" t="str">
        <f t="shared" si="4"/>
        <v>921822</v>
      </c>
      <c r="V305" s="346">
        <v>92182</v>
      </c>
      <c r="W305" s="341" t="s">
        <v>715</v>
      </c>
      <c r="X305" s="342">
        <v>2</v>
      </c>
      <c r="Y305" s="371">
        <v>317.58</v>
      </c>
      <c r="Z305" s="367">
        <v>3477819</v>
      </c>
    </row>
    <row r="306" spans="21:26" ht="15" thickBot="1">
      <c r="U306" t="str">
        <f t="shared" si="4"/>
        <v>921823</v>
      </c>
      <c r="V306" s="346">
        <v>92182</v>
      </c>
      <c r="W306" s="341" t="s">
        <v>715</v>
      </c>
      <c r="X306" s="342">
        <v>3</v>
      </c>
      <c r="Y306" s="371">
        <v>317.58</v>
      </c>
      <c r="Z306" s="367">
        <v>3477819</v>
      </c>
    </row>
    <row r="307" spans="21:26" ht="15" thickBot="1">
      <c r="U307" t="str">
        <f t="shared" si="4"/>
        <v>921824</v>
      </c>
      <c r="V307" s="346">
        <v>92182</v>
      </c>
      <c r="W307" s="341" t="s">
        <v>715</v>
      </c>
      <c r="X307" s="342">
        <v>4</v>
      </c>
      <c r="Y307" s="371">
        <v>317.58</v>
      </c>
      <c r="Z307" s="367">
        <v>3477819</v>
      </c>
    </row>
    <row r="308" spans="21:26" ht="15" thickBot="1">
      <c r="U308" t="str">
        <f t="shared" si="4"/>
        <v>921825</v>
      </c>
      <c r="V308" s="346">
        <v>92182</v>
      </c>
      <c r="W308" s="341" t="s">
        <v>715</v>
      </c>
      <c r="X308" s="342">
        <v>5</v>
      </c>
      <c r="Y308" s="371">
        <v>317.58</v>
      </c>
      <c r="Z308" s="367">
        <v>3477819</v>
      </c>
    </row>
    <row r="309" spans="21:26" ht="15" thickBot="1">
      <c r="U309" t="str">
        <f t="shared" si="4"/>
        <v>921826</v>
      </c>
      <c r="V309" s="346">
        <v>92182</v>
      </c>
      <c r="W309" s="341" t="s">
        <v>715</v>
      </c>
      <c r="X309" s="342">
        <v>6</v>
      </c>
      <c r="Y309" s="371">
        <v>317.58</v>
      </c>
      <c r="Z309" s="367">
        <v>3477819</v>
      </c>
    </row>
    <row r="310" spans="21:26" ht="15" thickBot="1">
      <c r="U310" t="str">
        <f t="shared" si="4"/>
        <v>921827</v>
      </c>
      <c r="V310" s="346">
        <v>92182</v>
      </c>
      <c r="W310" s="341" t="s">
        <v>715</v>
      </c>
      <c r="X310" s="342">
        <v>7</v>
      </c>
      <c r="Y310" s="371">
        <v>317.58</v>
      </c>
      <c r="Z310" s="367">
        <v>3477819</v>
      </c>
    </row>
    <row r="311" spans="21:26" ht="15" thickBot="1">
      <c r="U311" t="str">
        <f t="shared" si="4"/>
        <v>921828</v>
      </c>
      <c r="V311" s="346">
        <v>92182</v>
      </c>
      <c r="W311" s="341" t="s">
        <v>715</v>
      </c>
      <c r="X311" s="342">
        <v>8</v>
      </c>
      <c r="Y311" s="371">
        <v>317.58</v>
      </c>
      <c r="Z311" s="367">
        <v>3477819</v>
      </c>
    </row>
    <row r="312" spans="21:26" ht="15" thickBot="1">
      <c r="U312" t="str">
        <f t="shared" si="4"/>
        <v>921829</v>
      </c>
      <c r="V312" s="346">
        <v>92182</v>
      </c>
      <c r="W312" s="341" t="s">
        <v>715</v>
      </c>
      <c r="X312" s="342">
        <v>9</v>
      </c>
      <c r="Y312" s="371">
        <v>317.58</v>
      </c>
      <c r="Z312" s="367">
        <v>3477819</v>
      </c>
    </row>
    <row r="313" spans="21:26" ht="15" thickBot="1">
      <c r="U313" t="str">
        <f t="shared" si="4"/>
        <v>9218210</v>
      </c>
      <c r="V313" s="346">
        <v>92182</v>
      </c>
      <c r="W313" s="341" t="s">
        <v>715</v>
      </c>
      <c r="X313" s="342">
        <v>10</v>
      </c>
      <c r="Y313" s="371">
        <v>317.58</v>
      </c>
      <c r="Z313" s="367">
        <v>3477819</v>
      </c>
    </row>
    <row r="314" spans="21:26" ht="15" thickBot="1">
      <c r="U314" t="str">
        <f t="shared" si="4"/>
        <v>9218211</v>
      </c>
      <c r="V314" s="346">
        <v>92182</v>
      </c>
      <c r="W314" s="341" t="s">
        <v>715</v>
      </c>
      <c r="X314" s="342">
        <v>11</v>
      </c>
      <c r="Y314" s="365">
        <v>615.82000000000005</v>
      </c>
      <c r="Z314" s="368">
        <v>6743845</v>
      </c>
    </row>
    <row r="315" spans="21:26" ht="15" thickBot="1">
      <c r="U315" t="str">
        <f t="shared" si="4"/>
        <v>9218212</v>
      </c>
      <c r="V315" s="346">
        <v>92182</v>
      </c>
      <c r="W315" s="341" t="s">
        <v>715</v>
      </c>
      <c r="X315" s="342">
        <v>12</v>
      </c>
      <c r="Y315" s="365">
        <v>615.82000000000005</v>
      </c>
      <c r="Z315" s="368">
        <v>6743845</v>
      </c>
    </row>
    <row r="316" spans="21:26" ht="15" thickBot="1">
      <c r="U316" t="str">
        <f t="shared" si="4"/>
        <v>9218213</v>
      </c>
      <c r="V316" s="346">
        <v>92182</v>
      </c>
      <c r="W316" s="341" t="s">
        <v>715</v>
      </c>
      <c r="X316" s="342">
        <v>13</v>
      </c>
      <c r="Y316" s="365">
        <v>615.82000000000005</v>
      </c>
      <c r="Z316" s="368">
        <v>6743845</v>
      </c>
    </row>
    <row r="317" spans="21:26" ht="15" thickBot="1">
      <c r="U317" t="str">
        <f t="shared" si="4"/>
        <v>9218214</v>
      </c>
      <c r="V317" s="346">
        <v>92182</v>
      </c>
      <c r="W317" s="341" t="s">
        <v>715</v>
      </c>
      <c r="X317" s="342">
        <v>14</v>
      </c>
      <c r="Y317" s="365">
        <v>615.82000000000005</v>
      </c>
      <c r="Z317" s="368">
        <v>6743845</v>
      </c>
    </row>
    <row r="318" spans="21:26" ht="15" thickBot="1">
      <c r="U318" t="str">
        <f t="shared" si="4"/>
        <v>9218215</v>
      </c>
      <c r="V318" s="346">
        <v>92182</v>
      </c>
      <c r="W318" s="341" t="s">
        <v>715</v>
      </c>
      <c r="X318" s="342">
        <v>15</v>
      </c>
      <c r="Y318" s="365">
        <v>615.82000000000005</v>
      </c>
      <c r="Z318" s="368">
        <v>6743845</v>
      </c>
    </row>
    <row r="319" spans="21:26" ht="15" thickBot="1">
      <c r="U319" t="str">
        <f t="shared" si="4"/>
        <v>9218216</v>
      </c>
      <c r="V319" s="346">
        <v>92182</v>
      </c>
      <c r="W319" s="341" t="s">
        <v>715</v>
      </c>
      <c r="X319" s="342">
        <v>16</v>
      </c>
      <c r="Y319" s="365">
        <v>615.82000000000005</v>
      </c>
      <c r="Z319" s="368">
        <v>6743845</v>
      </c>
    </row>
    <row r="320" spans="21:26" ht="15" thickBot="1">
      <c r="U320" t="str">
        <f t="shared" si="4"/>
        <v>9218217</v>
      </c>
      <c r="V320" s="346">
        <v>92182</v>
      </c>
      <c r="W320" s="341" t="s">
        <v>715</v>
      </c>
      <c r="X320" s="342">
        <v>17</v>
      </c>
      <c r="Y320" s="365">
        <v>615.82000000000005</v>
      </c>
      <c r="Z320" s="368">
        <v>6743845</v>
      </c>
    </row>
    <row r="321" spans="21:26" ht="15" thickBot="1">
      <c r="U321" t="str">
        <f t="shared" si="4"/>
        <v>9218218</v>
      </c>
      <c r="V321" s="346">
        <v>92182</v>
      </c>
      <c r="W321" s="341" t="s">
        <v>715</v>
      </c>
      <c r="X321" s="342">
        <v>18</v>
      </c>
      <c r="Y321" s="365">
        <v>615.82000000000005</v>
      </c>
      <c r="Z321" s="368">
        <v>6743845</v>
      </c>
    </row>
    <row r="322" spans="21:26" ht="15" thickBot="1">
      <c r="U322" t="str">
        <f t="shared" si="4"/>
        <v>9218219</v>
      </c>
      <c r="V322" s="346">
        <v>92182</v>
      </c>
      <c r="W322" s="341" t="s">
        <v>715</v>
      </c>
      <c r="X322" s="342">
        <v>19</v>
      </c>
      <c r="Y322" s="365">
        <v>615.82000000000005</v>
      </c>
      <c r="Z322" s="368">
        <v>6743845</v>
      </c>
    </row>
    <row r="323" spans="21:26" ht="15" thickBot="1">
      <c r="U323" t="str">
        <f t="shared" si="4"/>
        <v>9218220</v>
      </c>
      <c r="V323" s="346">
        <v>92182</v>
      </c>
      <c r="W323" s="341" t="s">
        <v>715</v>
      </c>
      <c r="X323" s="342">
        <v>20</v>
      </c>
      <c r="Y323" s="365">
        <v>615.82000000000005</v>
      </c>
      <c r="Z323" s="368">
        <v>6743845</v>
      </c>
    </row>
    <row r="324" spans="21:26" ht="15" thickBot="1">
      <c r="U324" t="str">
        <f t="shared" si="4"/>
        <v>9218221</v>
      </c>
      <c r="V324" s="346">
        <v>92182</v>
      </c>
      <c r="W324" s="341" t="s">
        <v>715</v>
      </c>
      <c r="X324" s="342">
        <v>21</v>
      </c>
      <c r="Y324" s="365">
        <v>914.06</v>
      </c>
      <c r="Z324" s="368">
        <v>10009871</v>
      </c>
    </row>
    <row r="325" spans="21:26" ht="15" thickBot="1">
      <c r="U325" t="str">
        <f t="shared" ref="U325:U388" si="5">V325&amp;X325</f>
        <v>9218222</v>
      </c>
      <c r="V325" s="346">
        <v>92182</v>
      </c>
      <c r="W325" s="341" t="s">
        <v>715</v>
      </c>
      <c r="X325" s="342">
        <v>22</v>
      </c>
      <c r="Y325" s="365">
        <v>914.06</v>
      </c>
      <c r="Z325" s="368">
        <v>10009871</v>
      </c>
    </row>
    <row r="326" spans="21:26" ht="15" thickBot="1">
      <c r="U326" t="str">
        <f t="shared" si="5"/>
        <v>9218223</v>
      </c>
      <c r="V326" s="346">
        <v>92182</v>
      </c>
      <c r="W326" s="341" t="s">
        <v>715</v>
      </c>
      <c r="X326" s="342">
        <v>23</v>
      </c>
      <c r="Y326" s="365">
        <v>914.06</v>
      </c>
      <c r="Z326" s="368">
        <v>10009871</v>
      </c>
    </row>
    <row r="327" spans="21:26" ht="15" thickBot="1">
      <c r="U327" t="str">
        <f t="shared" si="5"/>
        <v>9218224</v>
      </c>
      <c r="V327" s="346">
        <v>92182</v>
      </c>
      <c r="W327" s="341" t="s">
        <v>715</v>
      </c>
      <c r="X327" s="342">
        <v>24</v>
      </c>
      <c r="Y327" s="365">
        <v>914.06</v>
      </c>
      <c r="Z327" s="368">
        <v>10009871</v>
      </c>
    </row>
    <row r="328" spans="21:26" ht="15" thickBot="1">
      <c r="U328" t="str">
        <f t="shared" si="5"/>
        <v>9218225</v>
      </c>
      <c r="V328" s="346">
        <v>92182</v>
      </c>
      <c r="W328" s="341" t="s">
        <v>715</v>
      </c>
      <c r="X328" s="342">
        <v>25</v>
      </c>
      <c r="Y328" s="365">
        <v>914.06</v>
      </c>
      <c r="Z328" s="368">
        <v>10009871</v>
      </c>
    </row>
    <row r="329" spans="21:26" ht="15" thickBot="1">
      <c r="U329" t="str">
        <f t="shared" si="5"/>
        <v>9218226</v>
      </c>
      <c r="V329" s="346">
        <v>92182</v>
      </c>
      <c r="W329" s="341" t="s">
        <v>715</v>
      </c>
      <c r="X329" s="342">
        <v>26</v>
      </c>
      <c r="Y329" s="365">
        <v>914.06</v>
      </c>
      <c r="Z329" s="368">
        <v>10009871</v>
      </c>
    </row>
    <row r="330" spans="21:26" ht="15" thickBot="1">
      <c r="U330" t="str">
        <f t="shared" si="5"/>
        <v>9218227</v>
      </c>
      <c r="V330" s="346">
        <v>92182</v>
      </c>
      <c r="W330" s="341" t="s">
        <v>715</v>
      </c>
      <c r="X330" s="342">
        <v>27</v>
      </c>
      <c r="Y330" s="365">
        <v>914.06</v>
      </c>
      <c r="Z330" s="368">
        <v>10009871</v>
      </c>
    </row>
    <row r="331" spans="21:26" ht="15" thickBot="1">
      <c r="U331" t="str">
        <f t="shared" si="5"/>
        <v>9218228</v>
      </c>
      <c r="V331" s="346">
        <v>92182</v>
      </c>
      <c r="W331" s="341" t="s">
        <v>715</v>
      </c>
      <c r="X331" s="342">
        <v>28</v>
      </c>
      <c r="Y331" s="365">
        <v>914.06</v>
      </c>
      <c r="Z331" s="368">
        <v>10009871</v>
      </c>
    </row>
    <row r="332" spans="21:26" ht="15" thickBot="1">
      <c r="U332" t="str">
        <f t="shared" si="5"/>
        <v>9218229</v>
      </c>
      <c r="V332" s="346">
        <v>92182</v>
      </c>
      <c r="W332" s="341" t="s">
        <v>715</v>
      </c>
      <c r="X332" s="342">
        <v>29</v>
      </c>
      <c r="Y332" s="365">
        <v>914.06</v>
      </c>
      <c r="Z332" s="368">
        <v>10009871</v>
      </c>
    </row>
    <row r="333" spans="21:26" ht="15" thickBot="1">
      <c r="U333" t="str">
        <f t="shared" si="5"/>
        <v>9218230</v>
      </c>
      <c r="V333" s="346">
        <v>92182</v>
      </c>
      <c r="W333" s="341" t="s">
        <v>715</v>
      </c>
      <c r="X333" s="342">
        <v>30</v>
      </c>
      <c r="Y333" s="365">
        <v>914.06</v>
      </c>
      <c r="Z333" s="368">
        <v>10009871</v>
      </c>
    </row>
    <row r="334" spans="21:26" ht="15" thickBot="1">
      <c r="U334" t="str">
        <f t="shared" si="5"/>
        <v>9218231</v>
      </c>
      <c r="V334" s="346">
        <v>92182</v>
      </c>
      <c r="W334" s="341" t="s">
        <v>715</v>
      </c>
      <c r="X334" s="342">
        <v>31</v>
      </c>
      <c r="Y334" s="365">
        <v>1212.3</v>
      </c>
      <c r="Z334" s="368">
        <v>13275897</v>
      </c>
    </row>
    <row r="335" spans="21:26" ht="15" thickBot="1">
      <c r="U335" t="str">
        <f t="shared" si="5"/>
        <v>9218232</v>
      </c>
      <c r="V335" s="346">
        <v>92182</v>
      </c>
      <c r="W335" s="341" t="s">
        <v>715</v>
      </c>
      <c r="X335" s="342">
        <v>32</v>
      </c>
      <c r="Y335" s="365">
        <v>1212.3</v>
      </c>
      <c r="Z335" s="368">
        <v>13275897</v>
      </c>
    </row>
    <row r="336" spans="21:26" ht="15" thickBot="1">
      <c r="U336" t="str">
        <f t="shared" si="5"/>
        <v>9218233</v>
      </c>
      <c r="V336" s="346">
        <v>92182</v>
      </c>
      <c r="W336" s="341" t="s">
        <v>715</v>
      </c>
      <c r="X336" s="342">
        <v>33</v>
      </c>
      <c r="Y336" s="365">
        <v>1212.3</v>
      </c>
      <c r="Z336" s="368">
        <v>13275897</v>
      </c>
    </row>
    <row r="337" spans="21:26" ht="15" thickBot="1">
      <c r="U337" t="str">
        <f t="shared" si="5"/>
        <v>9218234</v>
      </c>
      <c r="V337" s="346">
        <v>92182</v>
      </c>
      <c r="W337" s="341" t="s">
        <v>715</v>
      </c>
      <c r="X337" s="342">
        <v>34</v>
      </c>
      <c r="Y337" s="365">
        <v>1212.3</v>
      </c>
      <c r="Z337" s="368">
        <v>13275897</v>
      </c>
    </row>
    <row r="338" spans="21:26" ht="15" thickBot="1">
      <c r="U338" t="str">
        <f t="shared" si="5"/>
        <v>9218235</v>
      </c>
      <c r="V338" s="346">
        <v>92182</v>
      </c>
      <c r="W338" s="341" t="s">
        <v>715</v>
      </c>
      <c r="X338" s="342">
        <v>35</v>
      </c>
      <c r="Y338" s="365">
        <v>1212.3</v>
      </c>
      <c r="Z338" s="368">
        <v>13275897</v>
      </c>
    </row>
    <row r="339" spans="21:26" ht="15" thickBot="1">
      <c r="U339" t="str">
        <f t="shared" si="5"/>
        <v>9218236</v>
      </c>
      <c r="V339" s="346">
        <v>92182</v>
      </c>
      <c r="W339" s="341" t="s">
        <v>715</v>
      </c>
      <c r="X339" s="342">
        <v>36</v>
      </c>
      <c r="Y339" s="365">
        <v>1212.3</v>
      </c>
      <c r="Z339" s="368">
        <v>13275897</v>
      </c>
    </row>
    <row r="340" spans="21:26" ht="15" thickBot="1">
      <c r="U340" t="str">
        <f t="shared" si="5"/>
        <v>9218237</v>
      </c>
      <c r="V340" s="346">
        <v>92182</v>
      </c>
      <c r="W340" s="341" t="s">
        <v>715</v>
      </c>
      <c r="X340" s="342">
        <v>37</v>
      </c>
      <c r="Y340" s="365">
        <v>1212.3</v>
      </c>
      <c r="Z340" s="368">
        <v>13275897</v>
      </c>
    </row>
    <row r="341" spans="21:26" ht="15" thickBot="1">
      <c r="U341" t="str">
        <f t="shared" si="5"/>
        <v>9218238</v>
      </c>
      <c r="V341" s="346">
        <v>92182</v>
      </c>
      <c r="W341" s="341" t="s">
        <v>715</v>
      </c>
      <c r="X341" s="342">
        <v>38</v>
      </c>
      <c r="Y341" s="365">
        <v>1212.3</v>
      </c>
      <c r="Z341" s="368">
        <v>13275897</v>
      </c>
    </row>
    <row r="342" spans="21:26" ht="15" thickBot="1">
      <c r="U342" t="str">
        <f t="shared" si="5"/>
        <v>9218239</v>
      </c>
      <c r="V342" s="346">
        <v>92182</v>
      </c>
      <c r="W342" s="341" t="s">
        <v>715</v>
      </c>
      <c r="X342" s="342">
        <v>39</v>
      </c>
      <c r="Y342" s="365">
        <v>1212.3</v>
      </c>
      <c r="Z342" s="368">
        <v>13275897</v>
      </c>
    </row>
    <row r="343" spans="21:26" ht="15" thickBot="1">
      <c r="U343" t="str">
        <f t="shared" si="5"/>
        <v>9218240</v>
      </c>
      <c r="V343" s="346">
        <v>92182</v>
      </c>
      <c r="W343" s="341" t="s">
        <v>715</v>
      </c>
      <c r="X343" s="342">
        <v>40</v>
      </c>
      <c r="Y343" s="365">
        <v>1212.3</v>
      </c>
      <c r="Z343" s="368">
        <v>13275897</v>
      </c>
    </row>
    <row r="344" spans="21:26" ht="15" thickBot="1">
      <c r="U344" t="str">
        <f t="shared" si="5"/>
        <v>9218241</v>
      </c>
      <c r="V344" s="346">
        <v>92182</v>
      </c>
      <c r="W344" s="341" t="s">
        <v>715</v>
      </c>
      <c r="X344" s="342">
        <v>41</v>
      </c>
      <c r="Y344" s="366">
        <v>1510.55</v>
      </c>
      <c r="Z344" s="369">
        <v>16542033</v>
      </c>
    </row>
    <row r="345" spans="21:26" ht="15" thickBot="1">
      <c r="U345" t="str">
        <f t="shared" si="5"/>
        <v>9218242</v>
      </c>
      <c r="V345" s="346">
        <v>92182</v>
      </c>
      <c r="W345" s="341" t="s">
        <v>715</v>
      </c>
      <c r="X345" s="342">
        <v>42</v>
      </c>
      <c r="Y345" s="366">
        <v>1510.55</v>
      </c>
      <c r="Z345" s="369">
        <v>16542033</v>
      </c>
    </row>
    <row r="346" spans="21:26" ht="15" thickBot="1">
      <c r="U346" t="str">
        <f t="shared" si="5"/>
        <v>9218243</v>
      </c>
      <c r="V346" s="346">
        <v>92182</v>
      </c>
      <c r="W346" s="341" t="s">
        <v>715</v>
      </c>
      <c r="X346" s="342">
        <v>43</v>
      </c>
      <c r="Y346" s="366">
        <v>1510.55</v>
      </c>
      <c r="Z346" s="369">
        <v>16542033</v>
      </c>
    </row>
    <row r="347" spans="21:26" ht="15" thickBot="1">
      <c r="U347" t="str">
        <f t="shared" si="5"/>
        <v>9218244</v>
      </c>
      <c r="V347" s="346">
        <v>92182</v>
      </c>
      <c r="W347" s="341" t="s">
        <v>715</v>
      </c>
      <c r="X347" s="342">
        <v>44</v>
      </c>
      <c r="Y347" s="366">
        <v>1510.55</v>
      </c>
      <c r="Z347" s="369">
        <v>16542033</v>
      </c>
    </row>
    <row r="348" spans="21:26" ht="15" thickBot="1">
      <c r="U348" t="str">
        <f t="shared" si="5"/>
        <v>9218245</v>
      </c>
      <c r="V348" s="346">
        <v>92182</v>
      </c>
      <c r="W348" s="341" t="s">
        <v>715</v>
      </c>
      <c r="X348" s="342">
        <v>45</v>
      </c>
      <c r="Y348" s="366">
        <v>1510.55</v>
      </c>
      <c r="Z348" s="369">
        <v>16542033</v>
      </c>
    </row>
    <row r="349" spans="21:26" ht="15" thickBot="1">
      <c r="U349" t="str">
        <f t="shared" si="5"/>
        <v>9218246</v>
      </c>
      <c r="V349" s="346">
        <v>92182</v>
      </c>
      <c r="W349" s="341" t="s">
        <v>715</v>
      </c>
      <c r="X349" s="342">
        <v>46</v>
      </c>
      <c r="Y349" s="366">
        <v>1510.55</v>
      </c>
      <c r="Z349" s="369">
        <v>16542033</v>
      </c>
    </row>
    <row r="350" spans="21:26" ht="15" thickBot="1">
      <c r="U350" t="str">
        <f t="shared" si="5"/>
        <v>9218247</v>
      </c>
      <c r="V350" s="346">
        <v>92182</v>
      </c>
      <c r="W350" s="341" t="s">
        <v>715</v>
      </c>
      <c r="X350" s="342">
        <v>47</v>
      </c>
      <c r="Y350" s="366">
        <v>1510.55</v>
      </c>
      <c r="Z350" s="369">
        <v>16542033</v>
      </c>
    </row>
    <row r="351" spans="21:26" ht="15" thickBot="1">
      <c r="U351" t="str">
        <f t="shared" si="5"/>
        <v>9218248</v>
      </c>
      <c r="V351" s="346">
        <v>92182</v>
      </c>
      <c r="W351" s="341" t="s">
        <v>715</v>
      </c>
      <c r="X351" s="342">
        <v>48</v>
      </c>
      <c r="Y351" s="366">
        <v>1510.55</v>
      </c>
      <c r="Z351" s="369">
        <v>16542033</v>
      </c>
    </row>
    <row r="352" spans="21:26" ht="15" thickBot="1">
      <c r="U352" t="str">
        <f t="shared" si="5"/>
        <v>9218249</v>
      </c>
      <c r="V352" s="346">
        <v>92182</v>
      </c>
      <c r="W352" s="341" t="s">
        <v>715</v>
      </c>
      <c r="X352" s="342">
        <v>49</v>
      </c>
      <c r="Y352" s="366">
        <v>1510.55</v>
      </c>
      <c r="Z352" s="369">
        <v>16542033</v>
      </c>
    </row>
    <row r="353" spans="21:26" ht="15" thickBot="1">
      <c r="U353" t="str">
        <f t="shared" si="5"/>
        <v>9218250</v>
      </c>
      <c r="V353" s="346">
        <v>92182</v>
      </c>
      <c r="W353" s="341" t="s">
        <v>715</v>
      </c>
      <c r="X353" s="342">
        <v>50</v>
      </c>
      <c r="Y353" s="366">
        <v>1510.55</v>
      </c>
      <c r="Z353" s="369">
        <v>16542033</v>
      </c>
    </row>
    <row r="354" spans="21:26" ht="15" thickBot="1">
      <c r="U354" t="str">
        <f t="shared" si="5"/>
        <v>921831</v>
      </c>
      <c r="V354" s="344">
        <v>92183</v>
      </c>
      <c r="W354" s="336" t="s">
        <v>716</v>
      </c>
      <c r="X354" s="343">
        <v>1</v>
      </c>
      <c r="Y354" s="371">
        <v>357.28</v>
      </c>
      <c r="Z354" s="367">
        <v>3912573</v>
      </c>
    </row>
    <row r="355" spans="21:26" ht="15" thickBot="1">
      <c r="U355" t="str">
        <f t="shared" si="5"/>
        <v>921832</v>
      </c>
      <c r="V355" s="344">
        <v>92183</v>
      </c>
      <c r="W355" s="336" t="s">
        <v>716</v>
      </c>
      <c r="X355" s="343">
        <v>2</v>
      </c>
      <c r="Y355" s="371">
        <v>357.28</v>
      </c>
      <c r="Z355" s="367">
        <v>3912573</v>
      </c>
    </row>
    <row r="356" spans="21:26" ht="15" thickBot="1">
      <c r="U356" t="str">
        <f t="shared" si="5"/>
        <v>921833</v>
      </c>
      <c r="V356" s="344">
        <v>92183</v>
      </c>
      <c r="W356" s="336" t="s">
        <v>716</v>
      </c>
      <c r="X356" s="343">
        <v>3</v>
      </c>
      <c r="Y356" s="371">
        <v>357.28</v>
      </c>
      <c r="Z356" s="367">
        <v>3912573</v>
      </c>
    </row>
    <row r="357" spans="21:26" ht="15" thickBot="1">
      <c r="U357" t="str">
        <f t="shared" si="5"/>
        <v>921834</v>
      </c>
      <c r="V357" s="344">
        <v>92183</v>
      </c>
      <c r="W357" s="336" t="s">
        <v>716</v>
      </c>
      <c r="X357" s="343">
        <v>4</v>
      </c>
      <c r="Y357" s="371">
        <v>357.28</v>
      </c>
      <c r="Z357" s="367">
        <v>3912573</v>
      </c>
    </row>
    <row r="358" spans="21:26" ht="15" thickBot="1">
      <c r="U358" t="str">
        <f t="shared" si="5"/>
        <v>921835</v>
      </c>
      <c r="V358" s="344">
        <v>92183</v>
      </c>
      <c r="W358" s="336" t="s">
        <v>716</v>
      </c>
      <c r="X358" s="343">
        <v>5</v>
      </c>
      <c r="Y358" s="371">
        <v>357.28</v>
      </c>
      <c r="Z358" s="367">
        <v>3912573</v>
      </c>
    </row>
    <row r="359" spans="21:26" ht="15" thickBot="1">
      <c r="U359" t="str">
        <f t="shared" si="5"/>
        <v>921836</v>
      </c>
      <c r="V359" s="344">
        <v>92183</v>
      </c>
      <c r="W359" s="336" t="s">
        <v>716</v>
      </c>
      <c r="X359" s="343">
        <v>6</v>
      </c>
      <c r="Y359" s="371">
        <v>357.28</v>
      </c>
      <c r="Z359" s="367">
        <v>3912573</v>
      </c>
    </row>
    <row r="360" spans="21:26" ht="15" thickBot="1">
      <c r="U360" t="str">
        <f t="shared" si="5"/>
        <v>921837</v>
      </c>
      <c r="V360" s="344">
        <v>92183</v>
      </c>
      <c r="W360" s="336" t="s">
        <v>716</v>
      </c>
      <c r="X360" s="343">
        <v>7</v>
      </c>
      <c r="Y360" s="371">
        <v>357.28</v>
      </c>
      <c r="Z360" s="367">
        <v>3912573</v>
      </c>
    </row>
    <row r="361" spans="21:26" ht="15" thickBot="1">
      <c r="U361" t="str">
        <f t="shared" si="5"/>
        <v>921838</v>
      </c>
      <c r="V361" s="344">
        <v>92183</v>
      </c>
      <c r="W361" s="336" t="s">
        <v>716</v>
      </c>
      <c r="X361" s="343">
        <v>8</v>
      </c>
      <c r="Y361" s="371">
        <v>357.28</v>
      </c>
      <c r="Z361" s="367">
        <v>3912573</v>
      </c>
    </row>
    <row r="362" spans="21:26" ht="15" thickBot="1">
      <c r="U362" t="str">
        <f t="shared" si="5"/>
        <v>921839</v>
      </c>
      <c r="V362" s="344">
        <v>92183</v>
      </c>
      <c r="W362" s="336" t="s">
        <v>716</v>
      </c>
      <c r="X362" s="343">
        <v>9</v>
      </c>
      <c r="Y362" s="371">
        <v>357.28</v>
      </c>
      <c r="Z362" s="367">
        <v>3912573</v>
      </c>
    </row>
    <row r="363" spans="21:26" ht="15" thickBot="1">
      <c r="U363" t="str">
        <f t="shared" si="5"/>
        <v>9218310</v>
      </c>
      <c r="V363" s="344">
        <v>92183</v>
      </c>
      <c r="W363" s="336" t="s">
        <v>716</v>
      </c>
      <c r="X363" s="343">
        <v>10</v>
      </c>
      <c r="Y363" s="371">
        <v>357.28</v>
      </c>
      <c r="Z363" s="367">
        <v>3912573</v>
      </c>
    </row>
    <row r="364" spans="21:26" ht="15" thickBot="1">
      <c r="U364" t="str">
        <f t="shared" si="5"/>
        <v>9218311</v>
      </c>
      <c r="V364" s="344">
        <v>92183</v>
      </c>
      <c r="W364" s="336" t="s">
        <v>716</v>
      </c>
      <c r="X364" s="343">
        <v>11</v>
      </c>
      <c r="Y364" s="365">
        <v>692.8</v>
      </c>
      <c r="Z364" s="368">
        <v>7586853</v>
      </c>
    </row>
    <row r="365" spans="21:26" ht="15" thickBot="1">
      <c r="U365" t="str">
        <f t="shared" si="5"/>
        <v>9218312</v>
      </c>
      <c r="V365" s="344">
        <v>92183</v>
      </c>
      <c r="W365" s="336" t="s">
        <v>716</v>
      </c>
      <c r="X365" s="343">
        <v>12</v>
      </c>
      <c r="Y365" s="365">
        <v>692.8</v>
      </c>
      <c r="Z365" s="368">
        <v>7586853</v>
      </c>
    </row>
    <row r="366" spans="21:26" ht="15" thickBot="1">
      <c r="U366" t="str">
        <f t="shared" si="5"/>
        <v>9218313</v>
      </c>
      <c r="V366" s="344">
        <v>92183</v>
      </c>
      <c r="W366" s="336" t="s">
        <v>716</v>
      </c>
      <c r="X366" s="343">
        <v>13</v>
      </c>
      <c r="Y366" s="365">
        <v>692.8</v>
      </c>
      <c r="Z366" s="368">
        <v>7586853</v>
      </c>
    </row>
    <row r="367" spans="21:26" ht="15" thickBot="1">
      <c r="U367" t="str">
        <f t="shared" si="5"/>
        <v>9218314</v>
      </c>
      <c r="V367" s="344">
        <v>92183</v>
      </c>
      <c r="W367" s="336" t="s">
        <v>716</v>
      </c>
      <c r="X367" s="343">
        <v>14</v>
      </c>
      <c r="Y367" s="365">
        <v>692.8</v>
      </c>
      <c r="Z367" s="368">
        <v>7586853</v>
      </c>
    </row>
    <row r="368" spans="21:26" ht="15" thickBot="1">
      <c r="U368" t="str">
        <f t="shared" si="5"/>
        <v>9218315</v>
      </c>
      <c r="V368" s="344">
        <v>92183</v>
      </c>
      <c r="W368" s="336" t="s">
        <v>716</v>
      </c>
      <c r="X368" s="343">
        <v>15</v>
      </c>
      <c r="Y368" s="365">
        <v>692.8</v>
      </c>
      <c r="Z368" s="368">
        <v>7586853</v>
      </c>
    </row>
    <row r="369" spans="21:26" ht="15" thickBot="1">
      <c r="U369" t="str">
        <f t="shared" si="5"/>
        <v>9218316</v>
      </c>
      <c r="V369" s="344">
        <v>92183</v>
      </c>
      <c r="W369" s="336" t="s">
        <v>716</v>
      </c>
      <c r="X369" s="343">
        <v>16</v>
      </c>
      <c r="Y369" s="365">
        <v>692.8</v>
      </c>
      <c r="Z369" s="368">
        <v>7586853</v>
      </c>
    </row>
    <row r="370" spans="21:26" ht="15" thickBot="1">
      <c r="U370" t="str">
        <f t="shared" si="5"/>
        <v>9218317</v>
      </c>
      <c r="V370" s="344">
        <v>92183</v>
      </c>
      <c r="W370" s="336" t="s">
        <v>716</v>
      </c>
      <c r="X370" s="343">
        <v>17</v>
      </c>
      <c r="Y370" s="365">
        <v>692.8</v>
      </c>
      <c r="Z370" s="368">
        <v>7586853</v>
      </c>
    </row>
    <row r="371" spans="21:26" ht="15" thickBot="1">
      <c r="U371" t="str">
        <f t="shared" si="5"/>
        <v>9218318</v>
      </c>
      <c r="V371" s="344">
        <v>92183</v>
      </c>
      <c r="W371" s="336" t="s">
        <v>716</v>
      </c>
      <c r="X371" s="343">
        <v>18</v>
      </c>
      <c r="Y371" s="365">
        <v>692.8</v>
      </c>
      <c r="Z371" s="368">
        <v>7586853</v>
      </c>
    </row>
    <row r="372" spans="21:26" ht="15" thickBot="1">
      <c r="U372" t="str">
        <f t="shared" si="5"/>
        <v>9218319</v>
      </c>
      <c r="V372" s="344">
        <v>92183</v>
      </c>
      <c r="W372" s="336" t="s">
        <v>716</v>
      </c>
      <c r="X372" s="343">
        <v>19</v>
      </c>
      <c r="Y372" s="365">
        <v>692.8</v>
      </c>
      <c r="Z372" s="368">
        <v>7586853</v>
      </c>
    </row>
    <row r="373" spans="21:26" ht="15" thickBot="1">
      <c r="U373" t="str">
        <f t="shared" si="5"/>
        <v>9218320</v>
      </c>
      <c r="V373" s="344">
        <v>92183</v>
      </c>
      <c r="W373" s="336" t="s">
        <v>716</v>
      </c>
      <c r="X373" s="343">
        <v>20</v>
      </c>
      <c r="Y373" s="365">
        <v>692.8</v>
      </c>
      <c r="Z373" s="368">
        <v>7586853</v>
      </c>
    </row>
    <row r="374" spans="21:26" ht="15" thickBot="1">
      <c r="U374" t="str">
        <f t="shared" si="5"/>
        <v>9218321</v>
      </c>
      <c r="V374" s="344">
        <v>92183</v>
      </c>
      <c r="W374" s="336" t="s">
        <v>716</v>
      </c>
      <c r="X374" s="343">
        <v>21</v>
      </c>
      <c r="Y374" s="365">
        <v>1028.32</v>
      </c>
      <c r="Z374" s="368">
        <v>11261132</v>
      </c>
    </row>
    <row r="375" spans="21:26" ht="15" thickBot="1">
      <c r="U375" t="str">
        <f t="shared" si="5"/>
        <v>9218322</v>
      </c>
      <c r="V375" s="344">
        <v>92183</v>
      </c>
      <c r="W375" s="336" t="s">
        <v>716</v>
      </c>
      <c r="X375" s="343">
        <v>22</v>
      </c>
      <c r="Y375" s="365">
        <v>1028.32</v>
      </c>
      <c r="Z375" s="368">
        <v>11261132</v>
      </c>
    </row>
    <row r="376" spans="21:26" ht="15" thickBot="1">
      <c r="U376" t="str">
        <f t="shared" si="5"/>
        <v>9218323</v>
      </c>
      <c r="V376" s="344">
        <v>92183</v>
      </c>
      <c r="W376" s="336" t="s">
        <v>716</v>
      </c>
      <c r="X376" s="343">
        <v>23</v>
      </c>
      <c r="Y376" s="365">
        <v>1028.32</v>
      </c>
      <c r="Z376" s="368">
        <v>11261132</v>
      </c>
    </row>
    <row r="377" spans="21:26" ht="15" thickBot="1">
      <c r="U377" t="str">
        <f t="shared" si="5"/>
        <v>9218324</v>
      </c>
      <c r="V377" s="344">
        <v>92183</v>
      </c>
      <c r="W377" s="336" t="s">
        <v>716</v>
      </c>
      <c r="X377" s="343">
        <v>24</v>
      </c>
      <c r="Y377" s="365">
        <v>1028.32</v>
      </c>
      <c r="Z377" s="368">
        <v>11261132</v>
      </c>
    </row>
    <row r="378" spans="21:26" ht="15" thickBot="1">
      <c r="U378" t="str">
        <f t="shared" si="5"/>
        <v>9218325</v>
      </c>
      <c r="V378" s="344">
        <v>92183</v>
      </c>
      <c r="W378" s="336" t="s">
        <v>716</v>
      </c>
      <c r="X378" s="343">
        <v>25</v>
      </c>
      <c r="Y378" s="365">
        <v>1028.32</v>
      </c>
      <c r="Z378" s="368">
        <v>11261132</v>
      </c>
    </row>
    <row r="379" spans="21:26" ht="15" thickBot="1">
      <c r="U379" t="str">
        <f t="shared" si="5"/>
        <v>9218326</v>
      </c>
      <c r="V379" s="344">
        <v>92183</v>
      </c>
      <c r="W379" s="336" t="s">
        <v>716</v>
      </c>
      <c r="X379" s="343">
        <v>26</v>
      </c>
      <c r="Y379" s="365">
        <v>1028.32</v>
      </c>
      <c r="Z379" s="368">
        <v>11261132</v>
      </c>
    </row>
    <row r="380" spans="21:26" ht="15" thickBot="1">
      <c r="U380" t="str">
        <f t="shared" si="5"/>
        <v>9218327</v>
      </c>
      <c r="V380" s="344">
        <v>92183</v>
      </c>
      <c r="W380" s="336" t="s">
        <v>716</v>
      </c>
      <c r="X380" s="343">
        <v>27</v>
      </c>
      <c r="Y380" s="365">
        <v>1028.32</v>
      </c>
      <c r="Z380" s="368">
        <v>11261132</v>
      </c>
    </row>
    <row r="381" spans="21:26" ht="15" thickBot="1">
      <c r="U381" t="str">
        <f t="shared" si="5"/>
        <v>9218328</v>
      </c>
      <c r="V381" s="344">
        <v>92183</v>
      </c>
      <c r="W381" s="336" t="s">
        <v>716</v>
      </c>
      <c r="X381" s="343">
        <v>28</v>
      </c>
      <c r="Y381" s="365">
        <v>1028.32</v>
      </c>
      <c r="Z381" s="368">
        <v>11261132</v>
      </c>
    </row>
    <row r="382" spans="21:26" ht="15" thickBot="1">
      <c r="U382" t="str">
        <f t="shared" si="5"/>
        <v>9218329</v>
      </c>
      <c r="V382" s="344">
        <v>92183</v>
      </c>
      <c r="W382" s="336" t="s">
        <v>716</v>
      </c>
      <c r="X382" s="343">
        <v>29</v>
      </c>
      <c r="Y382" s="365">
        <v>1028.32</v>
      </c>
      <c r="Z382" s="368">
        <v>11261132</v>
      </c>
    </row>
    <row r="383" spans="21:26" ht="15" thickBot="1">
      <c r="U383" t="str">
        <f t="shared" si="5"/>
        <v>9218330</v>
      </c>
      <c r="V383" s="344">
        <v>92183</v>
      </c>
      <c r="W383" s="336" t="s">
        <v>716</v>
      </c>
      <c r="X383" s="343">
        <v>30</v>
      </c>
      <c r="Y383" s="365">
        <v>1028.32</v>
      </c>
      <c r="Z383" s="368">
        <v>11261132</v>
      </c>
    </row>
    <row r="384" spans="21:26" ht="15" thickBot="1">
      <c r="U384" t="str">
        <f t="shared" si="5"/>
        <v>9218331</v>
      </c>
      <c r="V384" s="344">
        <v>92183</v>
      </c>
      <c r="W384" s="336" t="s">
        <v>716</v>
      </c>
      <c r="X384" s="343">
        <v>31</v>
      </c>
      <c r="Y384" s="365">
        <v>1363.84</v>
      </c>
      <c r="Z384" s="368">
        <v>14935412</v>
      </c>
    </row>
    <row r="385" spans="21:26" ht="15" thickBot="1">
      <c r="U385" t="str">
        <f t="shared" si="5"/>
        <v>9218332</v>
      </c>
      <c r="V385" s="344">
        <v>92183</v>
      </c>
      <c r="W385" s="336" t="s">
        <v>716</v>
      </c>
      <c r="X385" s="343">
        <v>32</v>
      </c>
      <c r="Y385" s="365">
        <v>1363.84</v>
      </c>
      <c r="Z385" s="368">
        <v>14935412</v>
      </c>
    </row>
    <row r="386" spans="21:26" ht="15" thickBot="1">
      <c r="U386" t="str">
        <f t="shared" si="5"/>
        <v>9218333</v>
      </c>
      <c r="V386" s="344">
        <v>92183</v>
      </c>
      <c r="W386" s="336" t="s">
        <v>716</v>
      </c>
      <c r="X386" s="343">
        <v>33</v>
      </c>
      <c r="Y386" s="365">
        <v>1363.84</v>
      </c>
      <c r="Z386" s="368">
        <v>14935412</v>
      </c>
    </row>
    <row r="387" spans="21:26" ht="15" thickBot="1">
      <c r="U387" t="str">
        <f t="shared" si="5"/>
        <v>9218334</v>
      </c>
      <c r="V387" s="344">
        <v>92183</v>
      </c>
      <c r="W387" s="336" t="s">
        <v>716</v>
      </c>
      <c r="X387" s="343">
        <v>34</v>
      </c>
      <c r="Y387" s="365">
        <v>1363.84</v>
      </c>
      <c r="Z387" s="368">
        <v>14935412</v>
      </c>
    </row>
    <row r="388" spans="21:26" ht="15" thickBot="1">
      <c r="U388" t="str">
        <f t="shared" si="5"/>
        <v>9218335</v>
      </c>
      <c r="V388" s="344">
        <v>92183</v>
      </c>
      <c r="W388" s="336" t="s">
        <v>716</v>
      </c>
      <c r="X388" s="343">
        <v>35</v>
      </c>
      <c r="Y388" s="365">
        <v>1363.84</v>
      </c>
      <c r="Z388" s="368">
        <v>14935412</v>
      </c>
    </row>
    <row r="389" spans="21:26" ht="15" thickBot="1">
      <c r="U389" t="str">
        <f t="shared" ref="U389:U403" si="6">V389&amp;X389</f>
        <v>9218336</v>
      </c>
      <c r="V389" s="344">
        <v>92183</v>
      </c>
      <c r="W389" s="336" t="s">
        <v>716</v>
      </c>
      <c r="X389" s="343">
        <v>36</v>
      </c>
      <c r="Y389" s="365">
        <v>1363.84</v>
      </c>
      <c r="Z389" s="368">
        <v>14935412</v>
      </c>
    </row>
    <row r="390" spans="21:26" ht="15" thickBot="1">
      <c r="U390" t="str">
        <f t="shared" si="6"/>
        <v>9218337</v>
      </c>
      <c r="V390" s="344">
        <v>92183</v>
      </c>
      <c r="W390" s="336" t="s">
        <v>716</v>
      </c>
      <c r="X390" s="343">
        <v>37</v>
      </c>
      <c r="Y390" s="365">
        <v>1363.84</v>
      </c>
      <c r="Z390" s="368">
        <v>14935412</v>
      </c>
    </row>
    <row r="391" spans="21:26" ht="15" thickBot="1">
      <c r="U391" t="str">
        <f t="shared" si="6"/>
        <v>9218338</v>
      </c>
      <c r="V391" s="344">
        <v>92183</v>
      </c>
      <c r="W391" s="336" t="s">
        <v>716</v>
      </c>
      <c r="X391" s="343">
        <v>38</v>
      </c>
      <c r="Y391" s="365">
        <v>1363.84</v>
      </c>
      <c r="Z391" s="368">
        <v>14935412</v>
      </c>
    </row>
    <row r="392" spans="21:26" ht="15" thickBot="1">
      <c r="U392" t="str">
        <f t="shared" si="6"/>
        <v>9218339</v>
      </c>
      <c r="V392" s="344">
        <v>92183</v>
      </c>
      <c r="W392" s="336" t="s">
        <v>716</v>
      </c>
      <c r="X392" s="343">
        <v>39</v>
      </c>
      <c r="Y392" s="365">
        <v>1363.84</v>
      </c>
      <c r="Z392" s="368">
        <v>14935412</v>
      </c>
    </row>
    <row r="393" spans="21:26" ht="15" thickBot="1">
      <c r="U393" t="str">
        <f t="shared" si="6"/>
        <v>9218340</v>
      </c>
      <c r="V393" s="344">
        <v>92183</v>
      </c>
      <c r="W393" s="336" t="s">
        <v>716</v>
      </c>
      <c r="X393" s="343">
        <v>40</v>
      </c>
      <c r="Y393" s="365">
        <v>1363.84</v>
      </c>
      <c r="Z393" s="368">
        <v>14935412</v>
      </c>
    </row>
    <row r="394" spans="21:26" ht="15" thickBot="1">
      <c r="U394" t="str">
        <f t="shared" si="6"/>
        <v>9218341</v>
      </c>
      <c r="V394" s="344">
        <v>92183</v>
      </c>
      <c r="W394" s="336" t="s">
        <v>716</v>
      </c>
      <c r="X394" s="343">
        <v>41</v>
      </c>
      <c r="Y394" s="366">
        <v>1699.36</v>
      </c>
      <c r="Z394" s="369">
        <v>18609691</v>
      </c>
    </row>
    <row r="395" spans="21:26" ht="15" thickBot="1">
      <c r="U395" t="str">
        <f t="shared" si="6"/>
        <v>9218342</v>
      </c>
      <c r="V395" s="344">
        <v>92183</v>
      </c>
      <c r="W395" s="336" t="s">
        <v>716</v>
      </c>
      <c r="X395" s="343">
        <v>42</v>
      </c>
      <c r="Y395" s="366">
        <v>1699.36</v>
      </c>
      <c r="Z395" s="369">
        <v>18609691</v>
      </c>
    </row>
    <row r="396" spans="21:26" ht="15" thickBot="1">
      <c r="U396" t="str">
        <f t="shared" si="6"/>
        <v>9218343</v>
      </c>
      <c r="V396" s="344">
        <v>92183</v>
      </c>
      <c r="W396" s="336" t="s">
        <v>716</v>
      </c>
      <c r="X396" s="343">
        <v>43</v>
      </c>
      <c r="Y396" s="366">
        <v>1699.36</v>
      </c>
      <c r="Z396" s="369">
        <v>18609691</v>
      </c>
    </row>
    <row r="397" spans="21:26" ht="15" thickBot="1">
      <c r="U397" t="str">
        <f t="shared" si="6"/>
        <v>9218344</v>
      </c>
      <c r="V397" s="344">
        <v>92183</v>
      </c>
      <c r="W397" s="336" t="s">
        <v>716</v>
      </c>
      <c r="X397" s="343">
        <v>44</v>
      </c>
      <c r="Y397" s="366">
        <v>1699.36</v>
      </c>
      <c r="Z397" s="369">
        <v>18609691</v>
      </c>
    </row>
    <row r="398" spans="21:26" ht="15" thickBot="1">
      <c r="U398" t="str">
        <f t="shared" si="6"/>
        <v>9218345</v>
      </c>
      <c r="V398" s="344">
        <v>92183</v>
      </c>
      <c r="W398" s="336" t="s">
        <v>716</v>
      </c>
      <c r="X398" s="343">
        <v>45</v>
      </c>
      <c r="Y398" s="366">
        <v>1699.36</v>
      </c>
      <c r="Z398" s="369">
        <v>18609691</v>
      </c>
    </row>
    <row r="399" spans="21:26" ht="15" thickBot="1">
      <c r="U399" t="str">
        <f t="shared" si="6"/>
        <v>9218346</v>
      </c>
      <c r="V399" s="344">
        <v>92183</v>
      </c>
      <c r="W399" s="336" t="s">
        <v>716</v>
      </c>
      <c r="X399" s="343">
        <v>46</v>
      </c>
      <c r="Y399" s="366">
        <v>1699.36</v>
      </c>
      <c r="Z399" s="369">
        <v>18609691</v>
      </c>
    </row>
    <row r="400" spans="21:26" ht="15" thickBot="1">
      <c r="U400" t="str">
        <f t="shared" si="6"/>
        <v>9218347</v>
      </c>
      <c r="V400" s="344">
        <v>92183</v>
      </c>
      <c r="W400" s="336" t="s">
        <v>716</v>
      </c>
      <c r="X400" s="343">
        <v>47</v>
      </c>
      <c r="Y400" s="366">
        <v>1699.36</v>
      </c>
      <c r="Z400" s="369">
        <v>18609691</v>
      </c>
    </row>
    <row r="401" spans="21:26" ht="15" thickBot="1">
      <c r="U401" t="str">
        <f t="shared" si="6"/>
        <v>9218348</v>
      </c>
      <c r="V401" s="344">
        <v>92183</v>
      </c>
      <c r="W401" s="336" t="s">
        <v>716</v>
      </c>
      <c r="X401" s="343">
        <v>48</v>
      </c>
      <c r="Y401" s="366">
        <v>1699.36</v>
      </c>
      <c r="Z401" s="369">
        <v>18609691</v>
      </c>
    </row>
    <row r="402" spans="21:26" ht="15" thickBot="1">
      <c r="U402" t="str">
        <f t="shared" si="6"/>
        <v>9218349</v>
      </c>
      <c r="V402" s="344">
        <v>92183</v>
      </c>
      <c r="W402" s="336" t="s">
        <v>716</v>
      </c>
      <c r="X402" s="343">
        <v>49</v>
      </c>
      <c r="Y402" s="366">
        <v>1699.36</v>
      </c>
      <c r="Z402" s="369">
        <v>18609691</v>
      </c>
    </row>
    <row r="403" spans="21:26" ht="15" thickBot="1">
      <c r="U403" t="str">
        <f t="shared" si="6"/>
        <v>9218350</v>
      </c>
      <c r="V403" s="344">
        <v>92183</v>
      </c>
      <c r="W403" s="336" t="s">
        <v>716</v>
      </c>
      <c r="X403" s="343">
        <v>50</v>
      </c>
      <c r="Y403" s="366">
        <v>1699.36</v>
      </c>
      <c r="Z403" s="369">
        <v>18609691</v>
      </c>
    </row>
  </sheetData>
  <sheetProtection algorithmName="SHA-512" hashValue="teux/FmXEF3glQ2HkuESaxnYpUgGE35EBU8C/AhluEh2pe3r4/A6b5SSo3f1pvQyGA10BpL/7BZ3y5ArmA7Igg==" saltValue="xP68vqPQm4Bg3jmFr1Dr0A==" spinCount="100000"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IA85"/>
  <sheetViews>
    <sheetView showGridLines="0" tabSelected="1" view="pageBreakPreview" zoomScaleNormal="100" zoomScaleSheetLayoutView="100" workbookViewId="0">
      <selection sqref="A1:B3"/>
    </sheetView>
  </sheetViews>
  <sheetFormatPr defaultColWidth="10.85546875" defaultRowHeight="14.45"/>
  <cols>
    <col min="1" max="1" width="9.5703125" customWidth="1"/>
    <col min="2" max="2" width="15.5703125" customWidth="1"/>
    <col min="7" max="7" width="13.7109375" customWidth="1"/>
    <col min="8" max="8" width="10" customWidth="1"/>
    <col min="9" max="9" width="10.5703125" customWidth="1"/>
    <col min="10" max="10" width="10.140625" customWidth="1"/>
    <col min="11" max="11" width="9.7109375" customWidth="1"/>
  </cols>
  <sheetData>
    <row r="1" spans="1:235" ht="15" customHeight="1">
      <c r="A1" s="1075"/>
      <c r="B1" s="1075"/>
      <c r="C1" s="660" t="str">
        <f>INSTRUCTIVO!C1</f>
        <v>ASEGURAMIENTO SANITARIO</v>
      </c>
      <c r="D1" s="660"/>
      <c r="E1" s="660"/>
      <c r="F1" s="660"/>
      <c r="G1" s="660" t="str">
        <f>INSTRUCTIVO!G1</f>
        <v>REGISTROS SANITARIOS Y TRAMITES ASOCIADOS</v>
      </c>
      <c r="H1" s="660"/>
      <c r="I1" s="660"/>
      <c r="J1" s="660"/>
      <c r="K1" s="660"/>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c r="HR1" s="34"/>
      <c r="HS1" s="34"/>
      <c r="HT1" s="34"/>
      <c r="HU1" s="34"/>
      <c r="HV1" s="34"/>
      <c r="HW1" s="34"/>
      <c r="HX1" s="34"/>
      <c r="HY1" s="34"/>
      <c r="HZ1" s="34"/>
      <c r="IA1" s="34"/>
    </row>
    <row r="2" spans="1:235" ht="20.25" customHeight="1">
      <c r="A2" s="1075"/>
      <c r="B2" s="1075"/>
      <c r="C2" s="1077" t="str">
        <f>INSTRUCTIVO!C2</f>
        <v>FORMATO ÚNICO DE DILIGENCIAMIENTO DE REACTIVOS NO IVD</v>
      </c>
      <c r="D2" s="1077"/>
      <c r="E2" s="1077"/>
      <c r="F2" s="1077"/>
      <c r="G2" s="1077"/>
      <c r="H2" s="1077"/>
      <c r="I2" s="1077"/>
      <c r="J2" s="1077"/>
      <c r="K2" s="1077"/>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34"/>
      <c r="EW2" s="34"/>
      <c r="EX2" s="34"/>
      <c r="EY2" s="34"/>
      <c r="EZ2" s="34"/>
      <c r="FA2" s="34"/>
      <c r="FB2" s="34"/>
      <c r="FC2" s="34"/>
      <c r="FD2" s="34"/>
      <c r="FE2" s="34"/>
      <c r="FF2" s="34"/>
      <c r="FG2" s="34"/>
      <c r="FH2" s="34"/>
      <c r="FI2" s="34"/>
      <c r="FJ2" s="34"/>
      <c r="FK2" s="34"/>
      <c r="FL2" s="34"/>
      <c r="FM2" s="34"/>
      <c r="FN2" s="34"/>
      <c r="FO2" s="34"/>
      <c r="FP2" s="34"/>
      <c r="FQ2" s="34"/>
      <c r="FR2" s="34"/>
      <c r="FS2" s="34"/>
      <c r="FT2" s="34"/>
      <c r="FU2" s="34"/>
      <c r="FV2" s="34"/>
      <c r="FW2" s="34"/>
      <c r="FX2" s="34"/>
      <c r="FY2" s="34"/>
      <c r="FZ2" s="34"/>
      <c r="GA2" s="34"/>
      <c r="GB2" s="34"/>
      <c r="GC2" s="34"/>
      <c r="GD2" s="34"/>
      <c r="GE2" s="34"/>
      <c r="GF2" s="34"/>
      <c r="GG2" s="34"/>
      <c r="GH2" s="34"/>
      <c r="GI2" s="34"/>
      <c r="GJ2" s="34"/>
      <c r="GK2" s="34"/>
      <c r="GL2" s="34"/>
      <c r="GM2" s="34"/>
      <c r="GN2" s="34"/>
      <c r="GO2" s="34"/>
      <c r="GP2" s="34"/>
      <c r="GQ2" s="34"/>
      <c r="GR2" s="34"/>
      <c r="GS2" s="34"/>
      <c r="GT2" s="34"/>
      <c r="GU2" s="34"/>
      <c r="GV2" s="34"/>
      <c r="GW2" s="34"/>
      <c r="GX2" s="34"/>
      <c r="GY2" s="34"/>
      <c r="GZ2" s="34"/>
      <c r="HA2" s="34"/>
      <c r="HB2" s="34"/>
      <c r="HC2" s="34"/>
      <c r="HD2" s="34"/>
      <c r="HE2" s="34"/>
      <c r="HF2" s="34"/>
      <c r="HG2" s="34"/>
      <c r="HH2" s="34"/>
      <c r="HI2" s="34"/>
      <c r="HJ2" s="34"/>
      <c r="HK2" s="34"/>
      <c r="HL2" s="34"/>
      <c r="HM2" s="34"/>
      <c r="HN2" s="34"/>
      <c r="HO2" s="34"/>
      <c r="HP2" s="34"/>
      <c r="HQ2" s="34"/>
      <c r="HR2" s="34"/>
      <c r="HS2" s="34"/>
      <c r="HT2" s="34"/>
      <c r="HU2" s="34"/>
      <c r="HV2" s="34"/>
      <c r="HW2" s="34"/>
      <c r="HX2" s="34"/>
      <c r="HY2" s="34"/>
      <c r="HZ2" s="34"/>
      <c r="IA2" s="34"/>
    </row>
    <row r="3" spans="1:235" ht="15" customHeight="1" thickBot="1">
      <c r="A3" s="1076"/>
      <c r="B3" s="1076"/>
      <c r="C3" s="663" t="str">
        <f>INSTRUCTIVO!C3</f>
        <v>Código: ASS-RSA-FM119</v>
      </c>
      <c r="D3" s="663"/>
      <c r="E3" s="663"/>
      <c r="F3" s="663" t="str">
        <f>INSTRUCTIVO!F3</f>
        <v>Versión: 06</v>
      </c>
      <c r="G3" s="663"/>
      <c r="H3" s="664" t="str">
        <f>INSTRUCTIVO!H3</f>
        <v>Fecha de Emisión: 2025-07-18</v>
      </c>
      <c r="I3" s="664"/>
      <c r="J3" s="664"/>
      <c r="K3" s="66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c r="FH3" s="34"/>
      <c r="FI3" s="34"/>
      <c r="FJ3" s="34"/>
      <c r="FK3" s="34"/>
      <c r="FL3" s="34"/>
      <c r="FM3" s="34"/>
      <c r="FN3" s="34"/>
      <c r="FO3" s="34"/>
      <c r="FP3" s="34"/>
      <c r="FQ3" s="34"/>
      <c r="FR3" s="34"/>
      <c r="FS3" s="34"/>
      <c r="FT3" s="34"/>
      <c r="FU3" s="34"/>
      <c r="FV3" s="34"/>
      <c r="FW3" s="34"/>
      <c r="FX3" s="34"/>
      <c r="FY3" s="34"/>
      <c r="FZ3" s="34"/>
      <c r="GA3" s="34"/>
      <c r="GB3" s="34"/>
      <c r="GC3" s="34"/>
      <c r="GD3" s="34"/>
      <c r="GE3" s="34"/>
      <c r="GF3" s="34"/>
      <c r="GG3" s="34"/>
      <c r="GH3" s="34"/>
      <c r="GI3" s="34"/>
      <c r="GJ3" s="34"/>
      <c r="GK3" s="34"/>
      <c r="GL3" s="34"/>
      <c r="GM3" s="34"/>
      <c r="GN3" s="34"/>
      <c r="GO3" s="34"/>
      <c r="GP3" s="34"/>
      <c r="GQ3" s="34"/>
      <c r="GR3" s="34"/>
      <c r="GS3" s="34"/>
      <c r="GT3" s="34"/>
      <c r="GU3" s="34"/>
      <c r="GV3" s="34"/>
      <c r="GW3" s="34"/>
      <c r="GX3" s="34"/>
      <c r="GY3" s="34"/>
      <c r="GZ3" s="34"/>
      <c r="HA3" s="34"/>
      <c r="HB3" s="34"/>
      <c r="HC3" s="34"/>
      <c r="HD3" s="34"/>
      <c r="HE3" s="34"/>
      <c r="HF3" s="34"/>
      <c r="HG3" s="34"/>
      <c r="HH3" s="34"/>
      <c r="HI3" s="34"/>
      <c r="HJ3" s="34"/>
      <c r="HK3" s="34"/>
      <c r="HL3" s="34"/>
      <c r="HM3" s="34"/>
      <c r="HN3" s="34"/>
      <c r="HO3" s="34"/>
      <c r="HP3" s="34"/>
      <c r="HQ3" s="34"/>
      <c r="HR3" s="34"/>
      <c r="HS3" s="34"/>
      <c r="HT3" s="34"/>
      <c r="HU3" s="34"/>
      <c r="HV3" s="34"/>
      <c r="HW3" s="34"/>
      <c r="HX3" s="34"/>
      <c r="HY3" s="34"/>
      <c r="HZ3" s="34"/>
      <c r="IA3" s="34"/>
    </row>
    <row r="4" spans="1:235" ht="16.5" thickTop="1" thickBot="1">
      <c r="A4" s="147"/>
      <c r="B4" s="32"/>
      <c r="C4" s="32"/>
      <c r="D4" s="32"/>
      <c r="E4" s="32"/>
      <c r="F4" s="32"/>
      <c r="G4" s="32"/>
      <c r="H4" s="32"/>
      <c r="I4" s="32"/>
      <c r="J4" s="32"/>
      <c r="K4" s="33"/>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c r="CO4" s="34"/>
      <c r="CP4" s="3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c r="DS4" s="34"/>
      <c r="DT4" s="34"/>
      <c r="DU4" s="34"/>
      <c r="DV4" s="34"/>
      <c r="DW4" s="34"/>
      <c r="DX4" s="34"/>
      <c r="DY4" s="34"/>
      <c r="DZ4" s="34"/>
      <c r="EA4" s="34"/>
      <c r="EB4" s="34"/>
      <c r="EC4" s="34"/>
      <c r="ED4" s="34"/>
      <c r="EE4" s="34"/>
      <c r="EF4" s="34"/>
      <c r="EG4" s="34"/>
      <c r="EH4" s="34"/>
      <c r="EI4" s="34"/>
      <c r="EJ4" s="34"/>
      <c r="EK4" s="34"/>
      <c r="EL4" s="34"/>
      <c r="EM4" s="34"/>
      <c r="EN4" s="34"/>
      <c r="EO4" s="34"/>
      <c r="EP4" s="34"/>
      <c r="EQ4" s="34"/>
      <c r="ER4" s="34"/>
      <c r="ES4" s="34"/>
      <c r="ET4" s="34"/>
      <c r="EU4" s="34"/>
      <c r="EV4" s="34"/>
      <c r="EW4" s="34"/>
      <c r="EX4" s="34"/>
      <c r="EY4" s="34"/>
      <c r="EZ4" s="34"/>
      <c r="FA4" s="34"/>
      <c r="FB4" s="34"/>
      <c r="FC4" s="34"/>
      <c r="FD4" s="34"/>
      <c r="FE4" s="34"/>
      <c r="FF4" s="34"/>
      <c r="FG4" s="34"/>
      <c r="FH4" s="34"/>
      <c r="FI4" s="34"/>
      <c r="FJ4" s="34"/>
      <c r="FK4" s="34"/>
      <c r="FL4" s="34"/>
      <c r="FM4" s="34"/>
      <c r="FN4" s="34"/>
      <c r="FO4" s="34"/>
      <c r="FP4" s="34"/>
      <c r="FQ4" s="34"/>
      <c r="FR4" s="34"/>
      <c r="FS4" s="34"/>
      <c r="FT4" s="34"/>
      <c r="FU4" s="34"/>
      <c r="FV4" s="34"/>
      <c r="FW4" s="34"/>
      <c r="FX4" s="34"/>
      <c r="FY4" s="34"/>
      <c r="FZ4" s="34"/>
      <c r="GA4" s="34"/>
      <c r="GB4" s="34"/>
      <c r="GC4" s="34"/>
      <c r="GD4" s="34"/>
      <c r="GE4" s="34"/>
      <c r="GF4" s="34"/>
      <c r="GG4" s="34"/>
      <c r="GH4" s="34"/>
      <c r="GI4" s="34"/>
      <c r="GJ4" s="34"/>
      <c r="GK4" s="34"/>
      <c r="GL4" s="34"/>
      <c r="GM4" s="34"/>
      <c r="GN4" s="34"/>
      <c r="GO4" s="34"/>
      <c r="GP4" s="34"/>
      <c r="GQ4" s="34"/>
      <c r="GR4" s="34"/>
      <c r="GS4" s="34"/>
      <c r="GT4" s="34"/>
      <c r="GU4" s="34"/>
      <c r="GV4" s="34"/>
      <c r="GW4" s="34"/>
      <c r="GX4" s="34"/>
      <c r="GY4" s="34"/>
      <c r="GZ4" s="34"/>
      <c r="HA4" s="34"/>
      <c r="HB4" s="34"/>
      <c r="HC4" s="34"/>
      <c r="HD4" s="34"/>
      <c r="HE4" s="34"/>
      <c r="HF4" s="34"/>
      <c r="HG4" s="34"/>
      <c r="HH4" s="34"/>
      <c r="HI4" s="34"/>
      <c r="HJ4" s="34"/>
      <c r="HK4" s="34"/>
      <c r="HL4" s="34"/>
      <c r="HM4" s="34"/>
      <c r="HN4" s="34"/>
      <c r="HO4" s="34"/>
      <c r="HP4" s="34"/>
      <c r="HQ4" s="34"/>
      <c r="HR4" s="34"/>
      <c r="HS4" s="34"/>
      <c r="HT4" s="34"/>
      <c r="HU4" s="34"/>
      <c r="HV4" s="34"/>
      <c r="HW4" s="34"/>
      <c r="HX4" s="34"/>
      <c r="HY4" s="34"/>
      <c r="HZ4" s="34"/>
      <c r="IA4" s="34"/>
    </row>
    <row r="5" spans="1:235" ht="23.25" customHeight="1">
      <c r="A5" s="1128" t="s">
        <v>717</v>
      </c>
      <c r="B5" s="1129"/>
      <c r="C5" s="1129"/>
      <c r="D5" s="1129"/>
      <c r="E5" s="1129"/>
      <c r="F5" s="1129"/>
      <c r="G5" s="1129"/>
      <c r="H5" s="1129"/>
      <c r="I5" s="1129"/>
      <c r="J5" s="1129"/>
      <c r="K5" s="1130"/>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34"/>
      <c r="CM5" s="34"/>
      <c r="CN5" s="34"/>
      <c r="CO5" s="34"/>
      <c r="CP5" s="34"/>
      <c r="CQ5" s="34"/>
      <c r="CR5" s="34"/>
      <c r="CS5" s="34"/>
      <c r="CT5" s="34"/>
      <c r="CU5" s="34"/>
      <c r="CV5" s="34"/>
      <c r="CW5" s="34"/>
      <c r="CX5" s="34"/>
      <c r="CY5" s="34"/>
      <c r="CZ5" s="34"/>
      <c r="DA5" s="34"/>
      <c r="DB5" s="34"/>
      <c r="DC5" s="34"/>
      <c r="DD5" s="34"/>
      <c r="DE5" s="34"/>
      <c r="DF5" s="34"/>
      <c r="DG5" s="34"/>
      <c r="DH5" s="34"/>
      <c r="DI5" s="34"/>
      <c r="DJ5" s="34"/>
      <c r="DK5" s="34"/>
      <c r="DL5" s="34"/>
      <c r="DM5" s="34"/>
      <c r="DN5" s="34"/>
      <c r="DO5" s="34"/>
      <c r="DP5" s="34"/>
      <c r="DQ5" s="34"/>
      <c r="DR5" s="34"/>
      <c r="DS5" s="34"/>
      <c r="DT5" s="34"/>
      <c r="DU5" s="34"/>
      <c r="DV5" s="34"/>
      <c r="DW5" s="34"/>
      <c r="DX5" s="34"/>
      <c r="DY5" s="34"/>
      <c r="DZ5" s="34"/>
      <c r="EA5" s="34"/>
      <c r="EB5" s="34"/>
      <c r="EC5" s="34"/>
      <c r="ED5" s="34"/>
      <c r="EE5" s="34"/>
      <c r="EF5" s="34"/>
      <c r="EG5" s="34"/>
      <c r="EH5" s="34"/>
      <c r="EI5" s="34"/>
      <c r="EJ5" s="34"/>
      <c r="EK5" s="34"/>
      <c r="EL5" s="34"/>
      <c r="EM5" s="34"/>
      <c r="EN5" s="34"/>
      <c r="EO5" s="34"/>
      <c r="EP5" s="34"/>
      <c r="EQ5" s="34"/>
      <c r="ER5" s="34"/>
      <c r="ES5" s="34"/>
      <c r="ET5" s="34"/>
      <c r="EU5" s="34"/>
      <c r="EV5" s="34"/>
      <c r="EW5" s="34"/>
      <c r="EX5" s="34"/>
      <c r="EY5" s="34"/>
      <c r="EZ5" s="34"/>
      <c r="FA5" s="34"/>
      <c r="FB5" s="34"/>
      <c r="FC5" s="34"/>
      <c r="FD5" s="34"/>
      <c r="FE5" s="34"/>
      <c r="FF5" s="34"/>
      <c r="FG5" s="34"/>
      <c r="FH5" s="34"/>
      <c r="FI5" s="34"/>
      <c r="FJ5" s="34"/>
      <c r="FK5" s="34"/>
      <c r="FL5" s="34"/>
      <c r="FM5" s="34"/>
      <c r="FN5" s="34"/>
      <c r="FO5" s="34"/>
      <c r="FP5" s="34"/>
      <c r="FQ5" s="34"/>
      <c r="FR5" s="34"/>
      <c r="FS5" s="34"/>
      <c r="FT5" s="34"/>
      <c r="FU5" s="34"/>
      <c r="FV5" s="34"/>
      <c r="FW5" s="34"/>
      <c r="FX5" s="34"/>
      <c r="FY5" s="34"/>
      <c r="FZ5" s="34"/>
      <c r="GA5" s="34"/>
      <c r="GB5" s="34"/>
      <c r="GC5" s="34"/>
      <c r="GD5" s="34"/>
      <c r="GE5" s="34"/>
      <c r="GF5" s="34"/>
      <c r="GG5" s="34"/>
      <c r="GH5" s="34"/>
      <c r="GI5" s="34"/>
      <c r="GJ5" s="34"/>
      <c r="GK5" s="34"/>
      <c r="GL5" s="34"/>
      <c r="GM5" s="34"/>
      <c r="GN5" s="34"/>
      <c r="GO5" s="34"/>
      <c r="GP5" s="34"/>
      <c r="GQ5" s="34"/>
      <c r="GR5" s="34"/>
      <c r="GS5" s="34"/>
      <c r="GT5" s="34"/>
      <c r="GU5" s="34"/>
      <c r="GV5" s="34"/>
      <c r="GW5" s="34"/>
      <c r="GX5" s="34"/>
      <c r="GY5" s="34"/>
      <c r="GZ5" s="34"/>
      <c r="HA5" s="34"/>
      <c r="HB5" s="34"/>
      <c r="HC5" s="34"/>
      <c r="HD5" s="34"/>
      <c r="HE5" s="34"/>
      <c r="HF5" s="34"/>
      <c r="HG5" s="34"/>
      <c r="HH5" s="34"/>
      <c r="HI5" s="34"/>
      <c r="HJ5" s="34"/>
      <c r="HK5" s="34"/>
      <c r="HL5" s="34"/>
      <c r="HM5" s="34"/>
      <c r="HN5" s="34"/>
      <c r="HO5" s="34"/>
      <c r="HP5" s="34"/>
      <c r="HQ5" s="34"/>
      <c r="HR5" s="34"/>
      <c r="HS5" s="34"/>
      <c r="HT5" s="34"/>
      <c r="HU5" s="34"/>
      <c r="HV5" s="34"/>
      <c r="HW5" s="34"/>
      <c r="HX5" s="34"/>
      <c r="HY5" s="34"/>
      <c r="HZ5" s="34"/>
      <c r="IA5" s="34"/>
    </row>
    <row r="6" spans="1:235" ht="15" thickBot="1">
      <c r="A6" s="1131"/>
      <c r="B6" s="1132"/>
      <c r="C6" s="1132"/>
      <c r="D6" s="1132"/>
      <c r="E6" s="1132"/>
      <c r="F6" s="1132"/>
      <c r="G6" s="1132"/>
      <c r="H6" s="1132"/>
      <c r="I6" s="1132"/>
      <c r="J6" s="1132"/>
      <c r="K6" s="1133"/>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34"/>
      <c r="CY6" s="34"/>
      <c r="CZ6" s="34"/>
      <c r="DA6" s="34"/>
      <c r="DB6" s="34"/>
      <c r="DC6" s="34"/>
      <c r="DD6" s="34"/>
      <c r="DE6" s="34"/>
      <c r="DF6" s="34"/>
      <c r="DG6" s="34"/>
      <c r="DH6" s="34"/>
      <c r="DI6" s="34"/>
      <c r="DJ6" s="34"/>
      <c r="DK6" s="34"/>
      <c r="DL6" s="34"/>
      <c r="DM6" s="34"/>
      <c r="DN6" s="34"/>
      <c r="DO6" s="34"/>
      <c r="DP6" s="34"/>
      <c r="DQ6" s="34"/>
      <c r="DR6" s="34"/>
      <c r="DS6" s="34"/>
      <c r="DT6" s="34"/>
      <c r="DU6" s="34"/>
      <c r="DV6" s="34"/>
      <c r="DW6" s="34"/>
      <c r="DX6" s="34"/>
      <c r="DY6" s="34"/>
      <c r="DZ6" s="34"/>
      <c r="EA6" s="34"/>
      <c r="EB6" s="34"/>
      <c r="EC6" s="34"/>
      <c r="ED6" s="34"/>
      <c r="EE6" s="34"/>
      <c r="EF6" s="34"/>
      <c r="EG6" s="34"/>
      <c r="EH6" s="34"/>
      <c r="EI6" s="34"/>
      <c r="EJ6" s="34"/>
      <c r="EK6" s="34"/>
      <c r="EL6" s="34"/>
      <c r="EM6" s="34"/>
      <c r="EN6" s="34"/>
      <c r="EO6" s="34"/>
      <c r="EP6" s="34"/>
      <c r="EQ6" s="34"/>
      <c r="ER6" s="34"/>
      <c r="ES6" s="34"/>
      <c r="ET6" s="34"/>
      <c r="EU6" s="34"/>
      <c r="EV6" s="34"/>
      <c r="EW6" s="34"/>
      <c r="EX6" s="34"/>
      <c r="EY6" s="34"/>
      <c r="EZ6" s="34"/>
      <c r="FA6" s="34"/>
      <c r="FB6" s="34"/>
      <c r="FC6" s="34"/>
      <c r="FD6" s="34"/>
      <c r="FE6" s="34"/>
      <c r="FF6" s="34"/>
      <c r="FG6" s="34"/>
      <c r="FH6" s="34"/>
      <c r="FI6" s="34"/>
      <c r="FJ6" s="34"/>
      <c r="FK6" s="34"/>
      <c r="FL6" s="34"/>
      <c r="FM6" s="34"/>
      <c r="FN6" s="34"/>
      <c r="FO6" s="34"/>
      <c r="FP6" s="34"/>
      <c r="FQ6" s="34"/>
      <c r="FR6" s="34"/>
      <c r="FS6" s="34"/>
      <c r="FT6" s="34"/>
      <c r="FU6" s="34"/>
      <c r="FV6" s="34"/>
      <c r="FW6" s="34"/>
      <c r="FX6" s="34"/>
      <c r="FY6" s="34"/>
      <c r="FZ6" s="34"/>
      <c r="GA6" s="34"/>
      <c r="GB6" s="34"/>
      <c r="GC6" s="34"/>
      <c r="GD6" s="34"/>
      <c r="GE6" s="34"/>
      <c r="GF6" s="34"/>
      <c r="GG6" s="34"/>
      <c r="GH6" s="34"/>
      <c r="GI6" s="34"/>
      <c r="GJ6" s="34"/>
      <c r="GK6" s="34"/>
      <c r="GL6" s="34"/>
      <c r="GM6" s="34"/>
      <c r="GN6" s="34"/>
      <c r="GO6" s="34"/>
      <c r="GP6" s="34"/>
      <c r="GQ6" s="34"/>
      <c r="GR6" s="34"/>
      <c r="GS6" s="34"/>
      <c r="GT6" s="34"/>
      <c r="GU6" s="34"/>
      <c r="GV6" s="34"/>
      <c r="GW6" s="34"/>
      <c r="GX6" s="34"/>
      <c r="GY6" s="34"/>
      <c r="GZ6" s="34"/>
      <c r="HA6" s="34"/>
      <c r="HB6" s="34"/>
      <c r="HC6" s="34"/>
      <c r="HD6" s="34"/>
      <c r="HE6" s="34"/>
      <c r="HF6" s="34"/>
      <c r="HG6" s="34"/>
      <c r="HH6" s="34"/>
      <c r="HI6" s="34"/>
      <c r="HJ6" s="34"/>
      <c r="HK6" s="34"/>
      <c r="HL6" s="34"/>
      <c r="HM6" s="34"/>
      <c r="HN6" s="34"/>
      <c r="HO6" s="34"/>
      <c r="HP6" s="34"/>
      <c r="HQ6" s="34"/>
      <c r="HR6" s="34"/>
      <c r="HS6" s="34"/>
      <c r="HT6" s="34"/>
      <c r="HU6" s="34"/>
      <c r="HV6" s="34"/>
      <c r="HW6" s="34"/>
      <c r="HX6" s="34"/>
      <c r="HY6" s="34"/>
      <c r="HZ6" s="34"/>
      <c r="IA6" s="34"/>
    </row>
    <row r="7" spans="1:235" ht="15" thickBot="1">
      <c r="A7" s="148"/>
      <c r="B7" s="35"/>
      <c r="C7" s="35"/>
      <c r="D7" s="35"/>
      <c r="E7" s="35"/>
      <c r="F7" s="35"/>
      <c r="G7" s="35"/>
      <c r="H7" s="35"/>
      <c r="I7" s="35"/>
      <c r="J7" s="35"/>
      <c r="K7" s="149"/>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4"/>
      <c r="CK7" s="34"/>
      <c r="CL7" s="34"/>
      <c r="CM7" s="34"/>
      <c r="CN7" s="34"/>
      <c r="CO7" s="34"/>
      <c r="CP7" s="34"/>
      <c r="CQ7" s="34"/>
      <c r="CR7" s="34"/>
      <c r="CS7" s="34"/>
      <c r="CT7" s="34"/>
      <c r="CU7" s="34"/>
      <c r="CV7" s="34"/>
      <c r="CW7" s="34"/>
      <c r="CX7" s="34"/>
      <c r="CY7" s="34"/>
      <c r="CZ7" s="34"/>
      <c r="DA7" s="34"/>
      <c r="DB7" s="34"/>
      <c r="DC7" s="34"/>
      <c r="DD7" s="34"/>
      <c r="DE7" s="34"/>
      <c r="DF7" s="34"/>
      <c r="DG7" s="34"/>
      <c r="DH7" s="34"/>
      <c r="DI7" s="34"/>
      <c r="DJ7" s="34"/>
      <c r="DK7" s="34"/>
      <c r="DL7" s="34"/>
      <c r="DM7" s="34"/>
      <c r="DN7" s="34"/>
      <c r="DO7" s="34"/>
      <c r="DP7" s="34"/>
      <c r="DQ7" s="34"/>
      <c r="DR7" s="34"/>
      <c r="DS7" s="34"/>
      <c r="DT7" s="34"/>
      <c r="DU7" s="34"/>
      <c r="DV7" s="34"/>
      <c r="DW7" s="34"/>
      <c r="DX7" s="34"/>
      <c r="DY7" s="34"/>
      <c r="DZ7" s="34"/>
      <c r="EA7" s="34"/>
      <c r="EB7" s="34"/>
      <c r="EC7" s="34"/>
      <c r="ED7" s="34"/>
      <c r="EE7" s="34"/>
      <c r="EF7" s="34"/>
      <c r="EG7" s="34"/>
      <c r="EH7" s="34"/>
      <c r="EI7" s="34"/>
      <c r="EJ7" s="34"/>
      <c r="EK7" s="34"/>
      <c r="EL7" s="34"/>
      <c r="EM7" s="34"/>
      <c r="EN7" s="34"/>
      <c r="EO7" s="34"/>
      <c r="EP7" s="34"/>
      <c r="EQ7" s="34"/>
      <c r="ER7" s="34"/>
      <c r="ES7" s="34"/>
      <c r="ET7" s="34"/>
      <c r="EU7" s="34"/>
      <c r="EV7" s="34"/>
      <c r="EW7" s="34"/>
      <c r="EX7" s="34"/>
      <c r="EY7" s="34"/>
      <c r="EZ7" s="34"/>
      <c r="FA7" s="34"/>
      <c r="FB7" s="34"/>
      <c r="FC7" s="34"/>
      <c r="FD7" s="34"/>
      <c r="FE7" s="34"/>
      <c r="FF7" s="34"/>
      <c r="FG7" s="34"/>
      <c r="FH7" s="34"/>
      <c r="FI7" s="34"/>
      <c r="FJ7" s="34"/>
      <c r="FK7" s="34"/>
      <c r="FL7" s="34"/>
      <c r="FM7" s="34"/>
      <c r="FN7" s="34"/>
      <c r="FO7" s="34"/>
      <c r="FP7" s="34"/>
      <c r="FQ7" s="34"/>
      <c r="FR7" s="34"/>
      <c r="FS7" s="34"/>
      <c r="FT7" s="34"/>
      <c r="FU7" s="34"/>
      <c r="FV7" s="34"/>
      <c r="FW7" s="34"/>
      <c r="FX7" s="34"/>
      <c r="FY7" s="34"/>
      <c r="FZ7" s="34"/>
      <c r="GA7" s="34"/>
      <c r="GB7" s="34"/>
      <c r="GC7" s="34"/>
      <c r="GD7" s="34"/>
      <c r="GE7" s="34"/>
      <c r="GF7" s="34"/>
      <c r="GG7" s="34"/>
      <c r="GH7" s="34"/>
      <c r="GI7" s="34"/>
      <c r="GJ7" s="34"/>
      <c r="GK7" s="34"/>
      <c r="GL7" s="34"/>
      <c r="GM7" s="34"/>
      <c r="GN7" s="34"/>
      <c r="GO7" s="34"/>
      <c r="GP7" s="34"/>
      <c r="GQ7" s="34"/>
      <c r="GR7" s="34"/>
      <c r="GS7" s="34"/>
      <c r="GT7" s="34"/>
      <c r="GU7" s="34"/>
      <c r="GV7" s="34"/>
      <c r="GW7" s="34"/>
      <c r="GX7" s="34"/>
      <c r="GY7" s="34"/>
      <c r="GZ7" s="34"/>
      <c r="HA7" s="34"/>
      <c r="HB7" s="34"/>
      <c r="HC7" s="34"/>
      <c r="HD7" s="34"/>
      <c r="HE7" s="34"/>
      <c r="HF7" s="34"/>
      <c r="HG7" s="34"/>
      <c r="HH7" s="34"/>
      <c r="HI7" s="34"/>
      <c r="HJ7" s="34"/>
      <c r="HK7" s="34"/>
      <c r="HL7" s="34"/>
      <c r="HM7" s="34"/>
      <c r="HN7" s="34"/>
      <c r="HO7" s="34"/>
      <c r="HP7" s="34"/>
      <c r="HQ7" s="34"/>
      <c r="HR7" s="34"/>
      <c r="HS7" s="34"/>
      <c r="HT7" s="34"/>
      <c r="HU7" s="34"/>
      <c r="HV7" s="34"/>
      <c r="HW7" s="34"/>
      <c r="HX7" s="34"/>
      <c r="HY7" s="34"/>
      <c r="HZ7" s="34"/>
      <c r="IA7" s="34"/>
    </row>
    <row r="8" spans="1:235" ht="15" thickBot="1">
      <c r="A8" s="1084" t="s">
        <v>476</v>
      </c>
      <c r="B8" s="1085"/>
      <c r="C8" s="1085"/>
      <c r="D8" s="1085"/>
      <c r="E8" s="1085"/>
      <c r="F8" s="1085"/>
      <c r="G8" s="1085"/>
      <c r="H8" s="1085"/>
      <c r="I8" s="1085"/>
      <c r="J8" s="1085"/>
      <c r="K8" s="1086"/>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4"/>
      <c r="CK8" s="34"/>
      <c r="CL8" s="34"/>
      <c r="CM8" s="34"/>
      <c r="CN8" s="34"/>
      <c r="CO8" s="34"/>
      <c r="CP8" s="34"/>
      <c r="CQ8" s="34"/>
      <c r="CR8" s="34"/>
      <c r="CS8" s="34"/>
      <c r="CT8" s="34"/>
      <c r="CU8" s="34"/>
      <c r="CV8" s="34"/>
      <c r="CW8" s="34"/>
      <c r="CX8" s="34"/>
      <c r="CY8" s="34"/>
      <c r="CZ8" s="34"/>
      <c r="DA8" s="34"/>
      <c r="DB8" s="34"/>
      <c r="DC8" s="34"/>
      <c r="DD8" s="34"/>
      <c r="DE8" s="34"/>
      <c r="DF8" s="34"/>
      <c r="DG8" s="34"/>
      <c r="DH8" s="34"/>
      <c r="DI8" s="34"/>
      <c r="DJ8" s="34"/>
      <c r="DK8" s="34"/>
      <c r="DL8" s="34"/>
      <c r="DM8" s="34"/>
      <c r="DN8" s="34"/>
      <c r="DO8" s="34"/>
      <c r="DP8" s="34"/>
      <c r="DQ8" s="34"/>
      <c r="DR8" s="34"/>
      <c r="DS8" s="34"/>
      <c r="DT8" s="34"/>
      <c r="DU8" s="34"/>
      <c r="DV8" s="34"/>
      <c r="DW8" s="34"/>
      <c r="DX8" s="34"/>
      <c r="DY8" s="34"/>
      <c r="DZ8" s="34"/>
      <c r="EA8" s="34"/>
      <c r="EB8" s="34"/>
      <c r="EC8" s="34"/>
      <c r="ED8" s="34"/>
      <c r="EE8" s="34"/>
      <c r="EF8" s="34"/>
      <c r="EG8" s="34"/>
      <c r="EH8" s="34"/>
      <c r="EI8" s="34"/>
      <c r="EJ8" s="34"/>
      <c r="EK8" s="34"/>
      <c r="EL8" s="34"/>
      <c r="EM8" s="34"/>
      <c r="EN8" s="34"/>
      <c r="EO8" s="34"/>
      <c r="EP8" s="34"/>
      <c r="EQ8" s="34"/>
      <c r="ER8" s="34"/>
      <c r="ES8" s="34"/>
      <c r="ET8" s="34"/>
      <c r="EU8" s="34"/>
      <c r="EV8" s="34"/>
      <c r="EW8" s="34"/>
      <c r="EX8" s="34"/>
      <c r="EY8" s="34"/>
      <c r="EZ8" s="34"/>
      <c r="FA8" s="34"/>
      <c r="FB8" s="34"/>
      <c r="FC8" s="34"/>
      <c r="FD8" s="34"/>
      <c r="FE8" s="34"/>
      <c r="FF8" s="34"/>
      <c r="FG8" s="34"/>
      <c r="FH8" s="34"/>
      <c r="FI8" s="34"/>
      <c r="FJ8" s="34"/>
      <c r="FK8" s="34"/>
      <c r="FL8" s="34"/>
      <c r="FM8" s="34"/>
      <c r="FN8" s="34"/>
      <c r="FO8" s="34"/>
      <c r="FP8" s="34"/>
      <c r="FQ8" s="34"/>
      <c r="FR8" s="34"/>
      <c r="FS8" s="34"/>
      <c r="FT8" s="34"/>
      <c r="FU8" s="34"/>
      <c r="FV8" s="34"/>
      <c r="FW8" s="34"/>
      <c r="FX8" s="34"/>
      <c r="FY8" s="34"/>
      <c r="FZ8" s="34"/>
      <c r="GA8" s="34"/>
      <c r="GB8" s="34"/>
      <c r="GC8" s="34"/>
      <c r="GD8" s="34"/>
      <c r="GE8" s="34"/>
      <c r="GF8" s="34"/>
      <c r="GG8" s="34"/>
      <c r="GH8" s="34"/>
      <c r="GI8" s="34"/>
      <c r="GJ8" s="34"/>
      <c r="GK8" s="34"/>
      <c r="GL8" s="34"/>
      <c r="GM8" s="34"/>
      <c r="GN8" s="34"/>
      <c r="GO8" s="34"/>
      <c r="GP8" s="34"/>
      <c r="GQ8" s="34"/>
      <c r="GR8" s="34"/>
      <c r="GS8" s="34"/>
      <c r="GT8" s="34"/>
      <c r="GU8" s="34"/>
      <c r="GV8" s="34"/>
      <c r="GW8" s="34"/>
      <c r="GX8" s="34"/>
      <c r="GY8" s="34"/>
      <c r="GZ8" s="34"/>
      <c r="HA8" s="34"/>
      <c r="HB8" s="34"/>
      <c r="HC8" s="34"/>
      <c r="HD8" s="34"/>
      <c r="HE8" s="34"/>
      <c r="HF8" s="34"/>
      <c r="HG8" s="34"/>
      <c r="HH8" s="34"/>
      <c r="HI8" s="34"/>
      <c r="HJ8" s="34"/>
      <c r="HK8" s="34"/>
      <c r="HL8" s="34"/>
      <c r="HM8" s="34"/>
      <c r="HN8" s="34"/>
      <c r="HO8" s="34"/>
      <c r="HP8" s="34"/>
      <c r="HQ8" s="34"/>
      <c r="HR8" s="34"/>
      <c r="HS8" s="34"/>
      <c r="HT8" s="34"/>
      <c r="HU8" s="34"/>
      <c r="HV8" s="34"/>
      <c r="HW8" s="34"/>
      <c r="HX8" s="34"/>
      <c r="HY8" s="34"/>
      <c r="HZ8" s="34"/>
      <c r="IA8" s="34"/>
    </row>
    <row r="9" spans="1:235">
      <c r="A9" s="138"/>
      <c r="B9" s="130"/>
      <c r="C9" s="130"/>
      <c r="D9" s="130"/>
      <c r="E9" s="130"/>
      <c r="F9" s="130"/>
      <c r="G9" s="130"/>
      <c r="H9" s="130"/>
      <c r="I9" s="130"/>
      <c r="J9" s="130"/>
      <c r="K9" s="131"/>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c r="EU9" s="34"/>
      <c r="EV9" s="34"/>
      <c r="EW9" s="34"/>
      <c r="EX9" s="34"/>
      <c r="EY9" s="34"/>
      <c r="EZ9" s="34"/>
      <c r="FA9" s="34"/>
      <c r="FB9" s="34"/>
      <c r="FC9" s="34"/>
      <c r="FD9" s="34"/>
      <c r="FE9" s="34"/>
      <c r="FF9" s="34"/>
      <c r="FG9" s="34"/>
      <c r="FH9" s="34"/>
      <c r="FI9" s="34"/>
      <c r="FJ9" s="34"/>
      <c r="FK9" s="34"/>
      <c r="FL9" s="34"/>
      <c r="FM9" s="34"/>
      <c r="FN9" s="34"/>
      <c r="FO9" s="34"/>
      <c r="FP9" s="34"/>
      <c r="FQ9" s="34"/>
      <c r="FR9" s="34"/>
      <c r="FS9" s="34"/>
      <c r="FT9" s="34"/>
      <c r="FU9" s="34"/>
      <c r="FV9" s="34"/>
      <c r="FW9" s="34"/>
      <c r="FX9" s="34"/>
      <c r="FY9" s="34"/>
      <c r="FZ9" s="34"/>
      <c r="GA9" s="34"/>
      <c r="GB9" s="34"/>
      <c r="GC9" s="34"/>
      <c r="GD9" s="34"/>
      <c r="GE9" s="34"/>
      <c r="GF9" s="34"/>
      <c r="GG9" s="34"/>
      <c r="GH9" s="34"/>
      <c r="GI9" s="34"/>
      <c r="GJ9" s="34"/>
      <c r="GK9" s="34"/>
      <c r="GL9" s="34"/>
      <c r="GM9" s="34"/>
      <c r="GN9" s="34"/>
      <c r="GO9" s="34"/>
      <c r="GP9" s="34"/>
      <c r="GQ9" s="34"/>
      <c r="GR9" s="34"/>
      <c r="GS9" s="34"/>
      <c r="GT9" s="34"/>
      <c r="GU9" s="34"/>
      <c r="GV9" s="34"/>
      <c r="GW9" s="34"/>
      <c r="GX9" s="34"/>
      <c r="GY9" s="34"/>
      <c r="GZ9" s="34"/>
      <c r="HA9" s="34"/>
      <c r="HB9" s="34"/>
      <c r="HC9" s="34"/>
      <c r="HD9" s="34"/>
      <c r="HE9" s="34"/>
      <c r="HF9" s="34"/>
      <c r="HG9" s="34"/>
      <c r="HH9" s="34"/>
      <c r="HI9" s="34"/>
      <c r="HJ9" s="34"/>
      <c r="HK9" s="34"/>
      <c r="HL9" s="34"/>
      <c r="HM9" s="34"/>
      <c r="HN9" s="34"/>
      <c r="HO9" s="34"/>
      <c r="HP9" s="34"/>
      <c r="HQ9" s="34"/>
      <c r="HR9" s="34"/>
      <c r="HS9" s="34"/>
      <c r="HT9" s="34"/>
      <c r="HU9" s="34"/>
      <c r="HV9" s="34"/>
      <c r="HW9" s="34"/>
      <c r="HX9" s="34"/>
      <c r="HY9" s="34"/>
      <c r="HZ9" s="34"/>
      <c r="IA9" s="34"/>
    </row>
    <row r="10" spans="1:235" ht="24.75" customHeight="1">
      <c r="A10" s="1088" t="s">
        <v>477</v>
      </c>
      <c r="B10" s="1089"/>
      <c r="C10" s="1089"/>
      <c r="D10" s="1090"/>
      <c r="E10" s="1090"/>
      <c r="F10" s="1090"/>
      <c r="G10" s="26" t="s">
        <v>478</v>
      </c>
      <c r="H10" s="684"/>
      <c r="I10" s="684"/>
      <c r="J10" s="684"/>
      <c r="K10" s="71"/>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c r="FU10" s="34"/>
      <c r="FV10" s="34"/>
      <c r="FW10" s="34"/>
      <c r="FX10" s="34"/>
      <c r="FY10" s="34"/>
      <c r="FZ10" s="34"/>
      <c r="GA10" s="34"/>
      <c r="GB10" s="34"/>
      <c r="GC10" s="34"/>
      <c r="GD10" s="34"/>
      <c r="GE10" s="34"/>
      <c r="GF10" s="34"/>
      <c r="GG10" s="34"/>
      <c r="GH10" s="34"/>
      <c r="GI10" s="34"/>
      <c r="GJ10" s="34"/>
      <c r="GK10" s="34"/>
      <c r="GL10" s="34"/>
      <c r="GM10" s="34"/>
      <c r="GN10" s="34"/>
      <c r="GO10" s="34"/>
      <c r="GP10" s="34"/>
      <c r="GQ10" s="34"/>
      <c r="GR10" s="34"/>
      <c r="GS10" s="34"/>
      <c r="GT10" s="34"/>
      <c r="GU10" s="34"/>
      <c r="GV10" s="34"/>
      <c r="GW10" s="34"/>
      <c r="GX10" s="34"/>
      <c r="GY10" s="34"/>
      <c r="GZ10" s="34"/>
      <c r="HA10" s="34"/>
      <c r="HB10" s="34"/>
      <c r="HC10" s="34"/>
      <c r="HD10" s="34"/>
      <c r="HE10" s="34"/>
      <c r="HF10" s="34"/>
      <c r="HG10" s="34"/>
      <c r="HH10" s="34"/>
      <c r="HI10" s="34"/>
      <c r="HJ10" s="34"/>
      <c r="HK10" s="34"/>
      <c r="HL10" s="34"/>
      <c r="HM10" s="34"/>
      <c r="HN10" s="34"/>
      <c r="HO10" s="34"/>
      <c r="HP10" s="34"/>
      <c r="HQ10" s="34"/>
      <c r="HR10" s="34"/>
      <c r="HS10" s="34"/>
      <c r="HT10" s="34"/>
      <c r="HU10" s="34"/>
      <c r="HV10" s="34"/>
      <c r="HW10" s="34"/>
      <c r="HX10" s="34"/>
      <c r="HY10" s="34"/>
      <c r="HZ10" s="34"/>
      <c r="IA10" s="34"/>
    </row>
    <row r="11" spans="1:235" ht="24.75" customHeight="1">
      <c r="A11" s="139" t="s">
        <v>479</v>
      </c>
      <c r="B11" s="1087"/>
      <c r="C11" s="1087"/>
      <c r="D11" s="1087"/>
      <c r="E11" s="1091" t="s">
        <v>480</v>
      </c>
      <c r="F11" s="1091"/>
      <c r="G11" s="1091"/>
      <c r="H11" s="1092"/>
      <c r="I11" s="1092"/>
      <c r="J11" s="1092"/>
      <c r="K11" s="135"/>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c r="FU11" s="34"/>
      <c r="FV11" s="34"/>
      <c r="FW11" s="34"/>
      <c r="FX11" s="34"/>
      <c r="FY11" s="34"/>
      <c r="FZ11" s="34"/>
      <c r="GA11" s="34"/>
      <c r="GB11" s="34"/>
      <c r="GC11" s="34"/>
      <c r="GD11" s="34"/>
      <c r="GE11" s="34"/>
      <c r="GF11" s="34"/>
      <c r="GG11" s="34"/>
      <c r="GH11" s="34"/>
      <c r="GI11" s="34"/>
      <c r="GJ11" s="34"/>
      <c r="GK11" s="34"/>
      <c r="GL11" s="34"/>
      <c r="GM11" s="34"/>
      <c r="GN11" s="34"/>
      <c r="GO11" s="34"/>
      <c r="GP11" s="34"/>
      <c r="GQ11" s="34"/>
      <c r="GR11" s="34"/>
      <c r="GS11" s="34"/>
      <c r="GT11" s="34"/>
      <c r="GU11" s="34"/>
      <c r="GV11" s="34"/>
      <c r="GW11" s="34"/>
      <c r="GX11" s="34"/>
      <c r="GY11" s="34"/>
      <c r="GZ11" s="34"/>
      <c r="HA11" s="34"/>
      <c r="HB11" s="34"/>
      <c r="HC11" s="34"/>
      <c r="HD11" s="34"/>
      <c r="HE11" s="34"/>
      <c r="HF11" s="34"/>
      <c r="HG11" s="34"/>
      <c r="HH11" s="34"/>
      <c r="HI11" s="34"/>
      <c r="HJ11" s="34"/>
      <c r="HK11" s="34"/>
      <c r="HL11" s="34"/>
      <c r="HM11" s="34"/>
      <c r="HN11" s="34"/>
      <c r="HO11" s="34"/>
      <c r="HP11" s="34"/>
      <c r="HQ11" s="34"/>
      <c r="HR11" s="34"/>
      <c r="HS11" s="34"/>
      <c r="HT11" s="34"/>
      <c r="HU11" s="34"/>
      <c r="HV11" s="34"/>
      <c r="HW11" s="34"/>
      <c r="HX11" s="34"/>
      <c r="HY11" s="34"/>
      <c r="HZ11" s="34"/>
      <c r="IA11" s="34"/>
    </row>
    <row r="12" spans="1:235" ht="24.75" customHeight="1">
      <c r="A12" s="72" t="s">
        <v>481</v>
      </c>
      <c r="B12" s="56"/>
      <c r="C12" s="56"/>
      <c r="D12" s="73"/>
      <c r="E12" s="73"/>
      <c r="F12" s="73"/>
      <c r="G12" s="73"/>
      <c r="H12" s="74" t="s">
        <v>105</v>
      </c>
      <c r="I12" s="77"/>
      <c r="J12" s="77"/>
      <c r="K12" s="140"/>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c r="FV12" s="34"/>
      <c r="FW12" s="34"/>
      <c r="FX12" s="34"/>
      <c r="FY12" s="34"/>
      <c r="FZ12" s="34"/>
      <c r="GA12" s="34"/>
      <c r="GB12" s="34"/>
      <c r="GC12" s="34"/>
      <c r="GD12" s="34"/>
      <c r="GE12" s="34"/>
      <c r="GF12" s="34"/>
      <c r="GG12" s="34"/>
      <c r="GH12" s="34"/>
      <c r="GI12" s="34"/>
      <c r="GJ12" s="34"/>
      <c r="GK12" s="34"/>
      <c r="GL12" s="34"/>
      <c r="GM12" s="34"/>
      <c r="GN12" s="34"/>
      <c r="GO12" s="34"/>
      <c r="GP12" s="34"/>
      <c r="GQ12" s="34"/>
      <c r="GR12" s="34"/>
      <c r="GS12" s="34"/>
      <c r="GT12" s="34"/>
      <c r="GU12" s="34"/>
      <c r="GV12" s="34"/>
      <c r="GW12" s="34"/>
      <c r="GX12" s="34"/>
      <c r="GY12" s="34"/>
      <c r="GZ12" s="34"/>
      <c r="HA12" s="34"/>
      <c r="HB12" s="34"/>
      <c r="HC12" s="34"/>
      <c r="HD12" s="34"/>
      <c r="HE12" s="34"/>
      <c r="HF12" s="34"/>
      <c r="HG12" s="34"/>
      <c r="HH12" s="34"/>
      <c r="HI12" s="34"/>
      <c r="HJ12" s="34"/>
      <c r="HK12" s="34"/>
      <c r="HL12" s="34"/>
      <c r="HM12" s="34"/>
      <c r="HN12" s="34"/>
      <c r="HO12" s="34"/>
      <c r="HP12" s="34"/>
      <c r="HQ12" s="34"/>
      <c r="HR12" s="34"/>
      <c r="HS12" s="34"/>
      <c r="HT12" s="34"/>
      <c r="HU12" s="34"/>
      <c r="HV12" s="34"/>
      <c r="HW12" s="34"/>
      <c r="HX12" s="34"/>
      <c r="HY12" s="34"/>
      <c r="HZ12" s="34"/>
      <c r="IA12" s="34"/>
    </row>
    <row r="13" spans="1:235">
      <c r="A13" s="141"/>
      <c r="B13" s="132"/>
      <c r="C13" s="132"/>
      <c r="D13" s="132"/>
      <c r="H13" s="133"/>
      <c r="I13" s="133"/>
      <c r="J13" s="133"/>
      <c r="K13" s="140"/>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c r="FV13" s="34"/>
      <c r="FW13" s="34"/>
      <c r="FX13" s="34"/>
      <c r="FY13" s="34"/>
      <c r="FZ13" s="34"/>
      <c r="GA13" s="34"/>
      <c r="GB13" s="34"/>
      <c r="GC13" s="34"/>
      <c r="GD13" s="34"/>
      <c r="GE13" s="34"/>
      <c r="GF13" s="34"/>
      <c r="GG13" s="34"/>
      <c r="GH13" s="34"/>
      <c r="GI13" s="34"/>
      <c r="GJ13" s="34"/>
      <c r="GK13" s="34"/>
      <c r="GL13" s="34"/>
      <c r="GM13" s="34"/>
      <c r="GN13" s="34"/>
      <c r="GO13" s="34"/>
      <c r="GP13" s="34"/>
      <c r="GQ13" s="34"/>
      <c r="GR13" s="34"/>
      <c r="GS13" s="34"/>
      <c r="GT13" s="34"/>
      <c r="GU13" s="34"/>
      <c r="GV13" s="34"/>
      <c r="GW13" s="34"/>
      <c r="GX13" s="34"/>
      <c r="GY13" s="34"/>
      <c r="GZ13" s="34"/>
      <c r="HA13" s="34"/>
      <c r="HB13" s="34"/>
      <c r="HC13" s="34"/>
      <c r="HD13" s="34"/>
      <c r="HE13" s="34"/>
      <c r="HF13" s="34"/>
      <c r="HG13" s="34"/>
      <c r="HH13" s="34"/>
      <c r="HI13" s="34"/>
      <c r="HJ13" s="34"/>
      <c r="HK13" s="34"/>
      <c r="HL13" s="34"/>
      <c r="HM13" s="34"/>
      <c r="HN13" s="34"/>
      <c r="HO13" s="34"/>
      <c r="HP13" s="34"/>
      <c r="HQ13" s="34"/>
      <c r="HR13" s="34"/>
      <c r="HS13" s="34"/>
      <c r="HT13" s="34"/>
      <c r="HU13" s="34"/>
      <c r="HV13" s="34"/>
      <c r="HW13" s="34"/>
      <c r="HX13" s="34"/>
      <c r="HY13" s="34"/>
      <c r="HZ13" s="34"/>
      <c r="IA13" s="34"/>
    </row>
    <row r="14" spans="1:235">
      <c r="A14" s="1117" t="s">
        <v>152</v>
      </c>
      <c r="B14" s="1118"/>
      <c r="C14" s="1118"/>
      <c r="D14" s="1118"/>
      <c r="E14" s="1118"/>
      <c r="F14" s="1118"/>
      <c r="G14" s="1118"/>
      <c r="H14" s="1118"/>
      <c r="I14" s="1118"/>
      <c r="J14" s="1118"/>
      <c r="K14" s="1119"/>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row>
    <row r="15" spans="1:235">
      <c r="A15" s="105">
        <v>1</v>
      </c>
      <c r="B15" s="1120"/>
      <c r="C15" s="1121"/>
      <c r="D15" s="1121"/>
      <c r="E15" s="1121"/>
      <c r="F15" s="1121"/>
      <c r="G15" s="1121"/>
      <c r="H15" s="1121"/>
      <c r="I15" s="1121"/>
      <c r="J15" s="1121"/>
      <c r="K15" s="1122"/>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c r="FV15" s="34"/>
      <c r="FW15" s="34"/>
      <c r="FX15" s="34"/>
      <c r="FY15" s="34"/>
      <c r="FZ15" s="34"/>
      <c r="GA15" s="34"/>
      <c r="GB15" s="34"/>
      <c r="GC15" s="34"/>
      <c r="GD15" s="34"/>
      <c r="GE15" s="34"/>
      <c r="GF15" s="34"/>
      <c r="GG15" s="34"/>
      <c r="GH15" s="34"/>
      <c r="GI15" s="34"/>
      <c r="GJ15" s="34"/>
      <c r="GK15" s="34"/>
      <c r="GL15" s="34"/>
      <c r="GM15" s="34"/>
      <c r="GN15" s="34"/>
      <c r="GO15" s="34"/>
      <c r="GP15" s="34"/>
      <c r="GQ15" s="34"/>
      <c r="GR15" s="34"/>
      <c r="GS15" s="34"/>
      <c r="GT15" s="34"/>
      <c r="GU15" s="34"/>
      <c r="GV15" s="34"/>
      <c r="GW15" s="34"/>
      <c r="GX15" s="34"/>
      <c r="GY15" s="34"/>
      <c r="GZ15" s="34"/>
      <c r="HA15" s="34"/>
      <c r="HB15" s="34"/>
      <c r="HC15" s="34"/>
      <c r="HD15" s="34"/>
      <c r="HE15" s="34"/>
      <c r="HF15" s="34"/>
      <c r="HG15" s="34"/>
      <c r="HH15" s="34"/>
      <c r="HI15" s="34"/>
      <c r="HJ15" s="34"/>
      <c r="HK15" s="34"/>
      <c r="HL15" s="34"/>
      <c r="HM15" s="34"/>
      <c r="HN15" s="34"/>
      <c r="HO15" s="34"/>
      <c r="HP15" s="34"/>
      <c r="HQ15" s="34"/>
      <c r="HR15" s="34"/>
      <c r="HS15" s="34"/>
      <c r="HT15" s="34"/>
      <c r="HU15" s="34"/>
      <c r="HV15" s="34"/>
      <c r="HW15" s="34"/>
      <c r="HX15" s="34"/>
      <c r="HY15" s="34"/>
      <c r="HZ15" s="34"/>
      <c r="IA15" s="34"/>
    </row>
    <row r="16" spans="1:235">
      <c r="A16" s="105">
        <v>2</v>
      </c>
      <c r="B16" s="1120"/>
      <c r="C16" s="1121"/>
      <c r="D16" s="1121"/>
      <c r="E16" s="1121"/>
      <c r="F16" s="1121"/>
      <c r="G16" s="1121"/>
      <c r="H16" s="1121"/>
      <c r="I16" s="1121"/>
      <c r="J16" s="1121"/>
      <c r="K16" s="1122"/>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c r="FX16" s="34"/>
      <c r="FY16" s="34"/>
      <c r="FZ16" s="34"/>
      <c r="GA16" s="34"/>
      <c r="GB16" s="34"/>
      <c r="GC16" s="34"/>
      <c r="GD16" s="34"/>
      <c r="GE16" s="34"/>
      <c r="GF16" s="34"/>
      <c r="GG16" s="34"/>
      <c r="GH16" s="34"/>
      <c r="GI16" s="34"/>
      <c r="GJ16" s="34"/>
      <c r="GK16" s="34"/>
      <c r="GL16" s="34"/>
      <c r="GM16" s="34"/>
      <c r="GN16" s="34"/>
      <c r="GO16" s="34"/>
      <c r="GP16" s="34"/>
      <c r="GQ16" s="34"/>
      <c r="GR16" s="34"/>
      <c r="GS16" s="34"/>
      <c r="GT16" s="34"/>
      <c r="GU16" s="34"/>
      <c r="GV16" s="34"/>
      <c r="GW16" s="34"/>
      <c r="GX16" s="34"/>
      <c r="GY16" s="34"/>
      <c r="GZ16" s="34"/>
      <c r="HA16" s="34"/>
      <c r="HB16" s="34"/>
      <c r="HC16" s="34"/>
      <c r="HD16" s="34"/>
      <c r="HE16" s="34"/>
      <c r="HF16" s="34"/>
      <c r="HG16" s="34"/>
      <c r="HH16" s="34"/>
      <c r="HI16" s="34"/>
      <c r="HJ16" s="34"/>
      <c r="HK16" s="34"/>
      <c r="HL16" s="34"/>
      <c r="HM16" s="34"/>
      <c r="HN16" s="34"/>
      <c r="HO16" s="34"/>
      <c r="HP16" s="34"/>
      <c r="HQ16" s="34"/>
      <c r="HR16" s="34"/>
      <c r="HS16" s="34"/>
      <c r="HT16" s="34"/>
      <c r="HU16" s="34"/>
      <c r="HV16" s="34"/>
      <c r="HW16" s="34"/>
      <c r="HX16" s="34"/>
      <c r="HY16" s="34"/>
      <c r="HZ16" s="34"/>
      <c r="IA16" s="34"/>
    </row>
    <row r="17" spans="1:235">
      <c r="A17" s="105">
        <v>3</v>
      </c>
      <c r="B17" s="1120"/>
      <c r="C17" s="1121"/>
      <c r="D17" s="1121"/>
      <c r="E17" s="1121"/>
      <c r="F17" s="1121"/>
      <c r="G17" s="1121"/>
      <c r="H17" s="1121"/>
      <c r="I17" s="1121"/>
      <c r="J17" s="1121"/>
      <c r="K17" s="1122"/>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c r="HL17" s="34"/>
      <c r="HM17" s="34"/>
      <c r="HN17" s="34"/>
      <c r="HO17" s="34"/>
      <c r="HP17" s="34"/>
      <c r="HQ17" s="34"/>
      <c r="HR17" s="34"/>
      <c r="HS17" s="34"/>
      <c r="HT17" s="34"/>
      <c r="HU17" s="34"/>
      <c r="HV17" s="34"/>
      <c r="HW17" s="34"/>
      <c r="HX17" s="34"/>
      <c r="HY17" s="34"/>
      <c r="HZ17" s="34"/>
      <c r="IA17" s="34"/>
    </row>
    <row r="18" spans="1:235">
      <c r="A18" s="105">
        <v>4</v>
      </c>
      <c r="B18" s="1120"/>
      <c r="C18" s="1121"/>
      <c r="D18" s="1121"/>
      <c r="E18" s="1121"/>
      <c r="F18" s="1121"/>
      <c r="G18" s="1121"/>
      <c r="H18" s="1121"/>
      <c r="I18" s="1121"/>
      <c r="J18" s="1121"/>
      <c r="K18" s="1122"/>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c r="FV18" s="34"/>
      <c r="FW18" s="34"/>
      <c r="FX18" s="34"/>
      <c r="FY18" s="34"/>
      <c r="FZ18" s="34"/>
      <c r="GA18" s="34"/>
      <c r="GB18" s="34"/>
      <c r="GC18" s="34"/>
      <c r="GD18" s="34"/>
      <c r="GE18" s="34"/>
      <c r="GF18" s="34"/>
      <c r="GG18" s="34"/>
      <c r="GH18" s="34"/>
      <c r="GI18" s="34"/>
      <c r="GJ18" s="34"/>
      <c r="GK18" s="34"/>
      <c r="GL18" s="34"/>
      <c r="GM18" s="34"/>
      <c r="GN18" s="34"/>
      <c r="GO18" s="34"/>
      <c r="GP18" s="34"/>
      <c r="GQ18" s="34"/>
      <c r="GR18" s="34"/>
      <c r="GS18" s="34"/>
      <c r="GT18" s="34"/>
      <c r="GU18" s="34"/>
      <c r="GV18" s="34"/>
      <c r="GW18" s="34"/>
      <c r="GX18" s="34"/>
      <c r="GY18" s="34"/>
      <c r="GZ18" s="34"/>
      <c r="HA18" s="34"/>
      <c r="HB18" s="34"/>
      <c r="HC18" s="34"/>
      <c r="HD18" s="34"/>
      <c r="HE18" s="34"/>
      <c r="HF18" s="34"/>
      <c r="HG18" s="34"/>
      <c r="HH18" s="34"/>
      <c r="HI18" s="34"/>
      <c r="HJ18" s="34"/>
      <c r="HK18" s="34"/>
      <c r="HL18" s="34"/>
      <c r="HM18" s="34"/>
      <c r="HN18" s="34"/>
      <c r="HO18" s="34"/>
      <c r="HP18" s="34"/>
      <c r="HQ18" s="34"/>
      <c r="HR18" s="34"/>
      <c r="HS18" s="34"/>
      <c r="HT18" s="34"/>
      <c r="HU18" s="34"/>
      <c r="HV18" s="34"/>
      <c r="HW18" s="34"/>
      <c r="HX18" s="34"/>
      <c r="HY18" s="34"/>
      <c r="HZ18" s="34"/>
      <c r="IA18" s="34"/>
    </row>
    <row r="19" spans="1:235">
      <c r="A19" s="105">
        <v>5</v>
      </c>
      <c r="B19" s="1120"/>
      <c r="C19" s="1121"/>
      <c r="D19" s="1121"/>
      <c r="E19" s="1121"/>
      <c r="F19" s="1121"/>
      <c r="G19" s="1121"/>
      <c r="H19" s="1121"/>
      <c r="I19" s="1121"/>
      <c r="J19" s="1121"/>
      <c r="K19" s="1122"/>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c r="FV19" s="34"/>
      <c r="FW19" s="34"/>
      <c r="FX19" s="34"/>
      <c r="FY19" s="34"/>
      <c r="FZ19" s="34"/>
      <c r="GA19" s="34"/>
      <c r="GB19" s="34"/>
      <c r="GC19" s="34"/>
      <c r="GD19" s="34"/>
      <c r="GE19" s="34"/>
      <c r="GF19" s="34"/>
      <c r="GG19" s="34"/>
      <c r="GH19" s="34"/>
      <c r="GI19" s="34"/>
      <c r="GJ19" s="34"/>
      <c r="GK19" s="34"/>
      <c r="GL19" s="34"/>
      <c r="GM19" s="34"/>
      <c r="GN19" s="34"/>
      <c r="GO19" s="34"/>
      <c r="GP19" s="34"/>
      <c r="GQ19" s="34"/>
      <c r="GR19" s="34"/>
      <c r="GS19" s="34"/>
      <c r="GT19" s="34"/>
      <c r="GU19" s="34"/>
      <c r="GV19" s="34"/>
      <c r="GW19" s="34"/>
      <c r="GX19" s="34"/>
      <c r="GY19" s="34"/>
      <c r="GZ19" s="34"/>
      <c r="HA19" s="34"/>
      <c r="HB19" s="34"/>
      <c r="HC19" s="34"/>
      <c r="HD19" s="34"/>
      <c r="HE19" s="34"/>
      <c r="HF19" s="34"/>
      <c r="HG19" s="34"/>
      <c r="HH19" s="34"/>
      <c r="HI19" s="34"/>
      <c r="HJ19" s="34"/>
      <c r="HK19" s="34"/>
      <c r="HL19" s="34"/>
      <c r="HM19" s="34"/>
      <c r="HN19" s="34"/>
      <c r="HO19" s="34"/>
      <c r="HP19" s="34"/>
      <c r="HQ19" s="34"/>
      <c r="HR19" s="34"/>
      <c r="HS19" s="34"/>
      <c r="HT19" s="34"/>
      <c r="HU19" s="34"/>
      <c r="HV19" s="34"/>
      <c r="HW19" s="34"/>
      <c r="HX19" s="34"/>
      <c r="HY19" s="34"/>
      <c r="HZ19" s="34"/>
      <c r="IA19" s="34"/>
    </row>
    <row r="20" spans="1:235">
      <c r="A20" s="105">
        <v>6</v>
      </c>
      <c r="B20" s="1120"/>
      <c r="C20" s="1121"/>
      <c r="D20" s="1121"/>
      <c r="E20" s="1121"/>
      <c r="F20" s="1121"/>
      <c r="G20" s="1121"/>
      <c r="H20" s="1121"/>
      <c r="I20" s="1121"/>
      <c r="J20" s="1121"/>
      <c r="K20" s="1122"/>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c r="EU20" s="34"/>
      <c r="EV20" s="34"/>
      <c r="EW20" s="34"/>
      <c r="EX20" s="34"/>
      <c r="EY20" s="34"/>
      <c r="EZ20" s="34"/>
      <c r="FA20" s="34"/>
      <c r="FB20" s="34"/>
      <c r="FC20" s="34"/>
      <c r="FD20" s="34"/>
      <c r="FE20" s="34"/>
      <c r="FF20" s="34"/>
      <c r="FG20" s="34"/>
      <c r="FH20" s="34"/>
      <c r="FI20" s="34"/>
      <c r="FJ20" s="34"/>
      <c r="FK20" s="34"/>
      <c r="FL20" s="34"/>
      <c r="FM20" s="34"/>
      <c r="FN20" s="34"/>
      <c r="FO20" s="34"/>
      <c r="FP20" s="34"/>
      <c r="FQ20" s="34"/>
      <c r="FR20" s="34"/>
      <c r="FS20" s="34"/>
      <c r="FT20" s="34"/>
      <c r="FU20" s="34"/>
      <c r="FV20" s="34"/>
      <c r="FW20" s="34"/>
      <c r="FX20" s="34"/>
      <c r="FY20" s="34"/>
      <c r="FZ20" s="34"/>
      <c r="GA20" s="34"/>
      <c r="GB20" s="34"/>
      <c r="GC20" s="34"/>
      <c r="GD20" s="34"/>
      <c r="GE20" s="34"/>
      <c r="GF20" s="34"/>
      <c r="GG20" s="34"/>
      <c r="GH20" s="34"/>
      <c r="GI20" s="34"/>
      <c r="GJ20" s="34"/>
      <c r="GK20" s="34"/>
      <c r="GL20" s="34"/>
      <c r="GM20" s="34"/>
      <c r="GN20" s="34"/>
      <c r="GO20" s="34"/>
      <c r="GP20" s="34"/>
      <c r="GQ20" s="34"/>
      <c r="GR20" s="34"/>
      <c r="GS20" s="34"/>
      <c r="GT20" s="34"/>
      <c r="GU20" s="34"/>
      <c r="GV20" s="34"/>
      <c r="GW20" s="34"/>
      <c r="GX20" s="34"/>
      <c r="GY20" s="34"/>
      <c r="GZ20" s="34"/>
      <c r="HA20" s="34"/>
      <c r="HB20" s="34"/>
      <c r="HC20" s="34"/>
      <c r="HD20" s="34"/>
      <c r="HE20" s="34"/>
      <c r="HF20" s="34"/>
      <c r="HG20" s="34"/>
      <c r="HH20" s="34"/>
      <c r="HI20" s="34"/>
      <c r="HJ20" s="34"/>
      <c r="HK20" s="34"/>
      <c r="HL20" s="34"/>
      <c r="HM20" s="34"/>
      <c r="HN20" s="34"/>
      <c r="HO20" s="34"/>
      <c r="HP20" s="34"/>
      <c r="HQ20" s="34"/>
      <c r="HR20" s="34"/>
      <c r="HS20" s="34"/>
      <c r="HT20" s="34"/>
      <c r="HU20" s="34"/>
      <c r="HV20" s="34"/>
      <c r="HW20" s="34"/>
      <c r="HX20" s="34"/>
      <c r="HY20" s="34"/>
      <c r="HZ20" s="34"/>
      <c r="IA20" s="34"/>
    </row>
    <row r="21" spans="1:235">
      <c r="A21" s="105">
        <v>7</v>
      </c>
      <c r="B21" s="1120"/>
      <c r="C21" s="1121"/>
      <c r="D21" s="1121"/>
      <c r="E21" s="1121"/>
      <c r="F21" s="1121"/>
      <c r="G21" s="1121"/>
      <c r="H21" s="1121"/>
      <c r="I21" s="1121"/>
      <c r="J21" s="1121"/>
      <c r="K21" s="1122"/>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c r="EU21" s="34"/>
      <c r="EV21" s="34"/>
      <c r="EW21" s="34"/>
      <c r="EX21" s="34"/>
      <c r="EY21" s="34"/>
      <c r="EZ21" s="34"/>
      <c r="FA21" s="34"/>
      <c r="FB21" s="34"/>
      <c r="FC21" s="34"/>
      <c r="FD21" s="34"/>
      <c r="FE21" s="34"/>
      <c r="FF21" s="34"/>
      <c r="FG21" s="34"/>
      <c r="FH21" s="34"/>
      <c r="FI21" s="34"/>
      <c r="FJ21" s="34"/>
      <c r="FK21" s="34"/>
      <c r="FL21" s="34"/>
      <c r="FM21" s="34"/>
      <c r="FN21" s="34"/>
      <c r="FO21" s="34"/>
      <c r="FP21" s="34"/>
      <c r="FQ21" s="34"/>
      <c r="FR21" s="34"/>
      <c r="FS21" s="34"/>
      <c r="FT21" s="34"/>
      <c r="FU21" s="34"/>
      <c r="FV21" s="34"/>
      <c r="FW21" s="34"/>
      <c r="FX21" s="34"/>
      <c r="FY21" s="34"/>
      <c r="FZ21" s="34"/>
      <c r="GA21" s="34"/>
      <c r="GB21" s="34"/>
      <c r="GC21" s="34"/>
      <c r="GD21" s="34"/>
      <c r="GE21" s="34"/>
      <c r="GF21" s="34"/>
      <c r="GG21" s="34"/>
      <c r="GH21" s="34"/>
      <c r="GI21" s="34"/>
      <c r="GJ21" s="34"/>
      <c r="GK21" s="34"/>
      <c r="GL21" s="34"/>
      <c r="GM21" s="34"/>
      <c r="GN21" s="34"/>
      <c r="GO21" s="34"/>
      <c r="GP21" s="34"/>
      <c r="GQ21" s="34"/>
      <c r="GR21" s="34"/>
      <c r="GS21" s="34"/>
      <c r="GT21" s="34"/>
      <c r="GU21" s="34"/>
      <c r="GV21" s="34"/>
      <c r="GW21" s="34"/>
      <c r="GX21" s="34"/>
      <c r="GY21" s="34"/>
      <c r="GZ21" s="34"/>
      <c r="HA21" s="34"/>
      <c r="HB21" s="34"/>
      <c r="HC21" s="34"/>
      <c r="HD21" s="34"/>
      <c r="HE21" s="34"/>
      <c r="HF21" s="34"/>
      <c r="HG21" s="34"/>
      <c r="HH21" s="34"/>
      <c r="HI21" s="34"/>
      <c r="HJ21" s="34"/>
      <c r="HK21" s="34"/>
      <c r="HL21" s="34"/>
      <c r="HM21" s="34"/>
      <c r="HN21" s="34"/>
      <c r="HO21" s="34"/>
      <c r="HP21" s="34"/>
      <c r="HQ21" s="34"/>
      <c r="HR21" s="34"/>
      <c r="HS21" s="34"/>
      <c r="HT21" s="34"/>
      <c r="HU21" s="34"/>
      <c r="HV21" s="34"/>
      <c r="HW21" s="34"/>
      <c r="HX21" s="34"/>
      <c r="HY21" s="34"/>
      <c r="HZ21" s="34"/>
      <c r="IA21" s="34"/>
    </row>
    <row r="22" spans="1:235">
      <c r="A22" s="105">
        <v>8</v>
      </c>
      <c r="B22" s="1120"/>
      <c r="C22" s="1121"/>
      <c r="D22" s="1121"/>
      <c r="E22" s="1121"/>
      <c r="F22" s="1121"/>
      <c r="G22" s="1121"/>
      <c r="H22" s="1121"/>
      <c r="I22" s="1121"/>
      <c r="J22" s="1121"/>
      <c r="K22" s="1122"/>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c r="EU22" s="34"/>
      <c r="EV22" s="34"/>
      <c r="EW22" s="34"/>
      <c r="EX22" s="34"/>
      <c r="EY22" s="34"/>
      <c r="EZ22" s="34"/>
      <c r="FA22" s="34"/>
      <c r="FB22" s="34"/>
      <c r="FC22" s="34"/>
      <c r="FD22" s="34"/>
      <c r="FE22" s="34"/>
      <c r="FF22" s="34"/>
      <c r="FG22" s="34"/>
      <c r="FH22" s="34"/>
      <c r="FI22" s="34"/>
      <c r="FJ22" s="34"/>
      <c r="FK22" s="34"/>
      <c r="FL22" s="34"/>
      <c r="FM22" s="34"/>
      <c r="FN22" s="34"/>
      <c r="FO22" s="34"/>
      <c r="FP22" s="34"/>
      <c r="FQ22" s="34"/>
      <c r="FR22" s="34"/>
      <c r="FS22" s="34"/>
      <c r="FT22" s="34"/>
      <c r="FU22" s="34"/>
      <c r="FV22" s="34"/>
      <c r="FW22" s="34"/>
      <c r="FX22" s="34"/>
      <c r="FY22" s="34"/>
      <c r="FZ22" s="34"/>
      <c r="GA22" s="34"/>
      <c r="GB22" s="34"/>
      <c r="GC22" s="34"/>
      <c r="GD22" s="34"/>
      <c r="GE22" s="34"/>
      <c r="GF22" s="34"/>
      <c r="GG22" s="34"/>
      <c r="GH22" s="34"/>
      <c r="GI22" s="34"/>
      <c r="GJ22" s="34"/>
      <c r="GK22" s="34"/>
      <c r="GL22" s="34"/>
      <c r="GM22" s="34"/>
      <c r="GN22" s="34"/>
      <c r="GO22" s="34"/>
      <c r="GP22" s="34"/>
      <c r="GQ22" s="34"/>
      <c r="GR22" s="34"/>
      <c r="GS22" s="34"/>
      <c r="GT22" s="34"/>
      <c r="GU22" s="34"/>
      <c r="GV22" s="34"/>
      <c r="GW22" s="34"/>
      <c r="GX22" s="34"/>
      <c r="GY22" s="34"/>
      <c r="GZ22" s="34"/>
      <c r="HA22" s="34"/>
      <c r="HB22" s="34"/>
      <c r="HC22" s="34"/>
      <c r="HD22" s="34"/>
      <c r="HE22" s="34"/>
      <c r="HF22" s="34"/>
      <c r="HG22" s="34"/>
      <c r="HH22" s="34"/>
      <c r="HI22" s="34"/>
      <c r="HJ22" s="34"/>
      <c r="HK22" s="34"/>
      <c r="HL22" s="34"/>
      <c r="HM22" s="34"/>
      <c r="HN22" s="34"/>
      <c r="HO22" s="34"/>
      <c r="HP22" s="34"/>
      <c r="HQ22" s="34"/>
      <c r="HR22" s="34"/>
      <c r="HS22" s="34"/>
      <c r="HT22" s="34"/>
      <c r="HU22" s="34"/>
      <c r="HV22" s="34"/>
      <c r="HW22" s="34"/>
      <c r="HX22" s="34"/>
      <c r="HY22" s="34"/>
      <c r="HZ22" s="34"/>
      <c r="IA22" s="34"/>
    </row>
    <row r="23" spans="1:235">
      <c r="A23" s="105">
        <v>9</v>
      </c>
      <c r="B23" s="1120"/>
      <c r="C23" s="1121"/>
      <c r="D23" s="1121"/>
      <c r="E23" s="1121"/>
      <c r="F23" s="1121"/>
      <c r="G23" s="1121"/>
      <c r="H23" s="1121"/>
      <c r="I23" s="1121"/>
      <c r="J23" s="1121"/>
      <c r="K23" s="1122"/>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c r="EU23" s="34"/>
      <c r="EV23" s="34"/>
      <c r="EW23" s="34"/>
      <c r="EX23" s="34"/>
      <c r="EY23" s="34"/>
      <c r="EZ23" s="34"/>
      <c r="FA23" s="34"/>
      <c r="FB23" s="34"/>
      <c r="FC23" s="34"/>
      <c r="FD23" s="34"/>
      <c r="FE23" s="34"/>
      <c r="FF23" s="34"/>
      <c r="FG23" s="34"/>
      <c r="FH23" s="34"/>
      <c r="FI23" s="34"/>
      <c r="FJ23" s="34"/>
      <c r="FK23" s="34"/>
      <c r="FL23" s="34"/>
      <c r="FM23" s="34"/>
      <c r="FN23" s="34"/>
      <c r="FO23" s="34"/>
      <c r="FP23" s="34"/>
      <c r="FQ23" s="34"/>
      <c r="FR23" s="34"/>
      <c r="FS23" s="34"/>
      <c r="FT23" s="34"/>
      <c r="FU23" s="34"/>
      <c r="FV23" s="34"/>
      <c r="FW23" s="34"/>
      <c r="FX23" s="34"/>
      <c r="FY23" s="34"/>
      <c r="FZ23" s="34"/>
      <c r="GA23" s="34"/>
      <c r="GB23" s="34"/>
      <c r="GC23" s="34"/>
      <c r="GD23" s="34"/>
      <c r="GE23" s="34"/>
      <c r="GF23" s="34"/>
      <c r="GG23" s="34"/>
      <c r="GH23" s="34"/>
      <c r="GI23" s="34"/>
      <c r="GJ23" s="34"/>
      <c r="GK23" s="34"/>
      <c r="GL23" s="34"/>
      <c r="GM23" s="34"/>
      <c r="GN23" s="34"/>
      <c r="GO23" s="34"/>
      <c r="GP23" s="34"/>
      <c r="GQ23" s="34"/>
      <c r="GR23" s="34"/>
      <c r="GS23" s="34"/>
      <c r="GT23" s="34"/>
      <c r="GU23" s="34"/>
      <c r="GV23" s="34"/>
      <c r="GW23" s="34"/>
      <c r="GX23" s="34"/>
      <c r="GY23" s="34"/>
      <c r="GZ23" s="34"/>
      <c r="HA23" s="34"/>
      <c r="HB23" s="34"/>
      <c r="HC23" s="34"/>
      <c r="HD23" s="34"/>
      <c r="HE23" s="34"/>
      <c r="HF23" s="34"/>
      <c r="HG23" s="34"/>
      <c r="HH23" s="34"/>
      <c r="HI23" s="34"/>
      <c r="HJ23" s="34"/>
      <c r="HK23" s="34"/>
      <c r="HL23" s="34"/>
      <c r="HM23" s="34"/>
      <c r="HN23" s="34"/>
      <c r="HO23" s="34"/>
      <c r="HP23" s="34"/>
      <c r="HQ23" s="34"/>
      <c r="HR23" s="34"/>
      <c r="HS23" s="34"/>
      <c r="HT23" s="34"/>
      <c r="HU23" s="34"/>
      <c r="HV23" s="34"/>
      <c r="HW23" s="34"/>
      <c r="HX23" s="34"/>
      <c r="HY23" s="34"/>
      <c r="HZ23" s="34"/>
      <c r="IA23" s="34"/>
    </row>
    <row r="24" spans="1:235">
      <c r="A24" s="105">
        <v>10</v>
      </c>
      <c r="B24" s="1120"/>
      <c r="C24" s="1121"/>
      <c r="D24" s="1121"/>
      <c r="E24" s="1121"/>
      <c r="F24" s="1121"/>
      <c r="G24" s="1121"/>
      <c r="H24" s="1121"/>
      <c r="I24" s="1121"/>
      <c r="J24" s="1121"/>
      <c r="K24" s="1122"/>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c r="EU24" s="34"/>
      <c r="EV24" s="34"/>
      <c r="EW24" s="34"/>
      <c r="EX24" s="34"/>
      <c r="EY24" s="34"/>
      <c r="EZ24" s="34"/>
      <c r="FA24" s="34"/>
      <c r="FB24" s="34"/>
      <c r="FC24" s="34"/>
      <c r="FD24" s="34"/>
      <c r="FE24" s="34"/>
      <c r="FF24" s="34"/>
      <c r="FG24" s="34"/>
      <c r="FH24" s="34"/>
      <c r="FI24" s="34"/>
      <c r="FJ24" s="34"/>
      <c r="FK24" s="34"/>
      <c r="FL24" s="34"/>
      <c r="FM24" s="34"/>
      <c r="FN24" s="34"/>
      <c r="FO24" s="34"/>
      <c r="FP24" s="34"/>
      <c r="FQ24" s="34"/>
      <c r="FR24" s="34"/>
      <c r="FS24" s="34"/>
      <c r="FT24" s="34"/>
      <c r="FU24" s="34"/>
      <c r="FV24" s="34"/>
      <c r="FW24" s="34"/>
      <c r="FX24" s="34"/>
      <c r="FY24" s="34"/>
      <c r="FZ24" s="34"/>
      <c r="GA24" s="34"/>
      <c r="GB24" s="34"/>
      <c r="GC24" s="34"/>
      <c r="GD24" s="34"/>
      <c r="GE24" s="34"/>
      <c r="GF24" s="34"/>
      <c r="GG24" s="34"/>
      <c r="GH24" s="34"/>
      <c r="GI24" s="34"/>
      <c r="GJ24" s="34"/>
      <c r="GK24" s="34"/>
      <c r="GL24" s="34"/>
      <c r="GM24" s="34"/>
      <c r="GN24" s="34"/>
      <c r="GO24" s="34"/>
      <c r="GP24" s="34"/>
      <c r="GQ24" s="34"/>
      <c r="GR24" s="34"/>
      <c r="GS24" s="34"/>
      <c r="GT24" s="34"/>
      <c r="GU24" s="34"/>
      <c r="GV24" s="34"/>
      <c r="GW24" s="34"/>
      <c r="GX24" s="34"/>
      <c r="GY24" s="34"/>
      <c r="GZ24" s="34"/>
      <c r="HA24" s="34"/>
      <c r="HB24" s="34"/>
      <c r="HC24" s="34"/>
      <c r="HD24" s="34"/>
      <c r="HE24" s="34"/>
      <c r="HF24" s="34"/>
      <c r="HG24" s="34"/>
      <c r="HH24" s="34"/>
      <c r="HI24" s="34"/>
      <c r="HJ24" s="34"/>
      <c r="HK24" s="34"/>
      <c r="HL24" s="34"/>
      <c r="HM24" s="34"/>
      <c r="HN24" s="34"/>
      <c r="HO24" s="34"/>
      <c r="HP24" s="34"/>
      <c r="HQ24" s="34"/>
      <c r="HR24" s="34"/>
      <c r="HS24" s="34"/>
      <c r="HT24" s="34"/>
      <c r="HU24" s="34"/>
      <c r="HV24" s="34"/>
      <c r="HW24" s="34"/>
      <c r="HX24" s="34"/>
      <c r="HY24" s="34"/>
      <c r="HZ24" s="34"/>
      <c r="IA24" s="34"/>
    </row>
    <row r="25" spans="1:235">
      <c r="A25" s="105">
        <v>11</v>
      </c>
      <c r="B25" s="1120"/>
      <c r="C25" s="1121"/>
      <c r="D25" s="1121"/>
      <c r="E25" s="1121"/>
      <c r="F25" s="1121"/>
      <c r="G25" s="1121"/>
      <c r="H25" s="1121"/>
      <c r="I25" s="1121"/>
      <c r="J25" s="1121"/>
      <c r="K25" s="1122"/>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c r="EU25" s="34"/>
      <c r="EV25" s="34"/>
      <c r="EW25" s="34"/>
      <c r="EX25" s="34"/>
      <c r="EY25" s="34"/>
      <c r="EZ25" s="34"/>
      <c r="FA25" s="34"/>
      <c r="FB25" s="34"/>
      <c r="FC25" s="34"/>
      <c r="FD25" s="34"/>
      <c r="FE25" s="34"/>
      <c r="FF25" s="34"/>
      <c r="FG25" s="34"/>
      <c r="FH25" s="34"/>
      <c r="FI25" s="34"/>
      <c r="FJ25" s="34"/>
      <c r="FK25" s="34"/>
      <c r="FL25" s="34"/>
      <c r="FM25" s="34"/>
      <c r="FN25" s="34"/>
      <c r="FO25" s="34"/>
      <c r="FP25" s="34"/>
      <c r="FQ25" s="34"/>
      <c r="FR25" s="34"/>
      <c r="FS25" s="34"/>
      <c r="FT25" s="34"/>
      <c r="FU25" s="34"/>
      <c r="FV25" s="34"/>
      <c r="FW25" s="34"/>
      <c r="FX25" s="34"/>
      <c r="FY25" s="34"/>
      <c r="FZ25" s="34"/>
      <c r="GA25" s="34"/>
      <c r="GB25" s="34"/>
      <c r="GC25" s="34"/>
      <c r="GD25" s="34"/>
      <c r="GE25" s="34"/>
      <c r="GF25" s="34"/>
      <c r="GG25" s="34"/>
      <c r="GH25" s="34"/>
      <c r="GI25" s="34"/>
      <c r="GJ25" s="34"/>
      <c r="GK25" s="34"/>
      <c r="GL25" s="34"/>
      <c r="GM25" s="34"/>
      <c r="GN25" s="34"/>
      <c r="GO25" s="34"/>
      <c r="GP25" s="34"/>
      <c r="GQ25" s="34"/>
      <c r="GR25" s="34"/>
      <c r="GS25" s="34"/>
      <c r="GT25" s="34"/>
      <c r="GU25" s="34"/>
      <c r="GV25" s="34"/>
      <c r="GW25" s="34"/>
      <c r="GX25" s="34"/>
      <c r="GY25" s="34"/>
      <c r="GZ25" s="34"/>
      <c r="HA25" s="34"/>
      <c r="HB25" s="34"/>
      <c r="HC25" s="34"/>
      <c r="HD25" s="34"/>
      <c r="HE25" s="34"/>
      <c r="HF25" s="34"/>
      <c r="HG25" s="34"/>
      <c r="HH25" s="34"/>
      <c r="HI25" s="34"/>
      <c r="HJ25" s="34"/>
      <c r="HK25" s="34"/>
      <c r="HL25" s="34"/>
      <c r="HM25" s="34"/>
      <c r="HN25" s="34"/>
      <c r="HO25" s="34"/>
      <c r="HP25" s="34"/>
      <c r="HQ25" s="34"/>
      <c r="HR25" s="34"/>
      <c r="HS25" s="34"/>
      <c r="HT25" s="34"/>
      <c r="HU25" s="34"/>
      <c r="HV25" s="34"/>
      <c r="HW25" s="34"/>
      <c r="HX25" s="34"/>
      <c r="HY25" s="34"/>
      <c r="HZ25" s="34"/>
      <c r="IA25" s="34"/>
    </row>
    <row r="26" spans="1:235">
      <c r="A26" s="105">
        <v>12</v>
      </c>
      <c r="B26" s="1120"/>
      <c r="C26" s="1121"/>
      <c r="D26" s="1121"/>
      <c r="E26" s="1121"/>
      <c r="F26" s="1121"/>
      <c r="G26" s="1121"/>
      <c r="H26" s="1121"/>
      <c r="I26" s="1121"/>
      <c r="J26" s="1121"/>
      <c r="K26" s="1122"/>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c r="EU26" s="34"/>
      <c r="EV26" s="34"/>
      <c r="EW26" s="34"/>
      <c r="EX26" s="34"/>
      <c r="EY26" s="34"/>
      <c r="EZ26" s="34"/>
      <c r="FA26" s="34"/>
      <c r="FB26" s="34"/>
      <c r="FC26" s="34"/>
      <c r="FD26" s="34"/>
      <c r="FE26" s="34"/>
      <c r="FF26" s="34"/>
      <c r="FG26" s="34"/>
      <c r="FH26" s="34"/>
      <c r="FI26" s="34"/>
      <c r="FJ26" s="34"/>
      <c r="FK26" s="34"/>
      <c r="FL26" s="34"/>
      <c r="FM26" s="34"/>
      <c r="FN26" s="34"/>
      <c r="FO26" s="34"/>
      <c r="FP26" s="34"/>
      <c r="FQ26" s="34"/>
      <c r="FR26" s="34"/>
      <c r="FS26" s="34"/>
      <c r="FT26" s="34"/>
      <c r="FU26" s="34"/>
      <c r="FV26" s="34"/>
      <c r="FW26" s="34"/>
      <c r="FX26" s="34"/>
      <c r="FY26" s="34"/>
      <c r="FZ26" s="34"/>
      <c r="GA26" s="34"/>
      <c r="GB26" s="34"/>
      <c r="GC26" s="34"/>
      <c r="GD26" s="34"/>
      <c r="GE26" s="34"/>
      <c r="GF26" s="34"/>
      <c r="GG26" s="34"/>
      <c r="GH26" s="34"/>
      <c r="GI26" s="34"/>
      <c r="GJ26" s="34"/>
      <c r="GK26" s="34"/>
      <c r="GL26" s="34"/>
      <c r="GM26" s="34"/>
      <c r="GN26" s="34"/>
      <c r="GO26" s="34"/>
      <c r="GP26" s="34"/>
      <c r="GQ26" s="34"/>
      <c r="GR26" s="34"/>
      <c r="GS26" s="34"/>
      <c r="GT26" s="34"/>
      <c r="GU26" s="34"/>
      <c r="GV26" s="34"/>
      <c r="GW26" s="34"/>
      <c r="GX26" s="34"/>
      <c r="GY26" s="34"/>
      <c r="GZ26" s="34"/>
      <c r="HA26" s="34"/>
      <c r="HB26" s="34"/>
      <c r="HC26" s="34"/>
      <c r="HD26" s="34"/>
      <c r="HE26" s="34"/>
      <c r="HF26" s="34"/>
      <c r="HG26" s="34"/>
      <c r="HH26" s="34"/>
      <c r="HI26" s="34"/>
      <c r="HJ26" s="34"/>
      <c r="HK26" s="34"/>
      <c r="HL26" s="34"/>
      <c r="HM26" s="34"/>
      <c r="HN26" s="34"/>
      <c r="HO26" s="34"/>
      <c r="HP26" s="34"/>
      <c r="HQ26" s="34"/>
      <c r="HR26" s="34"/>
      <c r="HS26" s="34"/>
      <c r="HT26" s="34"/>
      <c r="HU26" s="34"/>
      <c r="HV26" s="34"/>
      <c r="HW26" s="34"/>
      <c r="HX26" s="34"/>
      <c r="HY26" s="34"/>
      <c r="HZ26" s="34"/>
      <c r="IA26" s="34"/>
    </row>
    <row r="27" spans="1:235">
      <c r="A27" s="105">
        <v>13</v>
      </c>
      <c r="B27" s="1120"/>
      <c r="C27" s="1121"/>
      <c r="D27" s="1121"/>
      <c r="E27" s="1121"/>
      <c r="F27" s="1121"/>
      <c r="G27" s="1121"/>
      <c r="H27" s="1121"/>
      <c r="I27" s="1121"/>
      <c r="J27" s="1121"/>
      <c r="K27" s="1122"/>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c r="EU27" s="34"/>
      <c r="EV27" s="34"/>
      <c r="EW27" s="34"/>
      <c r="EX27" s="34"/>
      <c r="EY27" s="34"/>
      <c r="EZ27" s="34"/>
      <c r="FA27" s="34"/>
      <c r="FB27" s="34"/>
      <c r="FC27" s="34"/>
      <c r="FD27" s="34"/>
      <c r="FE27" s="34"/>
      <c r="FF27" s="34"/>
      <c r="FG27" s="34"/>
      <c r="FH27" s="34"/>
      <c r="FI27" s="34"/>
      <c r="FJ27" s="34"/>
      <c r="FK27" s="34"/>
      <c r="FL27" s="34"/>
      <c r="FM27" s="34"/>
      <c r="FN27" s="34"/>
      <c r="FO27" s="34"/>
      <c r="FP27" s="34"/>
      <c r="FQ27" s="34"/>
      <c r="FR27" s="34"/>
      <c r="FS27" s="34"/>
      <c r="FT27" s="34"/>
      <c r="FU27" s="34"/>
      <c r="FV27" s="34"/>
      <c r="FW27" s="34"/>
      <c r="FX27" s="34"/>
      <c r="FY27" s="34"/>
      <c r="FZ27" s="34"/>
      <c r="GA27" s="34"/>
      <c r="GB27" s="34"/>
      <c r="GC27" s="34"/>
      <c r="GD27" s="34"/>
      <c r="GE27" s="34"/>
      <c r="GF27" s="34"/>
      <c r="GG27" s="34"/>
      <c r="GH27" s="34"/>
      <c r="GI27" s="34"/>
      <c r="GJ27" s="34"/>
      <c r="GK27" s="34"/>
      <c r="GL27" s="34"/>
      <c r="GM27" s="34"/>
      <c r="GN27" s="34"/>
      <c r="GO27" s="34"/>
      <c r="GP27" s="34"/>
      <c r="GQ27" s="34"/>
      <c r="GR27" s="34"/>
      <c r="GS27" s="34"/>
      <c r="GT27" s="34"/>
      <c r="GU27" s="34"/>
      <c r="GV27" s="34"/>
      <c r="GW27" s="34"/>
      <c r="GX27" s="34"/>
      <c r="GY27" s="34"/>
      <c r="GZ27" s="34"/>
      <c r="HA27" s="34"/>
      <c r="HB27" s="34"/>
      <c r="HC27" s="34"/>
      <c r="HD27" s="34"/>
      <c r="HE27" s="34"/>
      <c r="HF27" s="34"/>
      <c r="HG27" s="34"/>
      <c r="HH27" s="34"/>
      <c r="HI27" s="34"/>
      <c r="HJ27" s="34"/>
      <c r="HK27" s="34"/>
      <c r="HL27" s="34"/>
      <c r="HM27" s="34"/>
      <c r="HN27" s="34"/>
      <c r="HO27" s="34"/>
      <c r="HP27" s="34"/>
      <c r="HQ27" s="34"/>
      <c r="HR27" s="34"/>
      <c r="HS27" s="34"/>
      <c r="HT27" s="34"/>
      <c r="HU27" s="34"/>
      <c r="HV27" s="34"/>
      <c r="HW27" s="34"/>
      <c r="HX27" s="34"/>
      <c r="HY27" s="34"/>
      <c r="HZ27" s="34"/>
      <c r="IA27" s="34"/>
    </row>
    <row r="28" spans="1:235">
      <c r="A28" s="105">
        <v>14</v>
      </c>
      <c r="B28" s="1120"/>
      <c r="C28" s="1121"/>
      <c r="D28" s="1121"/>
      <c r="E28" s="1121"/>
      <c r="F28" s="1121"/>
      <c r="G28" s="1121"/>
      <c r="H28" s="1121"/>
      <c r="I28" s="1121"/>
      <c r="J28" s="1121"/>
      <c r="K28" s="1122"/>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c r="EU28" s="34"/>
      <c r="EV28" s="34"/>
      <c r="EW28" s="34"/>
      <c r="EX28" s="34"/>
      <c r="EY28" s="34"/>
      <c r="EZ28" s="34"/>
      <c r="FA28" s="34"/>
      <c r="FB28" s="34"/>
      <c r="FC28" s="34"/>
      <c r="FD28" s="34"/>
      <c r="FE28" s="34"/>
      <c r="FF28" s="34"/>
      <c r="FG28" s="34"/>
      <c r="FH28" s="34"/>
      <c r="FI28" s="34"/>
      <c r="FJ28" s="34"/>
      <c r="FK28" s="34"/>
      <c r="FL28" s="34"/>
      <c r="FM28" s="34"/>
      <c r="FN28" s="34"/>
      <c r="FO28" s="34"/>
      <c r="FP28" s="34"/>
      <c r="FQ28" s="34"/>
      <c r="FR28" s="34"/>
      <c r="FS28" s="34"/>
      <c r="FT28" s="34"/>
      <c r="FU28" s="34"/>
      <c r="FV28" s="34"/>
      <c r="FW28" s="34"/>
      <c r="FX28" s="34"/>
      <c r="FY28" s="34"/>
      <c r="FZ28" s="34"/>
      <c r="GA28" s="34"/>
      <c r="GB28" s="34"/>
      <c r="GC28" s="34"/>
      <c r="GD28" s="34"/>
      <c r="GE28" s="34"/>
      <c r="GF28" s="34"/>
      <c r="GG28" s="34"/>
      <c r="GH28" s="34"/>
      <c r="GI28" s="34"/>
      <c r="GJ28" s="34"/>
      <c r="GK28" s="34"/>
      <c r="GL28" s="34"/>
      <c r="GM28" s="34"/>
      <c r="GN28" s="34"/>
      <c r="GO28" s="34"/>
      <c r="GP28" s="34"/>
      <c r="GQ28" s="34"/>
      <c r="GR28" s="34"/>
      <c r="GS28" s="34"/>
      <c r="GT28" s="34"/>
      <c r="GU28" s="34"/>
      <c r="GV28" s="34"/>
      <c r="GW28" s="34"/>
      <c r="GX28" s="34"/>
      <c r="GY28" s="34"/>
      <c r="GZ28" s="34"/>
      <c r="HA28" s="34"/>
      <c r="HB28" s="34"/>
      <c r="HC28" s="34"/>
      <c r="HD28" s="34"/>
      <c r="HE28" s="34"/>
      <c r="HF28" s="34"/>
      <c r="HG28" s="34"/>
      <c r="HH28" s="34"/>
      <c r="HI28" s="34"/>
      <c r="HJ28" s="34"/>
      <c r="HK28" s="34"/>
      <c r="HL28" s="34"/>
      <c r="HM28" s="34"/>
      <c r="HN28" s="34"/>
      <c r="HO28" s="34"/>
      <c r="HP28" s="34"/>
      <c r="HQ28" s="34"/>
      <c r="HR28" s="34"/>
      <c r="HS28" s="34"/>
      <c r="HT28" s="34"/>
      <c r="HU28" s="34"/>
      <c r="HV28" s="34"/>
      <c r="HW28" s="34"/>
      <c r="HX28" s="34"/>
      <c r="HY28" s="34"/>
      <c r="HZ28" s="34"/>
      <c r="IA28" s="34"/>
    </row>
    <row r="29" spans="1:235">
      <c r="A29" s="105">
        <v>15</v>
      </c>
      <c r="B29" s="1120"/>
      <c r="C29" s="1121"/>
      <c r="D29" s="1121"/>
      <c r="E29" s="1121"/>
      <c r="F29" s="1121"/>
      <c r="G29" s="1121"/>
      <c r="H29" s="1121"/>
      <c r="I29" s="1121"/>
      <c r="J29" s="1121"/>
      <c r="K29" s="1122"/>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c r="EO29" s="34"/>
      <c r="EP29" s="34"/>
      <c r="EQ29" s="34"/>
      <c r="ER29" s="34"/>
      <c r="ES29" s="34"/>
      <c r="ET29" s="34"/>
      <c r="EU29" s="34"/>
      <c r="EV29" s="34"/>
      <c r="EW29" s="34"/>
      <c r="EX29" s="34"/>
      <c r="EY29" s="34"/>
      <c r="EZ29" s="34"/>
      <c r="FA29" s="34"/>
      <c r="FB29" s="34"/>
      <c r="FC29" s="34"/>
      <c r="FD29" s="34"/>
      <c r="FE29" s="34"/>
      <c r="FF29" s="34"/>
      <c r="FG29" s="34"/>
      <c r="FH29" s="34"/>
      <c r="FI29" s="34"/>
      <c r="FJ29" s="34"/>
      <c r="FK29" s="34"/>
      <c r="FL29" s="34"/>
      <c r="FM29" s="34"/>
      <c r="FN29" s="34"/>
      <c r="FO29" s="34"/>
      <c r="FP29" s="34"/>
      <c r="FQ29" s="34"/>
      <c r="FR29" s="34"/>
      <c r="FS29" s="34"/>
      <c r="FT29" s="34"/>
      <c r="FU29" s="34"/>
      <c r="FV29" s="34"/>
      <c r="FW29" s="34"/>
      <c r="FX29" s="34"/>
      <c r="FY29" s="34"/>
      <c r="FZ29" s="34"/>
      <c r="GA29" s="34"/>
      <c r="GB29" s="34"/>
      <c r="GC29" s="34"/>
      <c r="GD29" s="34"/>
      <c r="GE29" s="34"/>
      <c r="GF29" s="34"/>
      <c r="GG29" s="34"/>
      <c r="GH29" s="34"/>
      <c r="GI29" s="34"/>
      <c r="GJ29" s="34"/>
      <c r="GK29" s="34"/>
      <c r="GL29" s="34"/>
      <c r="GM29" s="34"/>
      <c r="GN29" s="34"/>
      <c r="GO29" s="34"/>
      <c r="GP29" s="34"/>
      <c r="GQ29" s="34"/>
      <c r="GR29" s="34"/>
      <c r="GS29" s="34"/>
      <c r="GT29" s="34"/>
      <c r="GU29" s="34"/>
      <c r="GV29" s="34"/>
      <c r="GW29" s="34"/>
      <c r="GX29" s="34"/>
      <c r="GY29" s="34"/>
      <c r="GZ29" s="34"/>
      <c r="HA29" s="34"/>
      <c r="HB29" s="34"/>
      <c r="HC29" s="34"/>
      <c r="HD29" s="34"/>
      <c r="HE29" s="34"/>
      <c r="HF29" s="34"/>
      <c r="HG29" s="34"/>
      <c r="HH29" s="34"/>
      <c r="HI29" s="34"/>
      <c r="HJ29" s="34"/>
      <c r="HK29" s="34"/>
      <c r="HL29" s="34"/>
      <c r="HM29" s="34"/>
      <c r="HN29" s="34"/>
      <c r="HO29" s="34"/>
      <c r="HP29" s="34"/>
      <c r="HQ29" s="34"/>
      <c r="HR29" s="34"/>
      <c r="HS29" s="34"/>
      <c r="HT29" s="34"/>
      <c r="HU29" s="34"/>
      <c r="HV29" s="34"/>
      <c r="HW29" s="34"/>
      <c r="HX29" s="34"/>
      <c r="HY29" s="34"/>
      <c r="HZ29" s="34"/>
      <c r="IA29" s="34"/>
    </row>
    <row r="30" spans="1:235">
      <c r="A30" s="105">
        <v>16</v>
      </c>
      <c r="B30" s="1120"/>
      <c r="C30" s="1121"/>
      <c r="D30" s="1121"/>
      <c r="E30" s="1121"/>
      <c r="F30" s="1121"/>
      <c r="G30" s="1121"/>
      <c r="H30" s="1121"/>
      <c r="I30" s="1121"/>
      <c r="J30" s="1121"/>
      <c r="K30" s="1122"/>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c r="EU30" s="34"/>
      <c r="EV30" s="34"/>
      <c r="EW30" s="34"/>
      <c r="EX30" s="34"/>
      <c r="EY30" s="34"/>
      <c r="EZ30" s="34"/>
      <c r="FA30" s="34"/>
      <c r="FB30" s="34"/>
      <c r="FC30" s="34"/>
      <c r="FD30" s="34"/>
      <c r="FE30" s="34"/>
      <c r="FF30" s="34"/>
      <c r="FG30" s="34"/>
      <c r="FH30" s="34"/>
      <c r="FI30" s="34"/>
      <c r="FJ30" s="34"/>
      <c r="FK30" s="34"/>
      <c r="FL30" s="34"/>
      <c r="FM30" s="34"/>
      <c r="FN30" s="34"/>
      <c r="FO30" s="34"/>
      <c r="FP30" s="34"/>
      <c r="FQ30" s="34"/>
      <c r="FR30" s="34"/>
      <c r="FS30" s="34"/>
      <c r="FT30" s="34"/>
      <c r="FU30" s="34"/>
      <c r="FV30" s="34"/>
      <c r="FW30" s="34"/>
      <c r="FX30" s="34"/>
      <c r="FY30" s="34"/>
      <c r="FZ30" s="34"/>
      <c r="GA30" s="34"/>
      <c r="GB30" s="34"/>
      <c r="GC30" s="34"/>
      <c r="GD30" s="34"/>
      <c r="GE30" s="34"/>
      <c r="GF30" s="34"/>
      <c r="GG30" s="34"/>
      <c r="GH30" s="34"/>
      <c r="GI30" s="34"/>
      <c r="GJ30" s="34"/>
      <c r="GK30" s="34"/>
      <c r="GL30" s="34"/>
      <c r="GM30" s="34"/>
      <c r="GN30" s="34"/>
      <c r="GO30" s="34"/>
      <c r="GP30" s="34"/>
      <c r="GQ30" s="34"/>
      <c r="GR30" s="34"/>
      <c r="GS30" s="34"/>
      <c r="GT30" s="34"/>
      <c r="GU30" s="34"/>
      <c r="GV30" s="34"/>
      <c r="GW30" s="34"/>
      <c r="GX30" s="34"/>
      <c r="GY30" s="34"/>
      <c r="GZ30" s="34"/>
      <c r="HA30" s="34"/>
      <c r="HB30" s="34"/>
      <c r="HC30" s="34"/>
      <c r="HD30" s="34"/>
      <c r="HE30" s="34"/>
      <c r="HF30" s="34"/>
      <c r="HG30" s="34"/>
      <c r="HH30" s="34"/>
      <c r="HI30" s="34"/>
      <c r="HJ30" s="34"/>
      <c r="HK30" s="34"/>
      <c r="HL30" s="34"/>
      <c r="HM30" s="34"/>
      <c r="HN30" s="34"/>
      <c r="HO30" s="34"/>
      <c r="HP30" s="34"/>
      <c r="HQ30" s="34"/>
      <c r="HR30" s="34"/>
      <c r="HS30" s="34"/>
      <c r="HT30" s="34"/>
      <c r="HU30" s="34"/>
      <c r="HV30" s="34"/>
      <c r="HW30" s="34"/>
      <c r="HX30" s="34"/>
      <c r="HY30" s="34"/>
      <c r="HZ30" s="34"/>
      <c r="IA30" s="34"/>
    </row>
    <row r="31" spans="1:235">
      <c r="A31" s="105">
        <v>17</v>
      </c>
      <c r="B31" s="1120"/>
      <c r="C31" s="1121"/>
      <c r="D31" s="1121"/>
      <c r="E31" s="1121"/>
      <c r="F31" s="1121"/>
      <c r="G31" s="1121"/>
      <c r="H31" s="1121"/>
      <c r="I31" s="1121"/>
      <c r="J31" s="1121"/>
      <c r="K31" s="1122"/>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c r="EU31" s="34"/>
      <c r="EV31" s="34"/>
      <c r="EW31" s="34"/>
      <c r="EX31" s="34"/>
      <c r="EY31" s="34"/>
      <c r="EZ31" s="34"/>
      <c r="FA31" s="34"/>
      <c r="FB31" s="34"/>
      <c r="FC31" s="34"/>
      <c r="FD31" s="34"/>
      <c r="FE31" s="34"/>
      <c r="FF31" s="34"/>
      <c r="FG31" s="34"/>
      <c r="FH31" s="34"/>
      <c r="FI31" s="34"/>
      <c r="FJ31" s="34"/>
      <c r="FK31" s="34"/>
      <c r="FL31" s="34"/>
      <c r="FM31" s="34"/>
      <c r="FN31" s="34"/>
      <c r="FO31" s="34"/>
      <c r="FP31" s="34"/>
      <c r="FQ31" s="34"/>
      <c r="FR31" s="34"/>
      <c r="FS31" s="34"/>
      <c r="FT31" s="34"/>
      <c r="FU31" s="34"/>
      <c r="FV31" s="34"/>
      <c r="FW31" s="34"/>
      <c r="FX31" s="34"/>
      <c r="FY31" s="34"/>
      <c r="FZ31" s="34"/>
      <c r="GA31" s="34"/>
      <c r="GB31" s="34"/>
      <c r="GC31" s="34"/>
      <c r="GD31" s="34"/>
      <c r="GE31" s="34"/>
      <c r="GF31" s="34"/>
      <c r="GG31" s="34"/>
      <c r="GH31" s="34"/>
      <c r="GI31" s="34"/>
      <c r="GJ31" s="34"/>
      <c r="GK31" s="34"/>
      <c r="GL31" s="34"/>
      <c r="GM31" s="34"/>
      <c r="GN31" s="34"/>
      <c r="GO31" s="34"/>
      <c r="GP31" s="34"/>
      <c r="GQ31" s="34"/>
      <c r="GR31" s="34"/>
      <c r="GS31" s="34"/>
      <c r="GT31" s="34"/>
      <c r="GU31" s="34"/>
      <c r="GV31" s="34"/>
      <c r="GW31" s="34"/>
      <c r="GX31" s="34"/>
      <c r="GY31" s="34"/>
      <c r="GZ31" s="34"/>
      <c r="HA31" s="34"/>
      <c r="HB31" s="34"/>
      <c r="HC31" s="34"/>
      <c r="HD31" s="34"/>
      <c r="HE31" s="34"/>
      <c r="HF31" s="34"/>
      <c r="HG31" s="34"/>
      <c r="HH31" s="34"/>
      <c r="HI31" s="34"/>
      <c r="HJ31" s="34"/>
      <c r="HK31" s="34"/>
      <c r="HL31" s="34"/>
      <c r="HM31" s="34"/>
      <c r="HN31" s="34"/>
      <c r="HO31" s="34"/>
      <c r="HP31" s="34"/>
      <c r="HQ31" s="34"/>
      <c r="HR31" s="34"/>
      <c r="HS31" s="34"/>
      <c r="HT31" s="34"/>
      <c r="HU31" s="34"/>
      <c r="HV31" s="34"/>
      <c r="HW31" s="34"/>
      <c r="HX31" s="34"/>
      <c r="HY31" s="34"/>
      <c r="HZ31" s="34"/>
      <c r="IA31" s="34"/>
    </row>
    <row r="32" spans="1:235">
      <c r="A32" s="105">
        <v>18</v>
      </c>
      <c r="B32" s="1120"/>
      <c r="C32" s="1121"/>
      <c r="D32" s="1121"/>
      <c r="E32" s="1121"/>
      <c r="F32" s="1121"/>
      <c r="G32" s="1121"/>
      <c r="H32" s="1121"/>
      <c r="I32" s="1121"/>
      <c r="J32" s="1121"/>
      <c r="K32" s="1122"/>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c r="EU32" s="34"/>
      <c r="EV32" s="34"/>
      <c r="EW32" s="34"/>
      <c r="EX32" s="34"/>
      <c r="EY32" s="34"/>
      <c r="EZ32" s="34"/>
      <c r="FA32" s="34"/>
      <c r="FB32" s="34"/>
      <c r="FC32" s="34"/>
      <c r="FD32" s="34"/>
      <c r="FE32" s="34"/>
      <c r="FF32" s="34"/>
      <c r="FG32" s="34"/>
      <c r="FH32" s="34"/>
      <c r="FI32" s="34"/>
      <c r="FJ32" s="34"/>
      <c r="FK32" s="34"/>
      <c r="FL32" s="34"/>
      <c r="FM32" s="34"/>
      <c r="FN32" s="34"/>
      <c r="FO32" s="34"/>
      <c r="FP32" s="34"/>
      <c r="FQ32" s="34"/>
      <c r="FR32" s="34"/>
      <c r="FS32" s="34"/>
      <c r="FT32" s="34"/>
      <c r="FU32" s="34"/>
      <c r="FV32" s="34"/>
      <c r="FW32" s="34"/>
      <c r="FX32" s="34"/>
      <c r="FY32" s="34"/>
      <c r="FZ32" s="34"/>
      <c r="GA32" s="34"/>
      <c r="GB32" s="34"/>
      <c r="GC32" s="34"/>
      <c r="GD32" s="34"/>
      <c r="GE32" s="34"/>
      <c r="GF32" s="34"/>
      <c r="GG32" s="34"/>
      <c r="GH32" s="34"/>
      <c r="GI32" s="34"/>
      <c r="GJ32" s="34"/>
      <c r="GK32" s="34"/>
      <c r="GL32" s="34"/>
      <c r="GM32" s="34"/>
      <c r="GN32" s="34"/>
      <c r="GO32" s="34"/>
      <c r="GP32" s="34"/>
      <c r="GQ32" s="34"/>
      <c r="GR32" s="34"/>
      <c r="GS32" s="34"/>
      <c r="GT32" s="34"/>
      <c r="GU32" s="34"/>
      <c r="GV32" s="34"/>
      <c r="GW32" s="34"/>
      <c r="GX32" s="34"/>
      <c r="GY32" s="34"/>
      <c r="GZ32" s="34"/>
      <c r="HA32" s="34"/>
      <c r="HB32" s="34"/>
      <c r="HC32" s="34"/>
      <c r="HD32" s="34"/>
      <c r="HE32" s="34"/>
      <c r="HF32" s="34"/>
      <c r="HG32" s="34"/>
      <c r="HH32" s="34"/>
      <c r="HI32" s="34"/>
      <c r="HJ32" s="34"/>
      <c r="HK32" s="34"/>
      <c r="HL32" s="34"/>
      <c r="HM32" s="34"/>
      <c r="HN32" s="34"/>
      <c r="HO32" s="34"/>
      <c r="HP32" s="34"/>
      <c r="HQ32" s="34"/>
      <c r="HR32" s="34"/>
      <c r="HS32" s="34"/>
      <c r="HT32" s="34"/>
      <c r="HU32" s="34"/>
      <c r="HV32" s="34"/>
      <c r="HW32" s="34"/>
      <c r="HX32" s="34"/>
      <c r="HY32" s="34"/>
      <c r="HZ32" s="34"/>
      <c r="IA32" s="34"/>
    </row>
    <row r="33" spans="1:235">
      <c r="A33" s="105">
        <v>19</v>
      </c>
      <c r="B33" s="1120"/>
      <c r="C33" s="1121"/>
      <c r="D33" s="1121"/>
      <c r="E33" s="1121"/>
      <c r="F33" s="1121"/>
      <c r="G33" s="1121"/>
      <c r="H33" s="1121"/>
      <c r="I33" s="1121"/>
      <c r="J33" s="1121"/>
      <c r="K33" s="1122"/>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c r="EO33" s="34"/>
      <c r="EP33" s="34"/>
      <c r="EQ33" s="34"/>
      <c r="ER33" s="34"/>
      <c r="ES33" s="34"/>
      <c r="ET33" s="34"/>
      <c r="EU33" s="34"/>
      <c r="EV33" s="34"/>
      <c r="EW33" s="34"/>
      <c r="EX33" s="34"/>
      <c r="EY33" s="34"/>
      <c r="EZ33" s="34"/>
      <c r="FA33" s="34"/>
      <c r="FB33" s="34"/>
      <c r="FC33" s="34"/>
      <c r="FD33" s="34"/>
      <c r="FE33" s="34"/>
      <c r="FF33" s="34"/>
      <c r="FG33" s="34"/>
      <c r="FH33" s="34"/>
      <c r="FI33" s="34"/>
      <c r="FJ33" s="34"/>
      <c r="FK33" s="34"/>
      <c r="FL33" s="34"/>
      <c r="FM33" s="34"/>
      <c r="FN33" s="34"/>
      <c r="FO33" s="34"/>
      <c r="FP33" s="34"/>
      <c r="FQ33" s="34"/>
      <c r="FR33" s="34"/>
      <c r="FS33" s="34"/>
      <c r="FT33" s="34"/>
      <c r="FU33" s="34"/>
      <c r="FV33" s="34"/>
      <c r="FW33" s="34"/>
      <c r="FX33" s="34"/>
      <c r="FY33" s="34"/>
      <c r="FZ33" s="34"/>
      <c r="GA33" s="34"/>
      <c r="GB33" s="34"/>
      <c r="GC33" s="34"/>
      <c r="GD33" s="34"/>
      <c r="GE33" s="34"/>
      <c r="GF33" s="34"/>
      <c r="GG33" s="34"/>
      <c r="GH33" s="34"/>
      <c r="GI33" s="34"/>
      <c r="GJ33" s="34"/>
      <c r="GK33" s="34"/>
      <c r="GL33" s="34"/>
      <c r="GM33" s="34"/>
      <c r="GN33" s="34"/>
      <c r="GO33" s="34"/>
      <c r="GP33" s="34"/>
      <c r="GQ33" s="34"/>
      <c r="GR33" s="34"/>
      <c r="GS33" s="34"/>
      <c r="GT33" s="34"/>
      <c r="GU33" s="34"/>
      <c r="GV33" s="34"/>
      <c r="GW33" s="34"/>
      <c r="GX33" s="34"/>
      <c r="GY33" s="34"/>
      <c r="GZ33" s="34"/>
      <c r="HA33" s="34"/>
      <c r="HB33" s="34"/>
      <c r="HC33" s="34"/>
      <c r="HD33" s="34"/>
      <c r="HE33" s="34"/>
      <c r="HF33" s="34"/>
      <c r="HG33" s="34"/>
      <c r="HH33" s="34"/>
      <c r="HI33" s="34"/>
      <c r="HJ33" s="34"/>
      <c r="HK33" s="34"/>
      <c r="HL33" s="34"/>
      <c r="HM33" s="34"/>
      <c r="HN33" s="34"/>
      <c r="HO33" s="34"/>
      <c r="HP33" s="34"/>
      <c r="HQ33" s="34"/>
      <c r="HR33" s="34"/>
      <c r="HS33" s="34"/>
      <c r="HT33" s="34"/>
      <c r="HU33" s="34"/>
      <c r="HV33" s="34"/>
      <c r="HW33" s="34"/>
      <c r="HX33" s="34"/>
      <c r="HY33" s="34"/>
      <c r="HZ33" s="34"/>
      <c r="IA33" s="34"/>
    </row>
    <row r="34" spans="1:235">
      <c r="A34" s="105">
        <v>20</v>
      </c>
      <c r="B34" s="1120"/>
      <c r="C34" s="1121"/>
      <c r="D34" s="1121"/>
      <c r="E34" s="1121"/>
      <c r="F34" s="1121"/>
      <c r="G34" s="1121"/>
      <c r="H34" s="1121"/>
      <c r="I34" s="1121"/>
      <c r="J34" s="1121"/>
      <c r="K34" s="1122"/>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c r="DA34" s="34"/>
      <c r="DB34" s="34"/>
      <c r="DC34" s="34"/>
      <c r="DD34" s="34"/>
      <c r="DE34" s="34"/>
      <c r="DF34" s="34"/>
      <c r="DG34" s="34"/>
      <c r="DH34" s="34"/>
      <c r="DI34" s="34"/>
      <c r="DJ34" s="34"/>
      <c r="DK34" s="34"/>
      <c r="DL34" s="34"/>
      <c r="DM34" s="34"/>
      <c r="DN34" s="34"/>
      <c r="DO34" s="34"/>
      <c r="DP34" s="34"/>
      <c r="DQ34" s="34"/>
      <c r="DR34" s="34"/>
      <c r="DS34" s="34"/>
      <c r="DT34" s="34"/>
      <c r="DU34" s="34"/>
      <c r="DV34" s="34"/>
      <c r="DW34" s="34"/>
      <c r="DX34" s="34"/>
      <c r="DY34" s="34"/>
      <c r="DZ34" s="34"/>
      <c r="EA34" s="34"/>
      <c r="EB34" s="34"/>
      <c r="EC34" s="34"/>
      <c r="ED34" s="34"/>
      <c r="EE34" s="34"/>
      <c r="EF34" s="34"/>
      <c r="EG34" s="34"/>
      <c r="EH34" s="34"/>
      <c r="EI34" s="34"/>
      <c r="EJ34" s="34"/>
      <c r="EK34" s="34"/>
      <c r="EL34" s="34"/>
      <c r="EM34" s="34"/>
      <c r="EN34" s="34"/>
      <c r="EO34" s="34"/>
      <c r="EP34" s="34"/>
      <c r="EQ34" s="34"/>
      <c r="ER34" s="34"/>
      <c r="ES34" s="34"/>
      <c r="ET34" s="34"/>
      <c r="EU34" s="34"/>
      <c r="EV34" s="34"/>
      <c r="EW34" s="34"/>
      <c r="EX34" s="34"/>
      <c r="EY34" s="34"/>
      <c r="EZ34" s="34"/>
      <c r="FA34" s="34"/>
      <c r="FB34" s="34"/>
      <c r="FC34" s="34"/>
      <c r="FD34" s="34"/>
      <c r="FE34" s="34"/>
      <c r="FF34" s="34"/>
      <c r="FG34" s="34"/>
      <c r="FH34" s="34"/>
      <c r="FI34" s="34"/>
      <c r="FJ34" s="34"/>
      <c r="FK34" s="34"/>
      <c r="FL34" s="34"/>
      <c r="FM34" s="34"/>
      <c r="FN34" s="34"/>
      <c r="FO34" s="34"/>
      <c r="FP34" s="34"/>
      <c r="FQ34" s="34"/>
      <c r="FR34" s="34"/>
      <c r="FS34" s="34"/>
      <c r="FT34" s="34"/>
      <c r="FU34" s="34"/>
      <c r="FV34" s="34"/>
      <c r="FW34" s="34"/>
      <c r="FX34" s="34"/>
      <c r="FY34" s="34"/>
      <c r="FZ34" s="34"/>
      <c r="GA34" s="34"/>
      <c r="GB34" s="34"/>
      <c r="GC34" s="34"/>
      <c r="GD34" s="34"/>
      <c r="GE34" s="34"/>
      <c r="GF34" s="34"/>
      <c r="GG34" s="34"/>
      <c r="GH34" s="34"/>
      <c r="GI34" s="34"/>
      <c r="GJ34" s="34"/>
      <c r="GK34" s="34"/>
      <c r="GL34" s="34"/>
      <c r="GM34" s="34"/>
      <c r="GN34" s="34"/>
      <c r="GO34" s="34"/>
      <c r="GP34" s="34"/>
      <c r="GQ34" s="34"/>
      <c r="GR34" s="34"/>
      <c r="GS34" s="34"/>
      <c r="GT34" s="34"/>
      <c r="GU34" s="34"/>
      <c r="GV34" s="34"/>
      <c r="GW34" s="34"/>
      <c r="GX34" s="34"/>
      <c r="GY34" s="34"/>
      <c r="GZ34" s="34"/>
      <c r="HA34" s="34"/>
      <c r="HB34" s="34"/>
      <c r="HC34" s="34"/>
      <c r="HD34" s="34"/>
      <c r="HE34" s="34"/>
      <c r="HF34" s="34"/>
      <c r="HG34" s="34"/>
      <c r="HH34" s="34"/>
      <c r="HI34" s="34"/>
      <c r="HJ34" s="34"/>
      <c r="HK34" s="34"/>
      <c r="HL34" s="34"/>
      <c r="HM34" s="34"/>
      <c r="HN34" s="34"/>
      <c r="HO34" s="34"/>
      <c r="HP34" s="34"/>
      <c r="HQ34" s="34"/>
      <c r="HR34" s="34"/>
      <c r="HS34" s="34"/>
      <c r="HT34" s="34"/>
      <c r="HU34" s="34"/>
      <c r="HV34" s="34"/>
      <c r="HW34" s="34"/>
      <c r="HX34" s="34"/>
      <c r="HY34" s="34"/>
      <c r="HZ34" s="34"/>
      <c r="IA34" s="34"/>
    </row>
    <row r="35" spans="1:235">
      <c r="A35" s="105">
        <v>21</v>
      </c>
      <c r="B35" s="1120"/>
      <c r="C35" s="1121"/>
      <c r="D35" s="1121"/>
      <c r="E35" s="1121"/>
      <c r="F35" s="1121"/>
      <c r="G35" s="1121"/>
      <c r="H35" s="1121"/>
      <c r="I35" s="1121"/>
      <c r="J35" s="1121"/>
      <c r="K35" s="1122"/>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4"/>
      <c r="CT35" s="34"/>
      <c r="CU35" s="34"/>
      <c r="CV35" s="34"/>
      <c r="CW35" s="34"/>
      <c r="CX35" s="34"/>
      <c r="CY35" s="34"/>
      <c r="CZ35" s="34"/>
      <c r="DA35" s="34"/>
      <c r="DB35" s="34"/>
      <c r="DC35" s="34"/>
      <c r="DD35" s="34"/>
      <c r="DE35" s="34"/>
      <c r="DF35" s="34"/>
      <c r="DG35" s="34"/>
      <c r="DH35" s="34"/>
      <c r="DI35" s="34"/>
      <c r="DJ35" s="34"/>
      <c r="DK35" s="34"/>
      <c r="DL35" s="34"/>
      <c r="DM35" s="34"/>
      <c r="DN35" s="34"/>
      <c r="DO35" s="34"/>
      <c r="DP35" s="34"/>
      <c r="DQ35" s="34"/>
      <c r="DR35" s="34"/>
      <c r="DS35" s="34"/>
      <c r="DT35" s="34"/>
      <c r="DU35" s="34"/>
      <c r="DV35" s="34"/>
      <c r="DW35" s="34"/>
      <c r="DX35" s="34"/>
      <c r="DY35" s="34"/>
      <c r="DZ35" s="34"/>
      <c r="EA35" s="34"/>
      <c r="EB35" s="34"/>
      <c r="EC35" s="34"/>
      <c r="ED35" s="34"/>
      <c r="EE35" s="34"/>
      <c r="EF35" s="34"/>
      <c r="EG35" s="34"/>
      <c r="EH35" s="34"/>
      <c r="EI35" s="34"/>
      <c r="EJ35" s="34"/>
      <c r="EK35" s="34"/>
      <c r="EL35" s="34"/>
      <c r="EM35" s="34"/>
      <c r="EN35" s="34"/>
      <c r="EO35" s="34"/>
      <c r="EP35" s="34"/>
      <c r="EQ35" s="34"/>
      <c r="ER35" s="34"/>
      <c r="ES35" s="34"/>
      <c r="ET35" s="34"/>
      <c r="EU35" s="34"/>
      <c r="EV35" s="34"/>
      <c r="EW35" s="34"/>
      <c r="EX35" s="34"/>
      <c r="EY35" s="34"/>
      <c r="EZ35" s="34"/>
      <c r="FA35" s="34"/>
      <c r="FB35" s="34"/>
      <c r="FC35" s="34"/>
      <c r="FD35" s="34"/>
      <c r="FE35" s="34"/>
      <c r="FF35" s="34"/>
      <c r="FG35" s="34"/>
      <c r="FH35" s="34"/>
      <c r="FI35" s="34"/>
      <c r="FJ35" s="34"/>
      <c r="FK35" s="34"/>
      <c r="FL35" s="34"/>
      <c r="FM35" s="34"/>
      <c r="FN35" s="34"/>
      <c r="FO35" s="34"/>
      <c r="FP35" s="34"/>
      <c r="FQ35" s="34"/>
      <c r="FR35" s="34"/>
      <c r="FS35" s="34"/>
      <c r="FT35" s="34"/>
      <c r="FU35" s="34"/>
      <c r="FV35" s="34"/>
      <c r="FW35" s="34"/>
      <c r="FX35" s="34"/>
      <c r="FY35" s="34"/>
      <c r="FZ35" s="34"/>
      <c r="GA35" s="34"/>
      <c r="GB35" s="34"/>
      <c r="GC35" s="34"/>
      <c r="GD35" s="34"/>
      <c r="GE35" s="34"/>
      <c r="GF35" s="34"/>
      <c r="GG35" s="34"/>
      <c r="GH35" s="34"/>
      <c r="GI35" s="34"/>
      <c r="GJ35" s="34"/>
      <c r="GK35" s="34"/>
      <c r="GL35" s="34"/>
      <c r="GM35" s="34"/>
      <c r="GN35" s="34"/>
      <c r="GO35" s="34"/>
      <c r="GP35" s="34"/>
      <c r="GQ35" s="34"/>
      <c r="GR35" s="34"/>
      <c r="GS35" s="34"/>
      <c r="GT35" s="34"/>
      <c r="GU35" s="34"/>
      <c r="GV35" s="34"/>
      <c r="GW35" s="34"/>
      <c r="GX35" s="34"/>
      <c r="GY35" s="34"/>
      <c r="GZ35" s="34"/>
      <c r="HA35" s="34"/>
      <c r="HB35" s="34"/>
      <c r="HC35" s="34"/>
      <c r="HD35" s="34"/>
      <c r="HE35" s="34"/>
      <c r="HF35" s="34"/>
      <c r="HG35" s="34"/>
      <c r="HH35" s="34"/>
      <c r="HI35" s="34"/>
      <c r="HJ35" s="34"/>
      <c r="HK35" s="34"/>
      <c r="HL35" s="34"/>
      <c r="HM35" s="34"/>
      <c r="HN35" s="34"/>
      <c r="HO35" s="34"/>
      <c r="HP35" s="34"/>
      <c r="HQ35" s="34"/>
      <c r="HR35" s="34"/>
      <c r="HS35" s="34"/>
      <c r="HT35" s="34"/>
      <c r="HU35" s="34"/>
      <c r="HV35" s="34"/>
      <c r="HW35" s="34"/>
      <c r="HX35" s="34"/>
      <c r="HY35" s="34"/>
      <c r="HZ35" s="34"/>
      <c r="IA35" s="34"/>
    </row>
    <row r="36" spans="1:235">
      <c r="A36" s="105">
        <v>22</v>
      </c>
      <c r="B36" s="1120"/>
      <c r="C36" s="1121"/>
      <c r="D36" s="1121"/>
      <c r="E36" s="1121"/>
      <c r="F36" s="1121"/>
      <c r="G36" s="1121"/>
      <c r="H36" s="1121"/>
      <c r="I36" s="1121"/>
      <c r="J36" s="1121"/>
      <c r="K36" s="1122"/>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34"/>
      <c r="DE36" s="34"/>
      <c r="DF36" s="34"/>
      <c r="DG36" s="34"/>
      <c r="DH36" s="34"/>
      <c r="DI36" s="34"/>
      <c r="DJ36" s="34"/>
      <c r="DK36" s="34"/>
      <c r="DL36" s="34"/>
      <c r="DM36" s="34"/>
      <c r="DN36" s="34"/>
      <c r="DO36" s="34"/>
      <c r="DP36" s="34"/>
      <c r="DQ36" s="34"/>
      <c r="DR36" s="34"/>
      <c r="DS36" s="34"/>
      <c r="DT36" s="34"/>
      <c r="DU36" s="34"/>
      <c r="DV36" s="34"/>
      <c r="DW36" s="34"/>
      <c r="DX36" s="34"/>
      <c r="DY36" s="34"/>
      <c r="DZ36" s="34"/>
      <c r="EA36" s="34"/>
      <c r="EB36" s="34"/>
      <c r="EC36" s="34"/>
      <c r="ED36" s="34"/>
      <c r="EE36" s="34"/>
      <c r="EF36" s="34"/>
      <c r="EG36" s="34"/>
      <c r="EH36" s="34"/>
      <c r="EI36" s="34"/>
      <c r="EJ36" s="34"/>
      <c r="EK36" s="34"/>
      <c r="EL36" s="34"/>
      <c r="EM36" s="34"/>
      <c r="EN36" s="34"/>
      <c r="EO36" s="34"/>
      <c r="EP36" s="34"/>
      <c r="EQ36" s="34"/>
      <c r="ER36" s="34"/>
      <c r="ES36" s="34"/>
      <c r="ET36" s="34"/>
      <c r="EU36" s="34"/>
      <c r="EV36" s="34"/>
      <c r="EW36" s="34"/>
      <c r="EX36" s="34"/>
      <c r="EY36" s="34"/>
      <c r="EZ36" s="34"/>
      <c r="FA36" s="34"/>
      <c r="FB36" s="34"/>
      <c r="FC36" s="34"/>
      <c r="FD36" s="34"/>
      <c r="FE36" s="34"/>
      <c r="FF36" s="34"/>
      <c r="FG36" s="34"/>
      <c r="FH36" s="34"/>
      <c r="FI36" s="34"/>
      <c r="FJ36" s="34"/>
      <c r="FK36" s="34"/>
      <c r="FL36" s="34"/>
      <c r="FM36" s="34"/>
      <c r="FN36" s="34"/>
      <c r="FO36" s="34"/>
      <c r="FP36" s="34"/>
      <c r="FQ36" s="34"/>
      <c r="FR36" s="34"/>
      <c r="FS36" s="34"/>
      <c r="FT36" s="34"/>
      <c r="FU36" s="34"/>
      <c r="FV36" s="34"/>
      <c r="FW36" s="34"/>
      <c r="FX36" s="34"/>
      <c r="FY36" s="34"/>
      <c r="FZ36" s="34"/>
      <c r="GA36" s="34"/>
      <c r="GB36" s="34"/>
      <c r="GC36" s="34"/>
      <c r="GD36" s="34"/>
      <c r="GE36" s="34"/>
      <c r="GF36" s="34"/>
      <c r="GG36" s="34"/>
      <c r="GH36" s="34"/>
      <c r="GI36" s="34"/>
      <c r="GJ36" s="34"/>
      <c r="GK36" s="34"/>
      <c r="GL36" s="34"/>
      <c r="GM36" s="34"/>
      <c r="GN36" s="34"/>
      <c r="GO36" s="34"/>
      <c r="GP36" s="34"/>
      <c r="GQ36" s="34"/>
      <c r="GR36" s="34"/>
      <c r="GS36" s="34"/>
      <c r="GT36" s="34"/>
      <c r="GU36" s="34"/>
      <c r="GV36" s="34"/>
      <c r="GW36" s="34"/>
      <c r="GX36" s="34"/>
      <c r="GY36" s="34"/>
      <c r="GZ36" s="34"/>
      <c r="HA36" s="34"/>
      <c r="HB36" s="34"/>
      <c r="HC36" s="34"/>
      <c r="HD36" s="34"/>
      <c r="HE36" s="34"/>
      <c r="HF36" s="34"/>
      <c r="HG36" s="34"/>
      <c r="HH36" s="34"/>
      <c r="HI36" s="34"/>
      <c r="HJ36" s="34"/>
      <c r="HK36" s="34"/>
      <c r="HL36" s="34"/>
      <c r="HM36" s="34"/>
      <c r="HN36" s="34"/>
      <c r="HO36" s="34"/>
      <c r="HP36" s="34"/>
      <c r="HQ36" s="34"/>
      <c r="HR36" s="34"/>
      <c r="HS36" s="34"/>
      <c r="HT36" s="34"/>
      <c r="HU36" s="34"/>
      <c r="HV36" s="34"/>
      <c r="HW36" s="34"/>
      <c r="HX36" s="34"/>
      <c r="HY36" s="34"/>
      <c r="HZ36" s="34"/>
      <c r="IA36" s="34"/>
    </row>
    <row r="37" spans="1:235">
      <c r="A37" s="105">
        <v>23</v>
      </c>
      <c r="B37" s="1120"/>
      <c r="C37" s="1121"/>
      <c r="D37" s="1121"/>
      <c r="E37" s="1121"/>
      <c r="F37" s="1121"/>
      <c r="G37" s="1121"/>
      <c r="H37" s="1121"/>
      <c r="I37" s="1121"/>
      <c r="J37" s="1121"/>
      <c r="K37" s="1122"/>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c r="DC37" s="34"/>
      <c r="DD37" s="34"/>
      <c r="DE37" s="34"/>
      <c r="DF37" s="34"/>
      <c r="DG37" s="34"/>
      <c r="DH37" s="34"/>
      <c r="DI37" s="34"/>
      <c r="DJ37" s="34"/>
      <c r="DK37" s="34"/>
      <c r="DL37" s="34"/>
      <c r="DM37" s="34"/>
      <c r="DN37" s="34"/>
      <c r="DO37" s="34"/>
      <c r="DP37" s="34"/>
      <c r="DQ37" s="34"/>
      <c r="DR37" s="34"/>
      <c r="DS37" s="34"/>
      <c r="DT37" s="34"/>
      <c r="DU37" s="34"/>
      <c r="DV37" s="34"/>
      <c r="DW37" s="34"/>
      <c r="DX37" s="34"/>
      <c r="DY37" s="34"/>
      <c r="DZ37" s="34"/>
      <c r="EA37" s="34"/>
      <c r="EB37" s="34"/>
      <c r="EC37" s="34"/>
      <c r="ED37" s="34"/>
      <c r="EE37" s="34"/>
      <c r="EF37" s="34"/>
      <c r="EG37" s="34"/>
      <c r="EH37" s="34"/>
      <c r="EI37" s="34"/>
      <c r="EJ37" s="34"/>
      <c r="EK37" s="34"/>
      <c r="EL37" s="34"/>
      <c r="EM37" s="34"/>
      <c r="EN37" s="34"/>
      <c r="EO37" s="34"/>
      <c r="EP37" s="34"/>
      <c r="EQ37" s="34"/>
      <c r="ER37" s="34"/>
      <c r="ES37" s="34"/>
      <c r="ET37" s="34"/>
      <c r="EU37" s="34"/>
      <c r="EV37" s="34"/>
      <c r="EW37" s="34"/>
      <c r="EX37" s="34"/>
      <c r="EY37" s="34"/>
      <c r="EZ37" s="34"/>
      <c r="FA37" s="34"/>
      <c r="FB37" s="34"/>
      <c r="FC37" s="34"/>
      <c r="FD37" s="34"/>
      <c r="FE37" s="34"/>
      <c r="FF37" s="34"/>
      <c r="FG37" s="34"/>
      <c r="FH37" s="34"/>
      <c r="FI37" s="34"/>
      <c r="FJ37" s="34"/>
      <c r="FK37" s="34"/>
      <c r="FL37" s="34"/>
      <c r="FM37" s="34"/>
      <c r="FN37" s="34"/>
      <c r="FO37" s="34"/>
      <c r="FP37" s="34"/>
      <c r="FQ37" s="34"/>
      <c r="FR37" s="34"/>
      <c r="FS37" s="34"/>
      <c r="FT37" s="34"/>
      <c r="FU37" s="34"/>
      <c r="FV37" s="34"/>
      <c r="FW37" s="34"/>
      <c r="FX37" s="34"/>
      <c r="FY37" s="34"/>
      <c r="FZ37" s="34"/>
      <c r="GA37" s="34"/>
      <c r="GB37" s="34"/>
      <c r="GC37" s="34"/>
      <c r="GD37" s="34"/>
      <c r="GE37" s="34"/>
      <c r="GF37" s="34"/>
      <c r="GG37" s="34"/>
      <c r="GH37" s="34"/>
      <c r="GI37" s="34"/>
      <c r="GJ37" s="34"/>
      <c r="GK37" s="34"/>
      <c r="GL37" s="34"/>
      <c r="GM37" s="34"/>
      <c r="GN37" s="34"/>
      <c r="GO37" s="34"/>
      <c r="GP37" s="34"/>
      <c r="GQ37" s="34"/>
      <c r="GR37" s="34"/>
      <c r="GS37" s="34"/>
      <c r="GT37" s="34"/>
      <c r="GU37" s="34"/>
      <c r="GV37" s="34"/>
      <c r="GW37" s="34"/>
      <c r="GX37" s="34"/>
      <c r="GY37" s="34"/>
      <c r="GZ37" s="34"/>
      <c r="HA37" s="34"/>
      <c r="HB37" s="34"/>
      <c r="HC37" s="34"/>
      <c r="HD37" s="34"/>
      <c r="HE37" s="34"/>
      <c r="HF37" s="34"/>
      <c r="HG37" s="34"/>
      <c r="HH37" s="34"/>
      <c r="HI37" s="34"/>
      <c r="HJ37" s="34"/>
      <c r="HK37" s="34"/>
      <c r="HL37" s="34"/>
      <c r="HM37" s="34"/>
      <c r="HN37" s="34"/>
      <c r="HO37" s="34"/>
      <c r="HP37" s="34"/>
      <c r="HQ37" s="34"/>
      <c r="HR37" s="34"/>
      <c r="HS37" s="34"/>
      <c r="HT37" s="34"/>
      <c r="HU37" s="34"/>
      <c r="HV37" s="34"/>
      <c r="HW37" s="34"/>
      <c r="HX37" s="34"/>
      <c r="HY37" s="34"/>
      <c r="HZ37" s="34"/>
      <c r="IA37" s="34"/>
    </row>
    <row r="38" spans="1:235">
      <c r="A38" s="105">
        <v>24</v>
      </c>
      <c r="B38" s="1120"/>
      <c r="C38" s="1121"/>
      <c r="D38" s="1121"/>
      <c r="E38" s="1121"/>
      <c r="F38" s="1121"/>
      <c r="G38" s="1121"/>
      <c r="H38" s="1121"/>
      <c r="I38" s="1121"/>
      <c r="J38" s="1121"/>
      <c r="K38" s="1122"/>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c r="DA38" s="34"/>
      <c r="DB38" s="34"/>
      <c r="DC38" s="34"/>
      <c r="DD38" s="34"/>
      <c r="DE38" s="34"/>
      <c r="DF38" s="34"/>
      <c r="DG38" s="34"/>
      <c r="DH38" s="34"/>
      <c r="DI38" s="34"/>
      <c r="DJ38" s="34"/>
      <c r="DK38" s="34"/>
      <c r="DL38" s="34"/>
      <c r="DM38" s="34"/>
      <c r="DN38" s="34"/>
      <c r="DO38" s="34"/>
      <c r="DP38" s="34"/>
      <c r="DQ38" s="34"/>
      <c r="DR38" s="34"/>
      <c r="DS38" s="34"/>
      <c r="DT38" s="34"/>
      <c r="DU38" s="34"/>
      <c r="DV38" s="34"/>
      <c r="DW38" s="34"/>
      <c r="DX38" s="34"/>
      <c r="DY38" s="34"/>
      <c r="DZ38" s="34"/>
      <c r="EA38" s="34"/>
      <c r="EB38" s="34"/>
      <c r="EC38" s="34"/>
      <c r="ED38" s="34"/>
      <c r="EE38" s="34"/>
      <c r="EF38" s="34"/>
      <c r="EG38" s="34"/>
      <c r="EH38" s="34"/>
      <c r="EI38" s="34"/>
      <c r="EJ38" s="34"/>
      <c r="EK38" s="34"/>
      <c r="EL38" s="34"/>
      <c r="EM38" s="34"/>
      <c r="EN38" s="34"/>
      <c r="EO38" s="34"/>
      <c r="EP38" s="34"/>
      <c r="EQ38" s="34"/>
      <c r="ER38" s="34"/>
      <c r="ES38" s="34"/>
      <c r="ET38" s="34"/>
      <c r="EU38" s="34"/>
      <c r="EV38" s="34"/>
      <c r="EW38" s="34"/>
      <c r="EX38" s="34"/>
      <c r="EY38" s="34"/>
      <c r="EZ38" s="34"/>
      <c r="FA38" s="34"/>
      <c r="FB38" s="34"/>
      <c r="FC38" s="34"/>
      <c r="FD38" s="34"/>
      <c r="FE38" s="34"/>
      <c r="FF38" s="34"/>
      <c r="FG38" s="34"/>
      <c r="FH38" s="34"/>
      <c r="FI38" s="34"/>
      <c r="FJ38" s="34"/>
      <c r="FK38" s="34"/>
      <c r="FL38" s="34"/>
      <c r="FM38" s="34"/>
      <c r="FN38" s="34"/>
      <c r="FO38" s="34"/>
      <c r="FP38" s="34"/>
      <c r="FQ38" s="34"/>
      <c r="FR38" s="34"/>
      <c r="FS38" s="34"/>
      <c r="FT38" s="34"/>
      <c r="FU38" s="34"/>
      <c r="FV38" s="34"/>
      <c r="FW38" s="34"/>
      <c r="FX38" s="34"/>
      <c r="FY38" s="34"/>
      <c r="FZ38" s="34"/>
      <c r="GA38" s="34"/>
      <c r="GB38" s="34"/>
      <c r="GC38" s="34"/>
      <c r="GD38" s="34"/>
      <c r="GE38" s="34"/>
      <c r="GF38" s="34"/>
      <c r="GG38" s="34"/>
      <c r="GH38" s="34"/>
      <c r="GI38" s="34"/>
      <c r="GJ38" s="34"/>
      <c r="GK38" s="34"/>
      <c r="GL38" s="34"/>
      <c r="GM38" s="34"/>
      <c r="GN38" s="34"/>
      <c r="GO38" s="34"/>
      <c r="GP38" s="34"/>
      <c r="GQ38" s="34"/>
      <c r="GR38" s="34"/>
      <c r="GS38" s="34"/>
      <c r="GT38" s="34"/>
      <c r="GU38" s="34"/>
      <c r="GV38" s="34"/>
      <c r="GW38" s="34"/>
      <c r="GX38" s="34"/>
      <c r="GY38" s="34"/>
      <c r="GZ38" s="34"/>
      <c r="HA38" s="34"/>
      <c r="HB38" s="34"/>
      <c r="HC38" s="34"/>
      <c r="HD38" s="34"/>
      <c r="HE38" s="34"/>
      <c r="HF38" s="34"/>
      <c r="HG38" s="34"/>
      <c r="HH38" s="34"/>
      <c r="HI38" s="34"/>
      <c r="HJ38" s="34"/>
      <c r="HK38" s="34"/>
      <c r="HL38" s="34"/>
      <c r="HM38" s="34"/>
      <c r="HN38" s="34"/>
      <c r="HO38" s="34"/>
      <c r="HP38" s="34"/>
      <c r="HQ38" s="34"/>
      <c r="HR38" s="34"/>
      <c r="HS38" s="34"/>
      <c r="HT38" s="34"/>
      <c r="HU38" s="34"/>
      <c r="HV38" s="34"/>
      <c r="HW38" s="34"/>
      <c r="HX38" s="34"/>
      <c r="HY38" s="34"/>
      <c r="HZ38" s="34"/>
      <c r="IA38" s="34"/>
    </row>
    <row r="39" spans="1:235">
      <c r="A39" s="105">
        <v>25</v>
      </c>
      <c r="B39" s="1120"/>
      <c r="C39" s="1121"/>
      <c r="D39" s="1121"/>
      <c r="E39" s="1121"/>
      <c r="F39" s="1121"/>
      <c r="G39" s="1121"/>
      <c r="H39" s="1121"/>
      <c r="I39" s="1121"/>
      <c r="J39" s="1121"/>
      <c r="K39" s="1122"/>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34"/>
      <c r="DE39" s="34"/>
      <c r="DF39" s="34"/>
      <c r="DG39" s="34"/>
      <c r="DH39" s="34"/>
      <c r="DI39" s="34"/>
      <c r="DJ39" s="34"/>
      <c r="DK39" s="34"/>
      <c r="DL39" s="34"/>
      <c r="DM39" s="34"/>
      <c r="DN39" s="34"/>
      <c r="DO39" s="34"/>
      <c r="DP39" s="34"/>
      <c r="DQ39" s="34"/>
      <c r="DR39" s="34"/>
      <c r="DS39" s="34"/>
      <c r="DT39" s="34"/>
      <c r="DU39" s="34"/>
      <c r="DV39" s="34"/>
      <c r="DW39" s="34"/>
      <c r="DX39" s="34"/>
      <c r="DY39" s="34"/>
      <c r="DZ39" s="34"/>
      <c r="EA39" s="34"/>
      <c r="EB39" s="34"/>
      <c r="EC39" s="34"/>
      <c r="ED39" s="34"/>
      <c r="EE39" s="34"/>
      <c r="EF39" s="34"/>
      <c r="EG39" s="34"/>
      <c r="EH39" s="34"/>
      <c r="EI39" s="34"/>
      <c r="EJ39" s="34"/>
      <c r="EK39" s="34"/>
      <c r="EL39" s="34"/>
      <c r="EM39" s="34"/>
      <c r="EN39" s="34"/>
      <c r="EO39" s="34"/>
      <c r="EP39" s="34"/>
      <c r="EQ39" s="34"/>
      <c r="ER39" s="34"/>
      <c r="ES39" s="34"/>
      <c r="ET39" s="34"/>
      <c r="EU39" s="34"/>
      <c r="EV39" s="34"/>
      <c r="EW39" s="34"/>
      <c r="EX39" s="34"/>
      <c r="EY39" s="34"/>
      <c r="EZ39" s="34"/>
      <c r="FA39" s="34"/>
      <c r="FB39" s="34"/>
      <c r="FC39" s="34"/>
      <c r="FD39" s="34"/>
      <c r="FE39" s="34"/>
      <c r="FF39" s="34"/>
      <c r="FG39" s="34"/>
      <c r="FH39" s="34"/>
      <c r="FI39" s="34"/>
      <c r="FJ39" s="34"/>
      <c r="FK39" s="34"/>
      <c r="FL39" s="34"/>
      <c r="FM39" s="34"/>
      <c r="FN39" s="34"/>
      <c r="FO39" s="34"/>
      <c r="FP39" s="34"/>
      <c r="FQ39" s="34"/>
      <c r="FR39" s="34"/>
      <c r="FS39" s="34"/>
      <c r="FT39" s="34"/>
      <c r="FU39" s="34"/>
      <c r="FV39" s="34"/>
      <c r="FW39" s="34"/>
      <c r="FX39" s="34"/>
      <c r="FY39" s="34"/>
      <c r="FZ39" s="34"/>
      <c r="GA39" s="34"/>
      <c r="GB39" s="34"/>
      <c r="GC39" s="34"/>
      <c r="GD39" s="34"/>
      <c r="GE39" s="34"/>
      <c r="GF39" s="34"/>
      <c r="GG39" s="34"/>
      <c r="GH39" s="34"/>
      <c r="GI39" s="34"/>
      <c r="GJ39" s="34"/>
      <c r="GK39" s="34"/>
      <c r="GL39" s="34"/>
      <c r="GM39" s="34"/>
      <c r="GN39" s="34"/>
      <c r="GO39" s="34"/>
      <c r="GP39" s="34"/>
      <c r="GQ39" s="34"/>
      <c r="GR39" s="34"/>
      <c r="GS39" s="34"/>
      <c r="GT39" s="34"/>
      <c r="GU39" s="34"/>
      <c r="GV39" s="34"/>
      <c r="GW39" s="34"/>
      <c r="GX39" s="34"/>
      <c r="GY39" s="34"/>
      <c r="GZ39" s="34"/>
      <c r="HA39" s="34"/>
      <c r="HB39" s="34"/>
      <c r="HC39" s="34"/>
      <c r="HD39" s="34"/>
      <c r="HE39" s="34"/>
      <c r="HF39" s="34"/>
      <c r="HG39" s="34"/>
      <c r="HH39" s="34"/>
      <c r="HI39" s="34"/>
      <c r="HJ39" s="34"/>
      <c r="HK39" s="34"/>
      <c r="HL39" s="34"/>
      <c r="HM39" s="34"/>
      <c r="HN39" s="34"/>
      <c r="HO39" s="34"/>
      <c r="HP39" s="34"/>
      <c r="HQ39" s="34"/>
      <c r="HR39" s="34"/>
      <c r="HS39" s="34"/>
      <c r="HT39" s="34"/>
      <c r="HU39" s="34"/>
      <c r="HV39" s="34"/>
      <c r="HW39" s="34"/>
      <c r="HX39" s="34"/>
      <c r="HY39" s="34"/>
      <c r="HZ39" s="34"/>
      <c r="IA39" s="34"/>
    </row>
    <row r="40" spans="1:235">
      <c r="A40" s="105">
        <v>26</v>
      </c>
      <c r="B40" s="1120"/>
      <c r="C40" s="1121"/>
      <c r="D40" s="1121"/>
      <c r="E40" s="1121"/>
      <c r="F40" s="1121"/>
      <c r="G40" s="1121"/>
      <c r="H40" s="1121"/>
      <c r="I40" s="1121"/>
      <c r="J40" s="1121"/>
      <c r="K40" s="1122"/>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c r="DC40" s="34"/>
      <c r="DD40" s="34"/>
      <c r="DE40" s="34"/>
      <c r="DF40" s="34"/>
      <c r="DG40" s="34"/>
      <c r="DH40" s="34"/>
      <c r="DI40" s="34"/>
      <c r="DJ40" s="34"/>
      <c r="DK40" s="34"/>
      <c r="DL40" s="34"/>
      <c r="DM40" s="34"/>
      <c r="DN40" s="34"/>
      <c r="DO40" s="34"/>
      <c r="DP40" s="34"/>
      <c r="DQ40" s="34"/>
      <c r="DR40" s="34"/>
      <c r="DS40" s="34"/>
      <c r="DT40" s="34"/>
      <c r="DU40" s="34"/>
      <c r="DV40" s="34"/>
      <c r="DW40" s="34"/>
      <c r="DX40" s="34"/>
      <c r="DY40" s="34"/>
      <c r="DZ40" s="34"/>
      <c r="EA40" s="34"/>
      <c r="EB40" s="34"/>
      <c r="EC40" s="34"/>
      <c r="ED40" s="34"/>
      <c r="EE40" s="34"/>
      <c r="EF40" s="34"/>
      <c r="EG40" s="34"/>
      <c r="EH40" s="34"/>
      <c r="EI40" s="34"/>
      <c r="EJ40" s="34"/>
      <c r="EK40" s="34"/>
      <c r="EL40" s="34"/>
      <c r="EM40" s="34"/>
      <c r="EN40" s="34"/>
      <c r="EO40" s="34"/>
      <c r="EP40" s="34"/>
      <c r="EQ40" s="34"/>
      <c r="ER40" s="34"/>
      <c r="ES40" s="34"/>
      <c r="ET40" s="34"/>
      <c r="EU40" s="34"/>
      <c r="EV40" s="34"/>
      <c r="EW40" s="34"/>
      <c r="EX40" s="34"/>
      <c r="EY40" s="34"/>
      <c r="EZ40" s="34"/>
      <c r="FA40" s="34"/>
      <c r="FB40" s="34"/>
      <c r="FC40" s="34"/>
      <c r="FD40" s="34"/>
      <c r="FE40" s="34"/>
      <c r="FF40" s="34"/>
      <c r="FG40" s="34"/>
      <c r="FH40" s="34"/>
      <c r="FI40" s="34"/>
      <c r="FJ40" s="34"/>
      <c r="FK40" s="34"/>
      <c r="FL40" s="34"/>
      <c r="FM40" s="34"/>
      <c r="FN40" s="34"/>
      <c r="FO40" s="34"/>
      <c r="FP40" s="34"/>
      <c r="FQ40" s="34"/>
      <c r="FR40" s="34"/>
      <c r="FS40" s="34"/>
      <c r="FT40" s="34"/>
      <c r="FU40" s="34"/>
      <c r="FV40" s="34"/>
      <c r="FW40" s="34"/>
      <c r="FX40" s="34"/>
      <c r="FY40" s="34"/>
      <c r="FZ40" s="34"/>
      <c r="GA40" s="34"/>
      <c r="GB40" s="34"/>
      <c r="GC40" s="34"/>
      <c r="GD40" s="34"/>
      <c r="GE40" s="34"/>
      <c r="GF40" s="34"/>
      <c r="GG40" s="34"/>
      <c r="GH40" s="34"/>
      <c r="GI40" s="34"/>
      <c r="GJ40" s="34"/>
      <c r="GK40" s="34"/>
      <c r="GL40" s="34"/>
      <c r="GM40" s="34"/>
      <c r="GN40" s="34"/>
      <c r="GO40" s="34"/>
      <c r="GP40" s="34"/>
      <c r="GQ40" s="34"/>
      <c r="GR40" s="34"/>
      <c r="GS40" s="34"/>
      <c r="GT40" s="34"/>
      <c r="GU40" s="34"/>
      <c r="GV40" s="34"/>
      <c r="GW40" s="34"/>
      <c r="GX40" s="34"/>
      <c r="GY40" s="34"/>
      <c r="GZ40" s="34"/>
      <c r="HA40" s="34"/>
      <c r="HB40" s="34"/>
      <c r="HC40" s="34"/>
      <c r="HD40" s="34"/>
      <c r="HE40" s="34"/>
      <c r="HF40" s="34"/>
      <c r="HG40" s="34"/>
      <c r="HH40" s="34"/>
      <c r="HI40" s="34"/>
      <c r="HJ40" s="34"/>
      <c r="HK40" s="34"/>
      <c r="HL40" s="34"/>
      <c r="HM40" s="34"/>
      <c r="HN40" s="34"/>
      <c r="HO40" s="34"/>
      <c r="HP40" s="34"/>
      <c r="HQ40" s="34"/>
      <c r="HR40" s="34"/>
      <c r="HS40" s="34"/>
      <c r="HT40" s="34"/>
      <c r="HU40" s="34"/>
      <c r="HV40" s="34"/>
      <c r="HW40" s="34"/>
      <c r="HX40" s="34"/>
      <c r="HY40" s="34"/>
      <c r="HZ40" s="34"/>
      <c r="IA40" s="34"/>
    </row>
    <row r="41" spans="1:235">
      <c r="A41" s="105">
        <v>27</v>
      </c>
      <c r="B41" s="1120"/>
      <c r="C41" s="1121"/>
      <c r="D41" s="1121"/>
      <c r="E41" s="1121"/>
      <c r="F41" s="1121"/>
      <c r="G41" s="1121"/>
      <c r="H41" s="1121"/>
      <c r="I41" s="1121"/>
      <c r="J41" s="1121"/>
      <c r="K41" s="1122"/>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c r="CT41" s="34"/>
      <c r="CU41" s="34"/>
      <c r="CV41" s="34"/>
      <c r="CW41" s="34"/>
      <c r="CX41" s="34"/>
      <c r="CY41" s="34"/>
      <c r="CZ41" s="34"/>
      <c r="DA41" s="34"/>
      <c r="DB41" s="34"/>
      <c r="DC41" s="34"/>
      <c r="DD41" s="34"/>
      <c r="DE41" s="34"/>
      <c r="DF41" s="34"/>
      <c r="DG41" s="34"/>
      <c r="DH41" s="34"/>
      <c r="DI41" s="34"/>
      <c r="DJ41" s="34"/>
      <c r="DK41" s="34"/>
      <c r="DL41" s="34"/>
      <c r="DM41" s="34"/>
      <c r="DN41" s="34"/>
      <c r="DO41" s="34"/>
      <c r="DP41" s="34"/>
      <c r="DQ41" s="34"/>
      <c r="DR41" s="34"/>
      <c r="DS41" s="34"/>
      <c r="DT41" s="34"/>
      <c r="DU41" s="34"/>
      <c r="DV41" s="34"/>
      <c r="DW41" s="34"/>
      <c r="DX41" s="34"/>
      <c r="DY41" s="34"/>
      <c r="DZ41" s="34"/>
      <c r="EA41" s="34"/>
      <c r="EB41" s="34"/>
      <c r="EC41" s="34"/>
      <c r="ED41" s="34"/>
      <c r="EE41" s="34"/>
      <c r="EF41" s="34"/>
      <c r="EG41" s="34"/>
      <c r="EH41" s="34"/>
      <c r="EI41" s="34"/>
      <c r="EJ41" s="34"/>
      <c r="EK41" s="34"/>
      <c r="EL41" s="34"/>
      <c r="EM41" s="34"/>
      <c r="EN41" s="34"/>
      <c r="EO41" s="34"/>
      <c r="EP41" s="34"/>
      <c r="EQ41" s="34"/>
      <c r="ER41" s="34"/>
      <c r="ES41" s="34"/>
      <c r="ET41" s="34"/>
      <c r="EU41" s="34"/>
      <c r="EV41" s="34"/>
      <c r="EW41" s="34"/>
      <c r="EX41" s="34"/>
      <c r="EY41" s="34"/>
      <c r="EZ41" s="34"/>
      <c r="FA41" s="34"/>
      <c r="FB41" s="34"/>
      <c r="FC41" s="34"/>
      <c r="FD41" s="34"/>
      <c r="FE41" s="34"/>
      <c r="FF41" s="34"/>
      <c r="FG41" s="34"/>
      <c r="FH41" s="34"/>
      <c r="FI41" s="34"/>
      <c r="FJ41" s="34"/>
      <c r="FK41" s="34"/>
      <c r="FL41" s="34"/>
      <c r="FM41" s="34"/>
      <c r="FN41" s="34"/>
      <c r="FO41" s="34"/>
      <c r="FP41" s="34"/>
      <c r="FQ41" s="34"/>
      <c r="FR41" s="34"/>
      <c r="FS41" s="34"/>
      <c r="FT41" s="34"/>
      <c r="FU41" s="34"/>
      <c r="FV41" s="34"/>
      <c r="FW41" s="34"/>
      <c r="FX41" s="34"/>
      <c r="FY41" s="34"/>
      <c r="FZ41" s="34"/>
      <c r="GA41" s="34"/>
      <c r="GB41" s="34"/>
      <c r="GC41" s="34"/>
      <c r="GD41" s="34"/>
      <c r="GE41" s="34"/>
      <c r="GF41" s="34"/>
      <c r="GG41" s="34"/>
      <c r="GH41" s="34"/>
      <c r="GI41" s="34"/>
      <c r="GJ41" s="34"/>
      <c r="GK41" s="34"/>
      <c r="GL41" s="34"/>
      <c r="GM41" s="34"/>
      <c r="GN41" s="34"/>
      <c r="GO41" s="34"/>
      <c r="GP41" s="34"/>
      <c r="GQ41" s="34"/>
      <c r="GR41" s="34"/>
      <c r="GS41" s="34"/>
      <c r="GT41" s="34"/>
      <c r="GU41" s="34"/>
      <c r="GV41" s="34"/>
      <c r="GW41" s="34"/>
      <c r="GX41" s="34"/>
      <c r="GY41" s="34"/>
      <c r="GZ41" s="34"/>
      <c r="HA41" s="34"/>
      <c r="HB41" s="34"/>
      <c r="HC41" s="34"/>
      <c r="HD41" s="34"/>
      <c r="HE41" s="34"/>
      <c r="HF41" s="34"/>
      <c r="HG41" s="34"/>
      <c r="HH41" s="34"/>
      <c r="HI41" s="34"/>
      <c r="HJ41" s="34"/>
      <c r="HK41" s="34"/>
      <c r="HL41" s="34"/>
      <c r="HM41" s="34"/>
      <c r="HN41" s="34"/>
      <c r="HO41" s="34"/>
      <c r="HP41" s="34"/>
      <c r="HQ41" s="34"/>
      <c r="HR41" s="34"/>
      <c r="HS41" s="34"/>
      <c r="HT41" s="34"/>
      <c r="HU41" s="34"/>
      <c r="HV41" s="34"/>
      <c r="HW41" s="34"/>
      <c r="HX41" s="34"/>
      <c r="HY41" s="34"/>
      <c r="HZ41" s="34"/>
      <c r="IA41" s="34"/>
    </row>
    <row r="42" spans="1:235">
      <c r="A42" s="105">
        <v>28</v>
      </c>
      <c r="B42" s="1120"/>
      <c r="C42" s="1121"/>
      <c r="D42" s="1121"/>
      <c r="E42" s="1121"/>
      <c r="F42" s="1121"/>
      <c r="G42" s="1121"/>
      <c r="H42" s="1121"/>
      <c r="I42" s="1121"/>
      <c r="J42" s="1121"/>
      <c r="K42" s="1122"/>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34"/>
      <c r="DE42" s="34"/>
      <c r="DF42" s="34"/>
      <c r="DG42" s="34"/>
      <c r="DH42" s="34"/>
      <c r="DI42" s="34"/>
      <c r="DJ42" s="34"/>
      <c r="DK42" s="34"/>
      <c r="DL42" s="34"/>
      <c r="DM42" s="34"/>
      <c r="DN42" s="34"/>
      <c r="DO42" s="34"/>
      <c r="DP42" s="34"/>
      <c r="DQ42" s="34"/>
      <c r="DR42" s="34"/>
      <c r="DS42" s="34"/>
      <c r="DT42" s="34"/>
      <c r="DU42" s="34"/>
      <c r="DV42" s="34"/>
      <c r="DW42" s="34"/>
      <c r="DX42" s="34"/>
      <c r="DY42" s="34"/>
      <c r="DZ42" s="34"/>
      <c r="EA42" s="34"/>
      <c r="EB42" s="34"/>
      <c r="EC42" s="34"/>
      <c r="ED42" s="34"/>
      <c r="EE42" s="34"/>
      <c r="EF42" s="34"/>
      <c r="EG42" s="34"/>
      <c r="EH42" s="34"/>
      <c r="EI42" s="34"/>
      <c r="EJ42" s="34"/>
      <c r="EK42" s="34"/>
      <c r="EL42" s="34"/>
      <c r="EM42" s="34"/>
      <c r="EN42" s="34"/>
      <c r="EO42" s="34"/>
      <c r="EP42" s="34"/>
      <c r="EQ42" s="34"/>
      <c r="ER42" s="34"/>
      <c r="ES42" s="34"/>
      <c r="ET42" s="34"/>
      <c r="EU42" s="34"/>
      <c r="EV42" s="34"/>
      <c r="EW42" s="34"/>
      <c r="EX42" s="34"/>
      <c r="EY42" s="34"/>
      <c r="EZ42" s="34"/>
      <c r="FA42" s="34"/>
      <c r="FB42" s="34"/>
      <c r="FC42" s="34"/>
      <c r="FD42" s="34"/>
      <c r="FE42" s="34"/>
      <c r="FF42" s="34"/>
      <c r="FG42" s="34"/>
      <c r="FH42" s="34"/>
      <c r="FI42" s="34"/>
      <c r="FJ42" s="34"/>
      <c r="FK42" s="34"/>
      <c r="FL42" s="34"/>
      <c r="FM42" s="34"/>
      <c r="FN42" s="34"/>
      <c r="FO42" s="34"/>
      <c r="FP42" s="34"/>
      <c r="FQ42" s="34"/>
      <c r="FR42" s="34"/>
      <c r="FS42" s="34"/>
      <c r="FT42" s="34"/>
      <c r="FU42" s="34"/>
      <c r="FV42" s="34"/>
      <c r="FW42" s="34"/>
      <c r="FX42" s="34"/>
      <c r="FY42" s="34"/>
      <c r="FZ42" s="34"/>
      <c r="GA42" s="34"/>
      <c r="GB42" s="34"/>
      <c r="GC42" s="34"/>
      <c r="GD42" s="34"/>
      <c r="GE42" s="34"/>
      <c r="GF42" s="34"/>
      <c r="GG42" s="34"/>
      <c r="GH42" s="34"/>
      <c r="GI42" s="34"/>
      <c r="GJ42" s="34"/>
      <c r="GK42" s="34"/>
      <c r="GL42" s="34"/>
      <c r="GM42" s="34"/>
      <c r="GN42" s="34"/>
      <c r="GO42" s="34"/>
      <c r="GP42" s="34"/>
      <c r="GQ42" s="34"/>
      <c r="GR42" s="34"/>
      <c r="GS42" s="34"/>
      <c r="GT42" s="34"/>
      <c r="GU42" s="34"/>
      <c r="GV42" s="34"/>
      <c r="GW42" s="34"/>
      <c r="GX42" s="34"/>
      <c r="GY42" s="34"/>
      <c r="GZ42" s="34"/>
      <c r="HA42" s="34"/>
      <c r="HB42" s="34"/>
      <c r="HC42" s="34"/>
      <c r="HD42" s="34"/>
      <c r="HE42" s="34"/>
      <c r="HF42" s="34"/>
      <c r="HG42" s="34"/>
      <c r="HH42" s="34"/>
      <c r="HI42" s="34"/>
      <c r="HJ42" s="34"/>
      <c r="HK42" s="34"/>
      <c r="HL42" s="34"/>
      <c r="HM42" s="34"/>
      <c r="HN42" s="34"/>
      <c r="HO42" s="34"/>
      <c r="HP42" s="34"/>
      <c r="HQ42" s="34"/>
      <c r="HR42" s="34"/>
      <c r="HS42" s="34"/>
      <c r="HT42" s="34"/>
      <c r="HU42" s="34"/>
      <c r="HV42" s="34"/>
      <c r="HW42" s="34"/>
      <c r="HX42" s="34"/>
      <c r="HY42" s="34"/>
      <c r="HZ42" s="34"/>
      <c r="IA42" s="34"/>
    </row>
    <row r="43" spans="1:235">
      <c r="A43" s="105">
        <v>29</v>
      </c>
      <c r="B43" s="1120"/>
      <c r="C43" s="1121"/>
      <c r="D43" s="1121"/>
      <c r="E43" s="1121"/>
      <c r="F43" s="1121"/>
      <c r="G43" s="1121"/>
      <c r="H43" s="1121"/>
      <c r="I43" s="1121"/>
      <c r="J43" s="1121"/>
      <c r="K43" s="1122"/>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c r="DC43" s="34"/>
      <c r="DD43" s="34"/>
      <c r="DE43" s="34"/>
      <c r="DF43" s="34"/>
      <c r="DG43" s="34"/>
      <c r="DH43" s="34"/>
      <c r="DI43" s="34"/>
      <c r="DJ43" s="34"/>
      <c r="DK43" s="34"/>
      <c r="DL43" s="34"/>
      <c r="DM43" s="34"/>
      <c r="DN43" s="34"/>
      <c r="DO43" s="34"/>
      <c r="DP43" s="34"/>
      <c r="DQ43" s="34"/>
      <c r="DR43" s="34"/>
      <c r="DS43" s="34"/>
      <c r="DT43" s="34"/>
      <c r="DU43" s="34"/>
      <c r="DV43" s="34"/>
      <c r="DW43" s="34"/>
      <c r="DX43" s="34"/>
      <c r="DY43" s="34"/>
      <c r="DZ43" s="34"/>
      <c r="EA43" s="34"/>
      <c r="EB43" s="34"/>
      <c r="EC43" s="34"/>
      <c r="ED43" s="34"/>
      <c r="EE43" s="34"/>
      <c r="EF43" s="34"/>
      <c r="EG43" s="34"/>
      <c r="EH43" s="34"/>
      <c r="EI43" s="34"/>
      <c r="EJ43" s="34"/>
      <c r="EK43" s="34"/>
      <c r="EL43" s="34"/>
      <c r="EM43" s="34"/>
      <c r="EN43" s="34"/>
      <c r="EO43" s="34"/>
      <c r="EP43" s="34"/>
      <c r="EQ43" s="34"/>
      <c r="ER43" s="34"/>
      <c r="ES43" s="34"/>
      <c r="ET43" s="34"/>
      <c r="EU43" s="34"/>
      <c r="EV43" s="34"/>
      <c r="EW43" s="34"/>
      <c r="EX43" s="34"/>
      <c r="EY43" s="34"/>
      <c r="EZ43" s="34"/>
      <c r="FA43" s="34"/>
      <c r="FB43" s="34"/>
      <c r="FC43" s="34"/>
      <c r="FD43" s="34"/>
      <c r="FE43" s="34"/>
      <c r="FF43" s="34"/>
      <c r="FG43" s="34"/>
      <c r="FH43" s="34"/>
      <c r="FI43" s="34"/>
      <c r="FJ43" s="34"/>
      <c r="FK43" s="34"/>
      <c r="FL43" s="34"/>
      <c r="FM43" s="34"/>
      <c r="FN43" s="34"/>
      <c r="FO43" s="34"/>
      <c r="FP43" s="34"/>
      <c r="FQ43" s="34"/>
      <c r="FR43" s="34"/>
      <c r="FS43" s="34"/>
      <c r="FT43" s="34"/>
      <c r="FU43" s="34"/>
      <c r="FV43" s="34"/>
      <c r="FW43" s="34"/>
      <c r="FX43" s="34"/>
      <c r="FY43" s="34"/>
      <c r="FZ43" s="34"/>
      <c r="GA43" s="34"/>
      <c r="GB43" s="34"/>
      <c r="GC43" s="34"/>
      <c r="GD43" s="34"/>
      <c r="GE43" s="34"/>
      <c r="GF43" s="34"/>
      <c r="GG43" s="34"/>
      <c r="GH43" s="34"/>
      <c r="GI43" s="34"/>
      <c r="GJ43" s="34"/>
      <c r="GK43" s="34"/>
      <c r="GL43" s="34"/>
      <c r="GM43" s="34"/>
      <c r="GN43" s="34"/>
      <c r="GO43" s="34"/>
      <c r="GP43" s="34"/>
      <c r="GQ43" s="34"/>
      <c r="GR43" s="34"/>
      <c r="GS43" s="34"/>
      <c r="GT43" s="34"/>
      <c r="GU43" s="34"/>
      <c r="GV43" s="34"/>
      <c r="GW43" s="34"/>
      <c r="GX43" s="34"/>
      <c r="GY43" s="34"/>
      <c r="GZ43" s="34"/>
      <c r="HA43" s="34"/>
      <c r="HB43" s="34"/>
      <c r="HC43" s="34"/>
      <c r="HD43" s="34"/>
      <c r="HE43" s="34"/>
      <c r="HF43" s="34"/>
      <c r="HG43" s="34"/>
      <c r="HH43" s="34"/>
      <c r="HI43" s="34"/>
      <c r="HJ43" s="34"/>
      <c r="HK43" s="34"/>
      <c r="HL43" s="34"/>
      <c r="HM43" s="34"/>
      <c r="HN43" s="34"/>
      <c r="HO43" s="34"/>
      <c r="HP43" s="34"/>
      <c r="HQ43" s="34"/>
      <c r="HR43" s="34"/>
      <c r="HS43" s="34"/>
      <c r="HT43" s="34"/>
      <c r="HU43" s="34"/>
      <c r="HV43" s="34"/>
      <c r="HW43" s="34"/>
      <c r="HX43" s="34"/>
      <c r="HY43" s="34"/>
      <c r="HZ43" s="34"/>
      <c r="IA43" s="34"/>
    </row>
    <row r="44" spans="1:235">
      <c r="A44" s="105">
        <v>30</v>
      </c>
      <c r="B44" s="1120"/>
      <c r="C44" s="1121"/>
      <c r="D44" s="1121"/>
      <c r="E44" s="1121"/>
      <c r="F44" s="1121"/>
      <c r="G44" s="1121"/>
      <c r="H44" s="1121"/>
      <c r="I44" s="1121"/>
      <c r="J44" s="1121"/>
      <c r="K44" s="1122"/>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34"/>
      <c r="DE44" s="34"/>
      <c r="DF44" s="34"/>
      <c r="DG44" s="34"/>
      <c r="DH44" s="34"/>
      <c r="DI44" s="34"/>
      <c r="DJ44" s="34"/>
      <c r="DK44" s="34"/>
      <c r="DL44" s="34"/>
      <c r="DM44" s="34"/>
      <c r="DN44" s="34"/>
      <c r="DO44" s="34"/>
      <c r="DP44" s="34"/>
      <c r="DQ44" s="34"/>
      <c r="DR44" s="34"/>
      <c r="DS44" s="34"/>
      <c r="DT44" s="34"/>
      <c r="DU44" s="34"/>
      <c r="DV44" s="34"/>
      <c r="DW44" s="34"/>
      <c r="DX44" s="34"/>
      <c r="DY44" s="34"/>
      <c r="DZ44" s="34"/>
      <c r="EA44" s="34"/>
      <c r="EB44" s="34"/>
      <c r="EC44" s="34"/>
      <c r="ED44" s="34"/>
      <c r="EE44" s="34"/>
      <c r="EF44" s="34"/>
      <c r="EG44" s="34"/>
      <c r="EH44" s="34"/>
      <c r="EI44" s="34"/>
      <c r="EJ44" s="34"/>
      <c r="EK44" s="34"/>
      <c r="EL44" s="34"/>
      <c r="EM44" s="34"/>
      <c r="EN44" s="34"/>
      <c r="EO44" s="34"/>
      <c r="EP44" s="34"/>
      <c r="EQ44" s="34"/>
      <c r="ER44" s="34"/>
      <c r="ES44" s="34"/>
      <c r="ET44" s="34"/>
      <c r="EU44" s="34"/>
      <c r="EV44" s="34"/>
      <c r="EW44" s="34"/>
      <c r="EX44" s="34"/>
      <c r="EY44" s="34"/>
      <c r="EZ44" s="34"/>
      <c r="FA44" s="34"/>
      <c r="FB44" s="34"/>
      <c r="FC44" s="34"/>
      <c r="FD44" s="34"/>
      <c r="FE44" s="34"/>
      <c r="FF44" s="34"/>
      <c r="FG44" s="34"/>
      <c r="FH44" s="34"/>
      <c r="FI44" s="34"/>
      <c r="FJ44" s="34"/>
      <c r="FK44" s="34"/>
      <c r="FL44" s="34"/>
      <c r="FM44" s="34"/>
      <c r="FN44" s="34"/>
      <c r="FO44" s="34"/>
      <c r="FP44" s="34"/>
      <c r="FQ44" s="34"/>
      <c r="FR44" s="34"/>
      <c r="FS44" s="34"/>
      <c r="FT44" s="34"/>
      <c r="FU44" s="34"/>
      <c r="FV44" s="34"/>
      <c r="FW44" s="34"/>
      <c r="FX44" s="34"/>
      <c r="FY44" s="34"/>
      <c r="FZ44" s="34"/>
      <c r="GA44" s="34"/>
      <c r="GB44" s="34"/>
      <c r="GC44" s="34"/>
      <c r="GD44" s="34"/>
      <c r="GE44" s="34"/>
      <c r="GF44" s="34"/>
      <c r="GG44" s="34"/>
      <c r="GH44" s="34"/>
      <c r="GI44" s="34"/>
      <c r="GJ44" s="34"/>
      <c r="GK44" s="34"/>
      <c r="GL44" s="34"/>
      <c r="GM44" s="34"/>
      <c r="GN44" s="34"/>
      <c r="GO44" s="34"/>
      <c r="GP44" s="34"/>
      <c r="GQ44" s="34"/>
      <c r="GR44" s="34"/>
      <c r="GS44" s="34"/>
      <c r="GT44" s="34"/>
      <c r="GU44" s="34"/>
      <c r="GV44" s="34"/>
      <c r="GW44" s="34"/>
      <c r="GX44" s="34"/>
      <c r="GY44" s="34"/>
      <c r="GZ44" s="34"/>
      <c r="HA44" s="34"/>
      <c r="HB44" s="34"/>
      <c r="HC44" s="34"/>
      <c r="HD44" s="34"/>
      <c r="HE44" s="34"/>
      <c r="HF44" s="34"/>
      <c r="HG44" s="34"/>
      <c r="HH44" s="34"/>
      <c r="HI44" s="34"/>
      <c r="HJ44" s="34"/>
      <c r="HK44" s="34"/>
      <c r="HL44" s="34"/>
      <c r="HM44" s="34"/>
      <c r="HN44" s="34"/>
      <c r="HO44" s="34"/>
      <c r="HP44" s="34"/>
      <c r="HQ44" s="34"/>
      <c r="HR44" s="34"/>
      <c r="HS44" s="34"/>
      <c r="HT44" s="34"/>
      <c r="HU44" s="34"/>
      <c r="HV44" s="34"/>
      <c r="HW44" s="34"/>
      <c r="HX44" s="34"/>
      <c r="HY44" s="34"/>
      <c r="HZ44" s="34"/>
      <c r="IA44" s="34"/>
    </row>
    <row r="45" spans="1:235">
      <c r="A45" s="105">
        <v>31</v>
      </c>
      <c r="B45" s="1120"/>
      <c r="C45" s="1121"/>
      <c r="D45" s="1121"/>
      <c r="E45" s="1121"/>
      <c r="F45" s="1121"/>
      <c r="G45" s="1121"/>
      <c r="H45" s="1121"/>
      <c r="I45" s="1121"/>
      <c r="J45" s="1121"/>
      <c r="K45" s="1122"/>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c r="CT45" s="34"/>
      <c r="CU45" s="34"/>
      <c r="CV45" s="34"/>
      <c r="CW45" s="34"/>
      <c r="CX45" s="34"/>
      <c r="CY45" s="34"/>
      <c r="CZ45" s="34"/>
      <c r="DA45" s="34"/>
      <c r="DB45" s="34"/>
      <c r="DC45" s="34"/>
      <c r="DD45" s="34"/>
      <c r="DE45" s="34"/>
      <c r="DF45" s="34"/>
      <c r="DG45" s="34"/>
      <c r="DH45" s="34"/>
      <c r="DI45" s="34"/>
      <c r="DJ45" s="34"/>
      <c r="DK45" s="34"/>
      <c r="DL45" s="34"/>
      <c r="DM45" s="34"/>
      <c r="DN45" s="34"/>
      <c r="DO45" s="34"/>
      <c r="DP45" s="34"/>
      <c r="DQ45" s="34"/>
      <c r="DR45" s="34"/>
      <c r="DS45" s="34"/>
      <c r="DT45" s="34"/>
      <c r="DU45" s="34"/>
      <c r="DV45" s="34"/>
      <c r="DW45" s="34"/>
      <c r="DX45" s="34"/>
      <c r="DY45" s="34"/>
      <c r="DZ45" s="34"/>
      <c r="EA45" s="34"/>
      <c r="EB45" s="34"/>
      <c r="EC45" s="34"/>
      <c r="ED45" s="34"/>
      <c r="EE45" s="34"/>
      <c r="EF45" s="34"/>
      <c r="EG45" s="34"/>
      <c r="EH45" s="34"/>
      <c r="EI45" s="34"/>
      <c r="EJ45" s="34"/>
      <c r="EK45" s="34"/>
      <c r="EL45" s="34"/>
      <c r="EM45" s="34"/>
      <c r="EN45" s="34"/>
      <c r="EO45" s="34"/>
      <c r="EP45" s="34"/>
      <c r="EQ45" s="34"/>
      <c r="ER45" s="34"/>
      <c r="ES45" s="34"/>
      <c r="ET45" s="34"/>
      <c r="EU45" s="34"/>
      <c r="EV45" s="34"/>
      <c r="EW45" s="34"/>
      <c r="EX45" s="34"/>
      <c r="EY45" s="34"/>
      <c r="EZ45" s="34"/>
      <c r="FA45" s="34"/>
      <c r="FB45" s="34"/>
      <c r="FC45" s="34"/>
      <c r="FD45" s="34"/>
      <c r="FE45" s="34"/>
      <c r="FF45" s="34"/>
      <c r="FG45" s="34"/>
      <c r="FH45" s="34"/>
      <c r="FI45" s="34"/>
      <c r="FJ45" s="34"/>
      <c r="FK45" s="34"/>
      <c r="FL45" s="34"/>
      <c r="FM45" s="34"/>
      <c r="FN45" s="34"/>
      <c r="FO45" s="34"/>
      <c r="FP45" s="34"/>
      <c r="FQ45" s="34"/>
      <c r="FR45" s="34"/>
      <c r="FS45" s="34"/>
      <c r="FT45" s="34"/>
      <c r="FU45" s="34"/>
      <c r="FV45" s="34"/>
      <c r="FW45" s="34"/>
      <c r="FX45" s="34"/>
      <c r="FY45" s="34"/>
      <c r="FZ45" s="34"/>
      <c r="GA45" s="34"/>
      <c r="GB45" s="34"/>
      <c r="GC45" s="34"/>
      <c r="GD45" s="34"/>
      <c r="GE45" s="34"/>
      <c r="GF45" s="34"/>
      <c r="GG45" s="34"/>
      <c r="GH45" s="34"/>
      <c r="GI45" s="34"/>
      <c r="GJ45" s="34"/>
      <c r="GK45" s="34"/>
      <c r="GL45" s="34"/>
      <c r="GM45" s="34"/>
      <c r="GN45" s="34"/>
      <c r="GO45" s="34"/>
      <c r="GP45" s="34"/>
      <c r="GQ45" s="34"/>
      <c r="GR45" s="34"/>
      <c r="GS45" s="34"/>
      <c r="GT45" s="34"/>
      <c r="GU45" s="34"/>
      <c r="GV45" s="34"/>
      <c r="GW45" s="34"/>
      <c r="GX45" s="34"/>
      <c r="GY45" s="34"/>
      <c r="GZ45" s="34"/>
      <c r="HA45" s="34"/>
      <c r="HB45" s="34"/>
      <c r="HC45" s="34"/>
      <c r="HD45" s="34"/>
      <c r="HE45" s="34"/>
      <c r="HF45" s="34"/>
      <c r="HG45" s="34"/>
      <c r="HH45" s="34"/>
      <c r="HI45" s="34"/>
      <c r="HJ45" s="34"/>
      <c r="HK45" s="34"/>
      <c r="HL45" s="34"/>
      <c r="HM45" s="34"/>
      <c r="HN45" s="34"/>
      <c r="HO45" s="34"/>
      <c r="HP45" s="34"/>
      <c r="HQ45" s="34"/>
      <c r="HR45" s="34"/>
      <c r="HS45" s="34"/>
      <c r="HT45" s="34"/>
      <c r="HU45" s="34"/>
      <c r="HV45" s="34"/>
      <c r="HW45" s="34"/>
      <c r="HX45" s="34"/>
      <c r="HY45" s="34"/>
      <c r="HZ45" s="34"/>
      <c r="IA45" s="34"/>
    </row>
    <row r="46" spans="1:235">
      <c r="A46" s="105">
        <v>32</v>
      </c>
      <c r="B46" s="1120"/>
      <c r="C46" s="1121"/>
      <c r="D46" s="1121"/>
      <c r="E46" s="1121"/>
      <c r="F46" s="1121"/>
      <c r="G46" s="1121"/>
      <c r="H46" s="1121"/>
      <c r="I46" s="1121"/>
      <c r="J46" s="1121"/>
      <c r="K46" s="1122"/>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34"/>
      <c r="DE46" s="34"/>
      <c r="DF46" s="34"/>
      <c r="DG46" s="34"/>
      <c r="DH46" s="34"/>
      <c r="DI46" s="34"/>
      <c r="DJ46" s="34"/>
      <c r="DK46" s="34"/>
      <c r="DL46" s="34"/>
      <c r="DM46" s="34"/>
      <c r="DN46" s="34"/>
      <c r="DO46" s="34"/>
      <c r="DP46" s="34"/>
      <c r="DQ46" s="34"/>
      <c r="DR46" s="34"/>
      <c r="DS46" s="34"/>
      <c r="DT46" s="34"/>
      <c r="DU46" s="34"/>
      <c r="DV46" s="34"/>
      <c r="DW46" s="34"/>
      <c r="DX46" s="34"/>
      <c r="DY46" s="34"/>
      <c r="DZ46" s="34"/>
      <c r="EA46" s="34"/>
      <c r="EB46" s="34"/>
      <c r="EC46" s="34"/>
      <c r="ED46" s="34"/>
      <c r="EE46" s="34"/>
      <c r="EF46" s="34"/>
      <c r="EG46" s="34"/>
      <c r="EH46" s="34"/>
      <c r="EI46" s="34"/>
      <c r="EJ46" s="34"/>
      <c r="EK46" s="34"/>
      <c r="EL46" s="34"/>
      <c r="EM46" s="34"/>
      <c r="EN46" s="34"/>
      <c r="EO46" s="34"/>
      <c r="EP46" s="34"/>
      <c r="EQ46" s="34"/>
      <c r="ER46" s="34"/>
      <c r="ES46" s="34"/>
      <c r="ET46" s="34"/>
      <c r="EU46" s="34"/>
      <c r="EV46" s="34"/>
      <c r="EW46" s="34"/>
      <c r="EX46" s="34"/>
      <c r="EY46" s="34"/>
      <c r="EZ46" s="34"/>
      <c r="FA46" s="34"/>
      <c r="FB46" s="34"/>
      <c r="FC46" s="34"/>
      <c r="FD46" s="34"/>
      <c r="FE46" s="34"/>
      <c r="FF46" s="34"/>
      <c r="FG46" s="34"/>
      <c r="FH46" s="34"/>
      <c r="FI46" s="34"/>
      <c r="FJ46" s="34"/>
      <c r="FK46" s="34"/>
      <c r="FL46" s="34"/>
      <c r="FM46" s="34"/>
      <c r="FN46" s="34"/>
      <c r="FO46" s="34"/>
      <c r="FP46" s="34"/>
      <c r="FQ46" s="34"/>
      <c r="FR46" s="34"/>
      <c r="FS46" s="34"/>
      <c r="FT46" s="34"/>
      <c r="FU46" s="34"/>
      <c r="FV46" s="34"/>
      <c r="FW46" s="34"/>
      <c r="FX46" s="34"/>
      <c r="FY46" s="34"/>
      <c r="FZ46" s="34"/>
      <c r="GA46" s="34"/>
      <c r="GB46" s="34"/>
      <c r="GC46" s="34"/>
      <c r="GD46" s="34"/>
      <c r="GE46" s="34"/>
      <c r="GF46" s="34"/>
      <c r="GG46" s="34"/>
      <c r="GH46" s="34"/>
      <c r="GI46" s="34"/>
      <c r="GJ46" s="34"/>
      <c r="GK46" s="34"/>
      <c r="GL46" s="34"/>
      <c r="GM46" s="34"/>
      <c r="GN46" s="34"/>
      <c r="GO46" s="34"/>
      <c r="GP46" s="34"/>
      <c r="GQ46" s="34"/>
      <c r="GR46" s="34"/>
      <c r="GS46" s="34"/>
      <c r="GT46" s="34"/>
      <c r="GU46" s="34"/>
      <c r="GV46" s="34"/>
      <c r="GW46" s="34"/>
      <c r="GX46" s="34"/>
      <c r="GY46" s="34"/>
      <c r="GZ46" s="34"/>
      <c r="HA46" s="34"/>
      <c r="HB46" s="34"/>
      <c r="HC46" s="34"/>
      <c r="HD46" s="34"/>
      <c r="HE46" s="34"/>
      <c r="HF46" s="34"/>
      <c r="HG46" s="34"/>
      <c r="HH46" s="34"/>
      <c r="HI46" s="34"/>
      <c r="HJ46" s="34"/>
      <c r="HK46" s="34"/>
      <c r="HL46" s="34"/>
      <c r="HM46" s="34"/>
      <c r="HN46" s="34"/>
      <c r="HO46" s="34"/>
      <c r="HP46" s="34"/>
      <c r="HQ46" s="34"/>
      <c r="HR46" s="34"/>
      <c r="HS46" s="34"/>
      <c r="HT46" s="34"/>
      <c r="HU46" s="34"/>
      <c r="HV46" s="34"/>
      <c r="HW46" s="34"/>
      <c r="HX46" s="34"/>
      <c r="HY46" s="34"/>
      <c r="HZ46" s="34"/>
      <c r="IA46" s="34"/>
    </row>
    <row r="47" spans="1:235">
      <c r="A47" s="105">
        <v>33</v>
      </c>
      <c r="B47" s="1120"/>
      <c r="C47" s="1121"/>
      <c r="D47" s="1121"/>
      <c r="E47" s="1121"/>
      <c r="F47" s="1121"/>
      <c r="G47" s="1121"/>
      <c r="H47" s="1121"/>
      <c r="I47" s="1121"/>
      <c r="J47" s="1121"/>
      <c r="K47" s="1122"/>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c r="DA47" s="34"/>
      <c r="DB47" s="34"/>
      <c r="DC47" s="34"/>
      <c r="DD47" s="34"/>
      <c r="DE47" s="34"/>
      <c r="DF47" s="34"/>
      <c r="DG47" s="34"/>
      <c r="DH47" s="34"/>
      <c r="DI47" s="34"/>
      <c r="DJ47" s="34"/>
      <c r="DK47" s="34"/>
      <c r="DL47" s="34"/>
      <c r="DM47" s="34"/>
      <c r="DN47" s="34"/>
      <c r="DO47" s="34"/>
      <c r="DP47" s="34"/>
      <c r="DQ47" s="34"/>
      <c r="DR47" s="34"/>
      <c r="DS47" s="34"/>
      <c r="DT47" s="34"/>
      <c r="DU47" s="34"/>
      <c r="DV47" s="34"/>
      <c r="DW47" s="34"/>
      <c r="DX47" s="34"/>
      <c r="DY47" s="34"/>
      <c r="DZ47" s="34"/>
      <c r="EA47" s="34"/>
      <c r="EB47" s="34"/>
      <c r="EC47" s="34"/>
      <c r="ED47" s="34"/>
      <c r="EE47" s="34"/>
      <c r="EF47" s="34"/>
      <c r="EG47" s="34"/>
      <c r="EH47" s="34"/>
      <c r="EI47" s="34"/>
      <c r="EJ47" s="34"/>
      <c r="EK47" s="34"/>
      <c r="EL47" s="34"/>
      <c r="EM47" s="34"/>
      <c r="EN47" s="34"/>
      <c r="EO47" s="34"/>
      <c r="EP47" s="34"/>
      <c r="EQ47" s="34"/>
      <c r="ER47" s="34"/>
      <c r="ES47" s="34"/>
      <c r="ET47" s="34"/>
      <c r="EU47" s="34"/>
      <c r="EV47" s="34"/>
      <c r="EW47" s="34"/>
      <c r="EX47" s="34"/>
      <c r="EY47" s="34"/>
      <c r="EZ47" s="34"/>
      <c r="FA47" s="34"/>
      <c r="FB47" s="34"/>
      <c r="FC47" s="34"/>
      <c r="FD47" s="34"/>
      <c r="FE47" s="34"/>
      <c r="FF47" s="34"/>
      <c r="FG47" s="34"/>
      <c r="FH47" s="34"/>
      <c r="FI47" s="34"/>
      <c r="FJ47" s="34"/>
      <c r="FK47" s="34"/>
      <c r="FL47" s="34"/>
      <c r="FM47" s="34"/>
      <c r="FN47" s="34"/>
      <c r="FO47" s="34"/>
      <c r="FP47" s="34"/>
      <c r="FQ47" s="34"/>
      <c r="FR47" s="34"/>
      <c r="FS47" s="34"/>
      <c r="FT47" s="34"/>
      <c r="FU47" s="34"/>
      <c r="FV47" s="34"/>
      <c r="FW47" s="34"/>
      <c r="FX47" s="34"/>
      <c r="FY47" s="34"/>
      <c r="FZ47" s="34"/>
      <c r="GA47" s="34"/>
      <c r="GB47" s="34"/>
      <c r="GC47" s="34"/>
      <c r="GD47" s="34"/>
      <c r="GE47" s="34"/>
      <c r="GF47" s="34"/>
      <c r="GG47" s="34"/>
      <c r="GH47" s="34"/>
      <c r="GI47" s="34"/>
      <c r="GJ47" s="34"/>
      <c r="GK47" s="34"/>
      <c r="GL47" s="34"/>
      <c r="GM47" s="34"/>
      <c r="GN47" s="34"/>
      <c r="GO47" s="34"/>
      <c r="GP47" s="34"/>
      <c r="GQ47" s="34"/>
      <c r="GR47" s="34"/>
      <c r="GS47" s="34"/>
      <c r="GT47" s="34"/>
      <c r="GU47" s="34"/>
      <c r="GV47" s="34"/>
      <c r="GW47" s="34"/>
      <c r="GX47" s="34"/>
      <c r="GY47" s="34"/>
      <c r="GZ47" s="34"/>
      <c r="HA47" s="34"/>
      <c r="HB47" s="34"/>
      <c r="HC47" s="34"/>
      <c r="HD47" s="34"/>
      <c r="HE47" s="34"/>
      <c r="HF47" s="34"/>
      <c r="HG47" s="34"/>
      <c r="HH47" s="34"/>
      <c r="HI47" s="34"/>
      <c r="HJ47" s="34"/>
      <c r="HK47" s="34"/>
      <c r="HL47" s="34"/>
      <c r="HM47" s="34"/>
      <c r="HN47" s="34"/>
      <c r="HO47" s="34"/>
      <c r="HP47" s="34"/>
      <c r="HQ47" s="34"/>
      <c r="HR47" s="34"/>
      <c r="HS47" s="34"/>
      <c r="HT47" s="34"/>
      <c r="HU47" s="34"/>
      <c r="HV47" s="34"/>
      <c r="HW47" s="34"/>
      <c r="HX47" s="34"/>
      <c r="HY47" s="34"/>
      <c r="HZ47" s="34"/>
      <c r="IA47" s="34"/>
    </row>
    <row r="48" spans="1:235">
      <c r="A48" s="105">
        <v>34</v>
      </c>
      <c r="B48" s="1120"/>
      <c r="C48" s="1121"/>
      <c r="D48" s="1121"/>
      <c r="E48" s="1121"/>
      <c r="F48" s="1121"/>
      <c r="G48" s="1121"/>
      <c r="H48" s="1121"/>
      <c r="I48" s="1121"/>
      <c r="J48" s="1121"/>
      <c r="K48" s="1122"/>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c r="DG48" s="34"/>
      <c r="DH48" s="34"/>
      <c r="DI48" s="34"/>
      <c r="DJ48" s="34"/>
      <c r="DK48" s="34"/>
      <c r="DL48" s="34"/>
      <c r="DM48" s="34"/>
      <c r="DN48" s="34"/>
      <c r="DO48" s="34"/>
      <c r="DP48" s="34"/>
      <c r="DQ48" s="34"/>
      <c r="DR48" s="34"/>
      <c r="DS48" s="34"/>
      <c r="DT48" s="34"/>
      <c r="DU48" s="34"/>
      <c r="DV48" s="34"/>
      <c r="DW48" s="34"/>
      <c r="DX48" s="34"/>
      <c r="DY48" s="34"/>
      <c r="DZ48" s="34"/>
      <c r="EA48" s="34"/>
      <c r="EB48" s="34"/>
      <c r="EC48" s="34"/>
      <c r="ED48" s="34"/>
      <c r="EE48" s="34"/>
      <c r="EF48" s="34"/>
      <c r="EG48" s="34"/>
      <c r="EH48" s="34"/>
      <c r="EI48" s="34"/>
      <c r="EJ48" s="34"/>
      <c r="EK48" s="34"/>
      <c r="EL48" s="34"/>
      <c r="EM48" s="34"/>
      <c r="EN48" s="34"/>
      <c r="EO48" s="34"/>
      <c r="EP48" s="34"/>
      <c r="EQ48" s="34"/>
      <c r="ER48" s="34"/>
      <c r="ES48" s="34"/>
      <c r="ET48" s="34"/>
      <c r="EU48" s="34"/>
      <c r="EV48" s="34"/>
      <c r="EW48" s="34"/>
      <c r="EX48" s="34"/>
      <c r="EY48" s="34"/>
      <c r="EZ48" s="34"/>
      <c r="FA48" s="34"/>
      <c r="FB48" s="34"/>
      <c r="FC48" s="34"/>
      <c r="FD48" s="34"/>
      <c r="FE48" s="34"/>
      <c r="FF48" s="34"/>
      <c r="FG48" s="34"/>
      <c r="FH48" s="34"/>
      <c r="FI48" s="34"/>
      <c r="FJ48" s="34"/>
      <c r="FK48" s="34"/>
      <c r="FL48" s="34"/>
      <c r="FM48" s="34"/>
      <c r="FN48" s="34"/>
      <c r="FO48" s="34"/>
      <c r="FP48" s="34"/>
      <c r="FQ48" s="34"/>
      <c r="FR48" s="34"/>
      <c r="FS48" s="34"/>
      <c r="FT48" s="34"/>
      <c r="FU48" s="34"/>
      <c r="FV48" s="34"/>
      <c r="FW48" s="34"/>
      <c r="FX48" s="34"/>
      <c r="FY48" s="34"/>
      <c r="FZ48" s="34"/>
      <c r="GA48" s="34"/>
      <c r="GB48" s="34"/>
      <c r="GC48" s="34"/>
      <c r="GD48" s="34"/>
      <c r="GE48" s="34"/>
      <c r="GF48" s="34"/>
      <c r="GG48" s="34"/>
      <c r="GH48" s="34"/>
      <c r="GI48" s="34"/>
      <c r="GJ48" s="34"/>
      <c r="GK48" s="34"/>
      <c r="GL48" s="34"/>
      <c r="GM48" s="34"/>
      <c r="GN48" s="34"/>
      <c r="GO48" s="34"/>
      <c r="GP48" s="34"/>
      <c r="GQ48" s="34"/>
      <c r="GR48" s="34"/>
      <c r="GS48" s="34"/>
      <c r="GT48" s="34"/>
      <c r="GU48" s="34"/>
      <c r="GV48" s="34"/>
      <c r="GW48" s="34"/>
      <c r="GX48" s="34"/>
      <c r="GY48" s="34"/>
      <c r="GZ48" s="34"/>
      <c r="HA48" s="34"/>
      <c r="HB48" s="34"/>
      <c r="HC48" s="34"/>
      <c r="HD48" s="34"/>
      <c r="HE48" s="34"/>
      <c r="HF48" s="34"/>
      <c r="HG48" s="34"/>
      <c r="HH48" s="34"/>
      <c r="HI48" s="34"/>
      <c r="HJ48" s="34"/>
      <c r="HK48" s="34"/>
      <c r="HL48" s="34"/>
      <c r="HM48" s="34"/>
      <c r="HN48" s="34"/>
      <c r="HO48" s="34"/>
      <c r="HP48" s="34"/>
      <c r="HQ48" s="34"/>
      <c r="HR48" s="34"/>
      <c r="HS48" s="34"/>
      <c r="HT48" s="34"/>
      <c r="HU48" s="34"/>
      <c r="HV48" s="34"/>
      <c r="HW48" s="34"/>
      <c r="HX48" s="34"/>
      <c r="HY48" s="34"/>
      <c r="HZ48" s="34"/>
      <c r="IA48" s="34"/>
    </row>
    <row r="49" spans="1:235">
      <c r="A49" s="105">
        <v>35</v>
      </c>
      <c r="B49" s="1120"/>
      <c r="C49" s="1121"/>
      <c r="D49" s="1121"/>
      <c r="E49" s="1121"/>
      <c r="F49" s="1121"/>
      <c r="G49" s="1121"/>
      <c r="H49" s="1121"/>
      <c r="I49" s="1121"/>
      <c r="J49" s="1121"/>
      <c r="K49" s="1122"/>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c r="DA49" s="34"/>
      <c r="DB49" s="34"/>
      <c r="DC49" s="34"/>
      <c r="DD49" s="34"/>
      <c r="DE49" s="34"/>
      <c r="DF49" s="34"/>
      <c r="DG49" s="34"/>
      <c r="DH49" s="34"/>
      <c r="DI49" s="34"/>
      <c r="DJ49" s="34"/>
      <c r="DK49" s="34"/>
      <c r="DL49" s="34"/>
      <c r="DM49" s="34"/>
      <c r="DN49" s="34"/>
      <c r="DO49" s="34"/>
      <c r="DP49" s="34"/>
      <c r="DQ49" s="34"/>
      <c r="DR49" s="34"/>
      <c r="DS49" s="34"/>
      <c r="DT49" s="34"/>
      <c r="DU49" s="34"/>
      <c r="DV49" s="34"/>
      <c r="DW49" s="34"/>
      <c r="DX49" s="34"/>
      <c r="DY49" s="34"/>
      <c r="DZ49" s="34"/>
      <c r="EA49" s="34"/>
      <c r="EB49" s="34"/>
      <c r="EC49" s="34"/>
      <c r="ED49" s="34"/>
      <c r="EE49" s="34"/>
      <c r="EF49" s="34"/>
      <c r="EG49" s="34"/>
      <c r="EH49" s="34"/>
      <c r="EI49" s="34"/>
      <c r="EJ49" s="34"/>
      <c r="EK49" s="34"/>
      <c r="EL49" s="34"/>
      <c r="EM49" s="34"/>
      <c r="EN49" s="34"/>
      <c r="EO49" s="34"/>
      <c r="EP49" s="34"/>
      <c r="EQ49" s="34"/>
      <c r="ER49" s="34"/>
      <c r="ES49" s="34"/>
      <c r="ET49" s="34"/>
      <c r="EU49" s="34"/>
      <c r="EV49" s="34"/>
      <c r="EW49" s="34"/>
      <c r="EX49" s="34"/>
      <c r="EY49" s="34"/>
      <c r="EZ49" s="34"/>
      <c r="FA49" s="34"/>
      <c r="FB49" s="34"/>
      <c r="FC49" s="34"/>
      <c r="FD49" s="34"/>
      <c r="FE49" s="34"/>
      <c r="FF49" s="34"/>
      <c r="FG49" s="34"/>
      <c r="FH49" s="34"/>
      <c r="FI49" s="34"/>
      <c r="FJ49" s="34"/>
      <c r="FK49" s="34"/>
      <c r="FL49" s="34"/>
      <c r="FM49" s="34"/>
      <c r="FN49" s="34"/>
      <c r="FO49" s="34"/>
      <c r="FP49" s="34"/>
      <c r="FQ49" s="34"/>
      <c r="FR49" s="34"/>
      <c r="FS49" s="34"/>
      <c r="FT49" s="34"/>
      <c r="FU49" s="34"/>
      <c r="FV49" s="34"/>
      <c r="FW49" s="34"/>
      <c r="FX49" s="34"/>
      <c r="FY49" s="34"/>
      <c r="FZ49" s="34"/>
      <c r="GA49" s="34"/>
      <c r="GB49" s="34"/>
      <c r="GC49" s="34"/>
      <c r="GD49" s="34"/>
      <c r="GE49" s="34"/>
      <c r="GF49" s="34"/>
      <c r="GG49" s="34"/>
      <c r="GH49" s="34"/>
      <c r="GI49" s="34"/>
      <c r="GJ49" s="34"/>
      <c r="GK49" s="34"/>
      <c r="GL49" s="34"/>
      <c r="GM49" s="34"/>
      <c r="GN49" s="34"/>
      <c r="GO49" s="34"/>
      <c r="GP49" s="34"/>
      <c r="GQ49" s="34"/>
      <c r="GR49" s="34"/>
      <c r="GS49" s="34"/>
      <c r="GT49" s="34"/>
      <c r="GU49" s="34"/>
      <c r="GV49" s="34"/>
      <c r="GW49" s="34"/>
      <c r="GX49" s="34"/>
      <c r="GY49" s="34"/>
      <c r="GZ49" s="34"/>
      <c r="HA49" s="34"/>
      <c r="HB49" s="34"/>
      <c r="HC49" s="34"/>
      <c r="HD49" s="34"/>
      <c r="HE49" s="34"/>
      <c r="HF49" s="34"/>
      <c r="HG49" s="34"/>
      <c r="HH49" s="34"/>
      <c r="HI49" s="34"/>
      <c r="HJ49" s="34"/>
      <c r="HK49" s="34"/>
      <c r="HL49" s="34"/>
      <c r="HM49" s="34"/>
      <c r="HN49" s="34"/>
      <c r="HO49" s="34"/>
      <c r="HP49" s="34"/>
      <c r="HQ49" s="34"/>
      <c r="HR49" s="34"/>
      <c r="HS49" s="34"/>
      <c r="HT49" s="34"/>
      <c r="HU49" s="34"/>
      <c r="HV49" s="34"/>
      <c r="HW49" s="34"/>
      <c r="HX49" s="34"/>
      <c r="HY49" s="34"/>
      <c r="HZ49" s="34"/>
      <c r="IA49" s="34"/>
    </row>
    <row r="50" spans="1:235">
      <c r="A50" s="105">
        <v>36</v>
      </c>
      <c r="B50" s="1120"/>
      <c r="C50" s="1121"/>
      <c r="D50" s="1121"/>
      <c r="E50" s="1121"/>
      <c r="F50" s="1121"/>
      <c r="G50" s="1121"/>
      <c r="H50" s="1121"/>
      <c r="I50" s="1121"/>
      <c r="J50" s="1121"/>
      <c r="K50" s="1122"/>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c r="DA50" s="34"/>
      <c r="DB50" s="34"/>
      <c r="DC50" s="34"/>
      <c r="DD50" s="34"/>
      <c r="DE50" s="34"/>
      <c r="DF50" s="34"/>
      <c r="DG50" s="34"/>
      <c r="DH50" s="34"/>
      <c r="DI50" s="34"/>
      <c r="DJ50" s="34"/>
      <c r="DK50" s="34"/>
      <c r="DL50" s="34"/>
      <c r="DM50" s="34"/>
      <c r="DN50" s="34"/>
      <c r="DO50" s="34"/>
      <c r="DP50" s="34"/>
      <c r="DQ50" s="34"/>
      <c r="DR50" s="34"/>
      <c r="DS50" s="34"/>
      <c r="DT50" s="34"/>
      <c r="DU50" s="34"/>
      <c r="DV50" s="34"/>
      <c r="DW50" s="34"/>
      <c r="DX50" s="34"/>
      <c r="DY50" s="34"/>
      <c r="DZ50" s="34"/>
      <c r="EA50" s="34"/>
      <c r="EB50" s="34"/>
      <c r="EC50" s="34"/>
      <c r="ED50" s="34"/>
      <c r="EE50" s="34"/>
      <c r="EF50" s="34"/>
      <c r="EG50" s="34"/>
      <c r="EH50" s="34"/>
      <c r="EI50" s="34"/>
      <c r="EJ50" s="34"/>
      <c r="EK50" s="34"/>
      <c r="EL50" s="34"/>
      <c r="EM50" s="34"/>
      <c r="EN50" s="34"/>
      <c r="EO50" s="34"/>
      <c r="EP50" s="34"/>
      <c r="EQ50" s="34"/>
      <c r="ER50" s="34"/>
      <c r="ES50" s="34"/>
      <c r="ET50" s="34"/>
      <c r="EU50" s="34"/>
      <c r="EV50" s="34"/>
      <c r="EW50" s="34"/>
      <c r="EX50" s="34"/>
      <c r="EY50" s="34"/>
      <c r="EZ50" s="34"/>
      <c r="FA50" s="34"/>
      <c r="FB50" s="34"/>
      <c r="FC50" s="34"/>
      <c r="FD50" s="34"/>
      <c r="FE50" s="34"/>
      <c r="FF50" s="34"/>
      <c r="FG50" s="34"/>
      <c r="FH50" s="34"/>
      <c r="FI50" s="34"/>
      <c r="FJ50" s="34"/>
      <c r="FK50" s="34"/>
      <c r="FL50" s="34"/>
      <c r="FM50" s="34"/>
      <c r="FN50" s="34"/>
      <c r="FO50" s="34"/>
      <c r="FP50" s="34"/>
      <c r="FQ50" s="34"/>
      <c r="FR50" s="34"/>
      <c r="FS50" s="34"/>
      <c r="FT50" s="34"/>
      <c r="FU50" s="34"/>
      <c r="FV50" s="34"/>
      <c r="FW50" s="34"/>
      <c r="FX50" s="34"/>
      <c r="FY50" s="34"/>
      <c r="FZ50" s="34"/>
      <c r="GA50" s="34"/>
      <c r="GB50" s="34"/>
      <c r="GC50" s="34"/>
      <c r="GD50" s="34"/>
      <c r="GE50" s="34"/>
      <c r="GF50" s="34"/>
      <c r="GG50" s="34"/>
      <c r="GH50" s="34"/>
      <c r="GI50" s="34"/>
      <c r="GJ50" s="34"/>
      <c r="GK50" s="34"/>
      <c r="GL50" s="34"/>
      <c r="GM50" s="34"/>
      <c r="GN50" s="34"/>
      <c r="GO50" s="34"/>
      <c r="GP50" s="34"/>
      <c r="GQ50" s="34"/>
      <c r="GR50" s="34"/>
      <c r="GS50" s="34"/>
      <c r="GT50" s="34"/>
      <c r="GU50" s="34"/>
      <c r="GV50" s="34"/>
      <c r="GW50" s="34"/>
      <c r="GX50" s="34"/>
      <c r="GY50" s="34"/>
      <c r="GZ50" s="34"/>
      <c r="HA50" s="34"/>
      <c r="HB50" s="34"/>
      <c r="HC50" s="34"/>
      <c r="HD50" s="34"/>
      <c r="HE50" s="34"/>
      <c r="HF50" s="34"/>
      <c r="HG50" s="34"/>
      <c r="HH50" s="34"/>
      <c r="HI50" s="34"/>
      <c r="HJ50" s="34"/>
      <c r="HK50" s="34"/>
      <c r="HL50" s="34"/>
      <c r="HM50" s="34"/>
      <c r="HN50" s="34"/>
      <c r="HO50" s="34"/>
      <c r="HP50" s="34"/>
      <c r="HQ50" s="34"/>
      <c r="HR50" s="34"/>
      <c r="HS50" s="34"/>
      <c r="HT50" s="34"/>
      <c r="HU50" s="34"/>
      <c r="HV50" s="34"/>
      <c r="HW50" s="34"/>
      <c r="HX50" s="34"/>
      <c r="HY50" s="34"/>
      <c r="HZ50" s="34"/>
      <c r="IA50" s="34"/>
    </row>
    <row r="51" spans="1:235">
      <c r="A51" s="105">
        <v>37</v>
      </c>
      <c r="B51" s="1120"/>
      <c r="C51" s="1121"/>
      <c r="D51" s="1121"/>
      <c r="E51" s="1121"/>
      <c r="F51" s="1121"/>
      <c r="G51" s="1121"/>
      <c r="H51" s="1121"/>
      <c r="I51" s="1121"/>
      <c r="J51" s="1121"/>
      <c r="K51" s="1122"/>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4"/>
      <c r="CY51" s="34"/>
      <c r="CZ51" s="34"/>
      <c r="DA51" s="34"/>
      <c r="DB51" s="34"/>
      <c r="DC51" s="34"/>
      <c r="DD51" s="34"/>
      <c r="DE51" s="34"/>
      <c r="DF51" s="34"/>
      <c r="DG51" s="34"/>
      <c r="DH51" s="34"/>
      <c r="DI51" s="34"/>
      <c r="DJ51" s="34"/>
      <c r="DK51" s="34"/>
      <c r="DL51" s="34"/>
      <c r="DM51" s="34"/>
      <c r="DN51" s="34"/>
      <c r="DO51" s="34"/>
      <c r="DP51" s="34"/>
      <c r="DQ51" s="34"/>
      <c r="DR51" s="34"/>
      <c r="DS51" s="34"/>
      <c r="DT51" s="34"/>
      <c r="DU51" s="34"/>
      <c r="DV51" s="34"/>
      <c r="DW51" s="34"/>
      <c r="DX51" s="34"/>
      <c r="DY51" s="34"/>
      <c r="DZ51" s="34"/>
      <c r="EA51" s="34"/>
      <c r="EB51" s="34"/>
      <c r="EC51" s="34"/>
      <c r="ED51" s="34"/>
      <c r="EE51" s="34"/>
      <c r="EF51" s="34"/>
      <c r="EG51" s="34"/>
      <c r="EH51" s="34"/>
      <c r="EI51" s="34"/>
      <c r="EJ51" s="34"/>
      <c r="EK51" s="34"/>
      <c r="EL51" s="34"/>
      <c r="EM51" s="34"/>
      <c r="EN51" s="34"/>
      <c r="EO51" s="34"/>
      <c r="EP51" s="34"/>
      <c r="EQ51" s="34"/>
      <c r="ER51" s="34"/>
      <c r="ES51" s="34"/>
      <c r="ET51" s="34"/>
      <c r="EU51" s="34"/>
      <c r="EV51" s="34"/>
      <c r="EW51" s="34"/>
      <c r="EX51" s="34"/>
      <c r="EY51" s="34"/>
      <c r="EZ51" s="34"/>
      <c r="FA51" s="34"/>
      <c r="FB51" s="34"/>
      <c r="FC51" s="34"/>
      <c r="FD51" s="34"/>
      <c r="FE51" s="34"/>
      <c r="FF51" s="34"/>
      <c r="FG51" s="34"/>
      <c r="FH51" s="34"/>
      <c r="FI51" s="34"/>
      <c r="FJ51" s="34"/>
      <c r="FK51" s="34"/>
      <c r="FL51" s="34"/>
      <c r="FM51" s="34"/>
      <c r="FN51" s="34"/>
      <c r="FO51" s="34"/>
      <c r="FP51" s="34"/>
      <c r="FQ51" s="34"/>
      <c r="FR51" s="34"/>
      <c r="FS51" s="34"/>
      <c r="FT51" s="34"/>
      <c r="FU51" s="34"/>
      <c r="FV51" s="34"/>
      <c r="FW51" s="34"/>
      <c r="FX51" s="34"/>
      <c r="FY51" s="34"/>
      <c r="FZ51" s="34"/>
      <c r="GA51" s="34"/>
      <c r="GB51" s="34"/>
      <c r="GC51" s="34"/>
      <c r="GD51" s="34"/>
      <c r="GE51" s="34"/>
      <c r="GF51" s="34"/>
      <c r="GG51" s="34"/>
      <c r="GH51" s="34"/>
      <c r="GI51" s="34"/>
      <c r="GJ51" s="34"/>
      <c r="GK51" s="34"/>
      <c r="GL51" s="34"/>
      <c r="GM51" s="34"/>
      <c r="GN51" s="34"/>
      <c r="GO51" s="34"/>
      <c r="GP51" s="34"/>
      <c r="GQ51" s="34"/>
      <c r="GR51" s="34"/>
      <c r="GS51" s="34"/>
      <c r="GT51" s="34"/>
      <c r="GU51" s="34"/>
      <c r="GV51" s="34"/>
      <c r="GW51" s="34"/>
      <c r="GX51" s="34"/>
      <c r="GY51" s="34"/>
      <c r="GZ51" s="34"/>
      <c r="HA51" s="34"/>
      <c r="HB51" s="34"/>
      <c r="HC51" s="34"/>
      <c r="HD51" s="34"/>
      <c r="HE51" s="34"/>
      <c r="HF51" s="34"/>
      <c r="HG51" s="34"/>
      <c r="HH51" s="34"/>
      <c r="HI51" s="34"/>
      <c r="HJ51" s="34"/>
      <c r="HK51" s="34"/>
      <c r="HL51" s="34"/>
      <c r="HM51" s="34"/>
      <c r="HN51" s="34"/>
      <c r="HO51" s="34"/>
      <c r="HP51" s="34"/>
      <c r="HQ51" s="34"/>
      <c r="HR51" s="34"/>
      <c r="HS51" s="34"/>
      <c r="HT51" s="34"/>
      <c r="HU51" s="34"/>
      <c r="HV51" s="34"/>
      <c r="HW51" s="34"/>
      <c r="HX51" s="34"/>
      <c r="HY51" s="34"/>
      <c r="HZ51" s="34"/>
      <c r="IA51" s="34"/>
    </row>
    <row r="52" spans="1:235">
      <c r="A52" s="105">
        <v>38</v>
      </c>
      <c r="B52" s="1120"/>
      <c r="C52" s="1121"/>
      <c r="D52" s="1121"/>
      <c r="E52" s="1121"/>
      <c r="F52" s="1121"/>
      <c r="G52" s="1121"/>
      <c r="H52" s="1121"/>
      <c r="I52" s="1121"/>
      <c r="J52" s="1121"/>
      <c r="K52" s="1122"/>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c r="DA52" s="34"/>
      <c r="DB52" s="34"/>
      <c r="DC52" s="34"/>
      <c r="DD52" s="34"/>
      <c r="DE52" s="34"/>
      <c r="DF52" s="34"/>
      <c r="DG52" s="34"/>
      <c r="DH52" s="34"/>
      <c r="DI52" s="34"/>
      <c r="DJ52" s="34"/>
      <c r="DK52" s="34"/>
      <c r="DL52" s="34"/>
      <c r="DM52" s="34"/>
      <c r="DN52" s="34"/>
      <c r="DO52" s="34"/>
      <c r="DP52" s="34"/>
      <c r="DQ52" s="34"/>
      <c r="DR52" s="34"/>
      <c r="DS52" s="34"/>
      <c r="DT52" s="34"/>
      <c r="DU52" s="34"/>
      <c r="DV52" s="34"/>
      <c r="DW52" s="34"/>
      <c r="DX52" s="34"/>
      <c r="DY52" s="34"/>
      <c r="DZ52" s="34"/>
      <c r="EA52" s="34"/>
      <c r="EB52" s="34"/>
      <c r="EC52" s="34"/>
      <c r="ED52" s="34"/>
      <c r="EE52" s="34"/>
      <c r="EF52" s="34"/>
      <c r="EG52" s="34"/>
      <c r="EH52" s="34"/>
      <c r="EI52" s="34"/>
      <c r="EJ52" s="34"/>
      <c r="EK52" s="34"/>
      <c r="EL52" s="34"/>
      <c r="EM52" s="34"/>
      <c r="EN52" s="34"/>
      <c r="EO52" s="34"/>
      <c r="EP52" s="34"/>
      <c r="EQ52" s="34"/>
      <c r="ER52" s="34"/>
      <c r="ES52" s="34"/>
      <c r="ET52" s="34"/>
      <c r="EU52" s="34"/>
      <c r="EV52" s="34"/>
      <c r="EW52" s="34"/>
      <c r="EX52" s="34"/>
      <c r="EY52" s="34"/>
      <c r="EZ52" s="34"/>
      <c r="FA52" s="34"/>
      <c r="FB52" s="34"/>
      <c r="FC52" s="34"/>
      <c r="FD52" s="34"/>
      <c r="FE52" s="34"/>
      <c r="FF52" s="34"/>
      <c r="FG52" s="34"/>
      <c r="FH52" s="34"/>
      <c r="FI52" s="34"/>
      <c r="FJ52" s="34"/>
      <c r="FK52" s="34"/>
      <c r="FL52" s="34"/>
      <c r="FM52" s="34"/>
      <c r="FN52" s="34"/>
      <c r="FO52" s="34"/>
      <c r="FP52" s="34"/>
      <c r="FQ52" s="34"/>
      <c r="FR52" s="34"/>
      <c r="FS52" s="34"/>
      <c r="FT52" s="34"/>
      <c r="FU52" s="34"/>
      <c r="FV52" s="34"/>
      <c r="FW52" s="34"/>
      <c r="FX52" s="34"/>
      <c r="FY52" s="34"/>
      <c r="FZ52" s="34"/>
      <c r="GA52" s="34"/>
      <c r="GB52" s="34"/>
      <c r="GC52" s="34"/>
      <c r="GD52" s="34"/>
      <c r="GE52" s="34"/>
      <c r="GF52" s="34"/>
      <c r="GG52" s="34"/>
      <c r="GH52" s="34"/>
      <c r="GI52" s="34"/>
      <c r="GJ52" s="34"/>
      <c r="GK52" s="34"/>
      <c r="GL52" s="34"/>
      <c r="GM52" s="34"/>
      <c r="GN52" s="34"/>
      <c r="GO52" s="34"/>
      <c r="GP52" s="34"/>
      <c r="GQ52" s="34"/>
      <c r="GR52" s="34"/>
      <c r="GS52" s="34"/>
      <c r="GT52" s="34"/>
      <c r="GU52" s="34"/>
      <c r="GV52" s="34"/>
      <c r="GW52" s="34"/>
      <c r="GX52" s="34"/>
      <c r="GY52" s="34"/>
      <c r="GZ52" s="34"/>
      <c r="HA52" s="34"/>
      <c r="HB52" s="34"/>
      <c r="HC52" s="34"/>
      <c r="HD52" s="34"/>
      <c r="HE52" s="34"/>
      <c r="HF52" s="34"/>
      <c r="HG52" s="34"/>
      <c r="HH52" s="34"/>
      <c r="HI52" s="34"/>
      <c r="HJ52" s="34"/>
      <c r="HK52" s="34"/>
      <c r="HL52" s="34"/>
      <c r="HM52" s="34"/>
      <c r="HN52" s="34"/>
      <c r="HO52" s="34"/>
      <c r="HP52" s="34"/>
      <c r="HQ52" s="34"/>
      <c r="HR52" s="34"/>
      <c r="HS52" s="34"/>
      <c r="HT52" s="34"/>
      <c r="HU52" s="34"/>
      <c r="HV52" s="34"/>
      <c r="HW52" s="34"/>
      <c r="HX52" s="34"/>
      <c r="HY52" s="34"/>
      <c r="HZ52" s="34"/>
      <c r="IA52" s="34"/>
    </row>
    <row r="53" spans="1:235">
      <c r="A53" s="105">
        <v>39</v>
      </c>
      <c r="B53" s="1120"/>
      <c r="C53" s="1121"/>
      <c r="D53" s="1121"/>
      <c r="E53" s="1121"/>
      <c r="F53" s="1121"/>
      <c r="G53" s="1121"/>
      <c r="H53" s="1121"/>
      <c r="I53" s="1121"/>
      <c r="J53" s="1121"/>
      <c r="K53" s="1122"/>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c r="DA53" s="34"/>
      <c r="DB53" s="34"/>
      <c r="DC53" s="34"/>
      <c r="DD53" s="34"/>
      <c r="DE53" s="34"/>
      <c r="DF53" s="34"/>
      <c r="DG53" s="34"/>
      <c r="DH53" s="34"/>
      <c r="DI53" s="34"/>
      <c r="DJ53" s="34"/>
      <c r="DK53" s="34"/>
      <c r="DL53" s="34"/>
      <c r="DM53" s="34"/>
      <c r="DN53" s="34"/>
      <c r="DO53" s="34"/>
      <c r="DP53" s="34"/>
      <c r="DQ53" s="34"/>
      <c r="DR53" s="34"/>
      <c r="DS53" s="34"/>
      <c r="DT53" s="34"/>
      <c r="DU53" s="34"/>
      <c r="DV53" s="34"/>
      <c r="DW53" s="34"/>
      <c r="DX53" s="34"/>
      <c r="DY53" s="34"/>
      <c r="DZ53" s="34"/>
      <c r="EA53" s="34"/>
      <c r="EB53" s="34"/>
      <c r="EC53" s="34"/>
      <c r="ED53" s="34"/>
      <c r="EE53" s="34"/>
      <c r="EF53" s="34"/>
      <c r="EG53" s="34"/>
      <c r="EH53" s="34"/>
      <c r="EI53" s="34"/>
      <c r="EJ53" s="34"/>
      <c r="EK53" s="34"/>
      <c r="EL53" s="34"/>
      <c r="EM53" s="34"/>
      <c r="EN53" s="34"/>
      <c r="EO53" s="34"/>
      <c r="EP53" s="34"/>
      <c r="EQ53" s="34"/>
      <c r="ER53" s="34"/>
      <c r="ES53" s="34"/>
      <c r="ET53" s="34"/>
      <c r="EU53" s="34"/>
      <c r="EV53" s="34"/>
      <c r="EW53" s="34"/>
      <c r="EX53" s="34"/>
      <c r="EY53" s="34"/>
      <c r="EZ53" s="34"/>
      <c r="FA53" s="34"/>
      <c r="FB53" s="34"/>
      <c r="FC53" s="34"/>
      <c r="FD53" s="34"/>
      <c r="FE53" s="34"/>
      <c r="FF53" s="34"/>
      <c r="FG53" s="34"/>
      <c r="FH53" s="34"/>
      <c r="FI53" s="34"/>
      <c r="FJ53" s="34"/>
      <c r="FK53" s="34"/>
      <c r="FL53" s="34"/>
      <c r="FM53" s="34"/>
      <c r="FN53" s="34"/>
      <c r="FO53" s="34"/>
      <c r="FP53" s="34"/>
      <c r="FQ53" s="34"/>
      <c r="FR53" s="34"/>
      <c r="FS53" s="34"/>
      <c r="FT53" s="34"/>
      <c r="FU53" s="34"/>
      <c r="FV53" s="34"/>
      <c r="FW53" s="34"/>
      <c r="FX53" s="34"/>
      <c r="FY53" s="34"/>
      <c r="FZ53" s="34"/>
      <c r="GA53" s="34"/>
      <c r="GB53" s="34"/>
      <c r="GC53" s="34"/>
      <c r="GD53" s="34"/>
      <c r="GE53" s="34"/>
      <c r="GF53" s="34"/>
      <c r="GG53" s="34"/>
      <c r="GH53" s="34"/>
      <c r="GI53" s="34"/>
      <c r="GJ53" s="34"/>
      <c r="GK53" s="34"/>
      <c r="GL53" s="34"/>
      <c r="GM53" s="34"/>
      <c r="GN53" s="34"/>
      <c r="GO53" s="34"/>
      <c r="GP53" s="34"/>
      <c r="GQ53" s="34"/>
      <c r="GR53" s="34"/>
      <c r="GS53" s="34"/>
      <c r="GT53" s="34"/>
      <c r="GU53" s="34"/>
      <c r="GV53" s="34"/>
      <c r="GW53" s="34"/>
      <c r="GX53" s="34"/>
      <c r="GY53" s="34"/>
      <c r="GZ53" s="34"/>
      <c r="HA53" s="34"/>
      <c r="HB53" s="34"/>
      <c r="HC53" s="34"/>
      <c r="HD53" s="34"/>
      <c r="HE53" s="34"/>
      <c r="HF53" s="34"/>
      <c r="HG53" s="34"/>
      <c r="HH53" s="34"/>
      <c r="HI53" s="34"/>
      <c r="HJ53" s="34"/>
      <c r="HK53" s="34"/>
      <c r="HL53" s="34"/>
      <c r="HM53" s="34"/>
      <c r="HN53" s="34"/>
      <c r="HO53" s="34"/>
      <c r="HP53" s="34"/>
      <c r="HQ53" s="34"/>
      <c r="HR53" s="34"/>
      <c r="HS53" s="34"/>
      <c r="HT53" s="34"/>
      <c r="HU53" s="34"/>
      <c r="HV53" s="34"/>
      <c r="HW53" s="34"/>
      <c r="HX53" s="34"/>
      <c r="HY53" s="34"/>
      <c r="HZ53" s="34"/>
      <c r="IA53" s="34"/>
    </row>
    <row r="54" spans="1:235">
      <c r="A54" s="105">
        <v>40</v>
      </c>
      <c r="B54" s="1120"/>
      <c r="C54" s="1121"/>
      <c r="D54" s="1121"/>
      <c r="E54" s="1121"/>
      <c r="F54" s="1121"/>
      <c r="G54" s="1121"/>
      <c r="H54" s="1121"/>
      <c r="I54" s="1121"/>
      <c r="J54" s="1121"/>
      <c r="K54" s="1122"/>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34"/>
      <c r="BT54" s="34"/>
      <c r="BU54" s="34"/>
      <c r="BV54" s="34"/>
      <c r="BW54" s="34"/>
      <c r="BX54" s="34"/>
      <c r="BY54" s="34"/>
      <c r="BZ54" s="34"/>
      <c r="CA54" s="34"/>
      <c r="CB54" s="34"/>
      <c r="CC54" s="34"/>
      <c r="CD54" s="34"/>
      <c r="CE54" s="34"/>
      <c r="CF54" s="34"/>
      <c r="CG54" s="34"/>
      <c r="CH54" s="34"/>
      <c r="CI54" s="34"/>
      <c r="CJ54" s="34"/>
      <c r="CK54" s="34"/>
      <c r="CL54" s="34"/>
      <c r="CM54" s="34"/>
      <c r="CN54" s="34"/>
      <c r="CO54" s="34"/>
      <c r="CP54" s="34"/>
      <c r="CQ54" s="34"/>
      <c r="CR54" s="34"/>
      <c r="CS54" s="34"/>
      <c r="CT54" s="34"/>
      <c r="CU54" s="34"/>
      <c r="CV54" s="34"/>
      <c r="CW54" s="34"/>
      <c r="CX54" s="34"/>
      <c r="CY54" s="34"/>
      <c r="CZ54" s="34"/>
      <c r="DA54" s="34"/>
      <c r="DB54" s="34"/>
      <c r="DC54" s="34"/>
      <c r="DD54" s="34"/>
      <c r="DE54" s="34"/>
      <c r="DF54" s="34"/>
      <c r="DG54" s="34"/>
      <c r="DH54" s="34"/>
      <c r="DI54" s="34"/>
      <c r="DJ54" s="34"/>
      <c r="DK54" s="34"/>
      <c r="DL54" s="34"/>
      <c r="DM54" s="34"/>
      <c r="DN54" s="34"/>
      <c r="DO54" s="34"/>
      <c r="DP54" s="34"/>
      <c r="DQ54" s="34"/>
      <c r="DR54" s="34"/>
      <c r="DS54" s="34"/>
      <c r="DT54" s="34"/>
      <c r="DU54" s="34"/>
      <c r="DV54" s="34"/>
      <c r="DW54" s="34"/>
      <c r="DX54" s="34"/>
      <c r="DY54" s="34"/>
      <c r="DZ54" s="34"/>
      <c r="EA54" s="34"/>
      <c r="EB54" s="34"/>
      <c r="EC54" s="34"/>
      <c r="ED54" s="34"/>
      <c r="EE54" s="34"/>
      <c r="EF54" s="34"/>
      <c r="EG54" s="34"/>
      <c r="EH54" s="34"/>
      <c r="EI54" s="34"/>
      <c r="EJ54" s="34"/>
      <c r="EK54" s="34"/>
      <c r="EL54" s="34"/>
      <c r="EM54" s="34"/>
      <c r="EN54" s="34"/>
      <c r="EO54" s="34"/>
      <c r="EP54" s="34"/>
      <c r="EQ54" s="34"/>
      <c r="ER54" s="34"/>
      <c r="ES54" s="34"/>
      <c r="ET54" s="34"/>
      <c r="EU54" s="34"/>
      <c r="EV54" s="34"/>
      <c r="EW54" s="34"/>
      <c r="EX54" s="34"/>
      <c r="EY54" s="34"/>
      <c r="EZ54" s="34"/>
      <c r="FA54" s="34"/>
      <c r="FB54" s="34"/>
      <c r="FC54" s="34"/>
      <c r="FD54" s="34"/>
      <c r="FE54" s="34"/>
      <c r="FF54" s="34"/>
      <c r="FG54" s="34"/>
      <c r="FH54" s="34"/>
      <c r="FI54" s="34"/>
      <c r="FJ54" s="34"/>
      <c r="FK54" s="34"/>
      <c r="FL54" s="34"/>
      <c r="FM54" s="34"/>
      <c r="FN54" s="34"/>
      <c r="FO54" s="34"/>
      <c r="FP54" s="34"/>
      <c r="FQ54" s="34"/>
      <c r="FR54" s="34"/>
      <c r="FS54" s="34"/>
      <c r="FT54" s="34"/>
      <c r="FU54" s="34"/>
      <c r="FV54" s="34"/>
      <c r="FW54" s="34"/>
      <c r="FX54" s="34"/>
      <c r="FY54" s="34"/>
      <c r="FZ54" s="34"/>
      <c r="GA54" s="34"/>
      <c r="GB54" s="34"/>
      <c r="GC54" s="34"/>
      <c r="GD54" s="34"/>
      <c r="GE54" s="34"/>
      <c r="GF54" s="34"/>
      <c r="GG54" s="34"/>
      <c r="GH54" s="34"/>
      <c r="GI54" s="34"/>
      <c r="GJ54" s="34"/>
      <c r="GK54" s="34"/>
      <c r="GL54" s="34"/>
      <c r="GM54" s="34"/>
      <c r="GN54" s="34"/>
      <c r="GO54" s="34"/>
      <c r="GP54" s="34"/>
      <c r="GQ54" s="34"/>
      <c r="GR54" s="34"/>
      <c r="GS54" s="34"/>
      <c r="GT54" s="34"/>
      <c r="GU54" s="34"/>
      <c r="GV54" s="34"/>
      <c r="GW54" s="34"/>
      <c r="GX54" s="34"/>
      <c r="GY54" s="34"/>
      <c r="GZ54" s="34"/>
      <c r="HA54" s="34"/>
      <c r="HB54" s="34"/>
      <c r="HC54" s="34"/>
      <c r="HD54" s="34"/>
      <c r="HE54" s="34"/>
      <c r="HF54" s="34"/>
      <c r="HG54" s="34"/>
      <c r="HH54" s="34"/>
      <c r="HI54" s="34"/>
      <c r="HJ54" s="34"/>
      <c r="HK54" s="34"/>
      <c r="HL54" s="34"/>
      <c r="HM54" s="34"/>
      <c r="HN54" s="34"/>
      <c r="HO54" s="34"/>
      <c r="HP54" s="34"/>
      <c r="HQ54" s="34"/>
      <c r="HR54" s="34"/>
      <c r="HS54" s="34"/>
      <c r="HT54" s="34"/>
      <c r="HU54" s="34"/>
      <c r="HV54" s="34"/>
      <c r="HW54" s="34"/>
      <c r="HX54" s="34"/>
      <c r="HY54" s="34"/>
      <c r="HZ54" s="34"/>
      <c r="IA54" s="34"/>
    </row>
    <row r="55" spans="1:235">
      <c r="A55" s="105">
        <v>41</v>
      </c>
      <c r="B55" s="1120"/>
      <c r="C55" s="1121"/>
      <c r="D55" s="1121"/>
      <c r="E55" s="1121"/>
      <c r="F55" s="1121"/>
      <c r="G55" s="1121"/>
      <c r="H55" s="1121"/>
      <c r="I55" s="1121"/>
      <c r="J55" s="1121"/>
      <c r="K55" s="1122"/>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34"/>
      <c r="BT55" s="34"/>
      <c r="BU55" s="34"/>
      <c r="BV55" s="34"/>
      <c r="BW55" s="34"/>
      <c r="BX55" s="34"/>
      <c r="BY55" s="34"/>
      <c r="BZ55" s="34"/>
      <c r="CA55" s="34"/>
      <c r="CB55" s="34"/>
      <c r="CC55" s="34"/>
      <c r="CD55" s="34"/>
      <c r="CE55" s="34"/>
      <c r="CF55" s="34"/>
      <c r="CG55" s="34"/>
      <c r="CH55" s="34"/>
      <c r="CI55" s="34"/>
      <c r="CJ55" s="34"/>
      <c r="CK55" s="34"/>
      <c r="CL55" s="34"/>
      <c r="CM55" s="34"/>
      <c r="CN55" s="34"/>
      <c r="CO55" s="34"/>
      <c r="CP55" s="34"/>
      <c r="CQ55" s="34"/>
      <c r="CR55" s="34"/>
      <c r="CS55" s="34"/>
      <c r="CT55" s="34"/>
      <c r="CU55" s="34"/>
      <c r="CV55" s="34"/>
      <c r="CW55" s="34"/>
      <c r="CX55" s="34"/>
      <c r="CY55" s="34"/>
      <c r="CZ55" s="34"/>
      <c r="DA55" s="34"/>
      <c r="DB55" s="34"/>
      <c r="DC55" s="34"/>
      <c r="DD55" s="34"/>
      <c r="DE55" s="34"/>
      <c r="DF55" s="34"/>
      <c r="DG55" s="34"/>
      <c r="DH55" s="34"/>
      <c r="DI55" s="34"/>
      <c r="DJ55" s="34"/>
      <c r="DK55" s="34"/>
      <c r="DL55" s="34"/>
      <c r="DM55" s="34"/>
      <c r="DN55" s="34"/>
      <c r="DO55" s="34"/>
      <c r="DP55" s="34"/>
      <c r="DQ55" s="34"/>
      <c r="DR55" s="34"/>
      <c r="DS55" s="34"/>
      <c r="DT55" s="34"/>
      <c r="DU55" s="34"/>
      <c r="DV55" s="34"/>
      <c r="DW55" s="34"/>
      <c r="DX55" s="34"/>
      <c r="DY55" s="34"/>
      <c r="DZ55" s="34"/>
      <c r="EA55" s="34"/>
      <c r="EB55" s="34"/>
      <c r="EC55" s="34"/>
      <c r="ED55" s="34"/>
      <c r="EE55" s="34"/>
      <c r="EF55" s="34"/>
      <c r="EG55" s="34"/>
      <c r="EH55" s="34"/>
      <c r="EI55" s="34"/>
      <c r="EJ55" s="34"/>
      <c r="EK55" s="34"/>
      <c r="EL55" s="34"/>
      <c r="EM55" s="34"/>
      <c r="EN55" s="34"/>
      <c r="EO55" s="34"/>
      <c r="EP55" s="34"/>
      <c r="EQ55" s="34"/>
      <c r="ER55" s="34"/>
      <c r="ES55" s="34"/>
      <c r="ET55" s="34"/>
      <c r="EU55" s="34"/>
      <c r="EV55" s="34"/>
      <c r="EW55" s="34"/>
      <c r="EX55" s="34"/>
      <c r="EY55" s="34"/>
      <c r="EZ55" s="34"/>
      <c r="FA55" s="34"/>
      <c r="FB55" s="34"/>
      <c r="FC55" s="34"/>
      <c r="FD55" s="34"/>
      <c r="FE55" s="34"/>
      <c r="FF55" s="34"/>
      <c r="FG55" s="34"/>
      <c r="FH55" s="34"/>
      <c r="FI55" s="34"/>
      <c r="FJ55" s="34"/>
      <c r="FK55" s="34"/>
      <c r="FL55" s="34"/>
      <c r="FM55" s="34"/>
      <c r="FN55" s="34"/>
      <c r="FO55" s="34"/>
      <c r="FP55" s="34"/>
      <c r="FQ55" s="34"/>
      <c r="FR55" s="34"/>
      <c r="FS55" s="34"/>
      <c r="FT55" s="34"/>
      <c r="FU55" s="34"/>
      <c r="FV55" s="34"/>
      <c r="FW55" s="34"/>
      <c r="FX55" s="34"/>
      <c r="FY55" s="34"/>
      <c r="FZ55" s="34"/>
      <c r="GA55" s="34"/>
      <c r="GB55" s="34"/>
      <c r="GC55" s="34"/>
      <c r="GD55" s="34"/>
      <c r="GE55" s="34"/>
      <c r="GF55" s="34"/>
      <c r="GG55" s="34"/>
      <c r="GH55" s="34"/>
      <c r="GI55" s="34"/>
      <c r="GJ55" s="34"/>
      <c r="GK55" s="34"/>
      <c r="GL55" s="34"/>
      <c r="GM55" s="34"/>
      <c r="GN55" s="34"/>
      <c r="GO55" s="34"/>
      <c r="GP55" s="34"/>
      <c r="GQ55" s="34"/>
      <c r="GR55" s="34"/>
      <c r="GS55" s="34"/>
      <c r="GT55" s="34"/>
      <c r="GU55" s="34"/>
      <c r="GV55" s="34"/>
      <c r="GW55" s="34"/>
      <c r="GX55" s="34"/>
      <c r="GY55" s="34"/>
      <c r="GZ55" s="34"/>
      <c r="HA55" s="34"/>
      <c r="HB55" s="34"/>
      <c r="HC55" s="34"/>
      <c r="HD55" s="34"/>
      <c r="HE55" s="34"/>
      <c r="HF55" s="34"/>
      <c r="HG55" s="34"/>
      <c r="HH55" s="34"/>
      <c r="HI55" s="34"/>
      <c r="HJ55" s="34"/>
      <c r="HK55" s="34"/>
      <c r="HL55" s="34"/>
      <c r="HM55" s="34"/>
      <c r="HN55" s="34"/>
      <c r="HO55" s="34"/>
      <c r="HP55" s="34"/>
      <c r="HQ55" s="34"/>
      <c r="HR55" s="34"/>
      <c r="HS55" s="34"/>
      <c r="HT55" s="34"/>
      <c r="HU55" s="34"/>
      <c r="HV55" s="34"/>
      <c r="HW55" s="34"/>
      <c r="HX55" s="34"/>
      <c r="HY55" s="34"/>
      <c r="HZ55" s="34"/>
      <c r="IA55" s="34"/>
    </row>
    <row r="56" spans="1:235">
      <c r="A56" s="105">
        <v>42</v>
      </c>
      <c r="B56" s="1120"/>
      <c r="C56" s="1121"/>
      <c r="D56" s="1121"/>
      <c r="E56" s="1121"/>
      <c r="F56" s="1121"/>
      <c r="G56" s="1121"/>
      <c r="H56" s="1121"/>
      <c r="I56" s="1121"/>
      <c r="J56" s="1121"/>
      <c r="K56" s="1122"/>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34"/>
      <c r="CY56" s="34"/>
      <c r="CZ56" s="34"/>
      <c r="DA56" s="34"/>
      <c r="DB56" s="34"/>
      <c r="DC56" s="34"/>
      <c r="DD56" s="34"/>
      <c r="DE56" s="34"/>
      <c r="DF56" s="34"/>
      <c r="DG56" s="34"/>
      <c r="DH56" s="34"/>
      <c r="DI56" s="34"/>
      <c r="DJ56" s="34"/>
      <c r="DK56" s="34"/>
      <c r="DL56" s="34"/>
      <c r="DM56" s="34"/>
      <c r="DN56" s="34"/>
      <c r="DO56" s="34"/>
      <c r="DP56" s="34"/>
      <c r="DQ56" s="34"/>
      <c r="DR56" s="34"/>
      <c r="DS56" s="34"/>
      <c r="DT56" s="34"/>
      <c r="DU56" s="34"/>
      <c r="DV56" s="34"/>
      <c r="DW56" s="34"/>
      <c r="DX56" s="34"/>
      <c r="DY56" s="34"/>
      <c r="DZ56" s="34"/>
      <c r="EA56" s="34"/>
      <c r="EB56" s="34"/>
      <c r="EC56" s="34"/>
      <c r="ED56" s="34"/>
      <c r="EE56" s="34"/>
      <c r="EF56" s="34"/>
      <c r="EG56" s="34"/>
      <c r="EH56" s="34"/>
      <c r="EI56" s="34"/>
      <c r="EJ56" s="34"/>
      <c r="EK56" s="34"/>
      <c r="EL56" s="34"/>
      <c r="EM56" s="34"/>
      <c r="EN56" s="34"/>
      <c r="EO56" s="34"/>
      <c r="EP56" s="34"/>
      <c r="EQ56" s="34"/>
      <c r="ER56" s="34"/>
      <c r="ES56" s="34"/>
      <c r="ET56" s="34"/>
      <c r="EU56" s="34"/>
      <c r="EV56" s="34"/>
      <c r="EW56" s="34"/>
      <c r="EX56" s="34"/>
      <c r="EY56" s="34"/>
      <c r="EZ56" s="34"/>
      <c r="FA56" s="34"/>
      <c r="FB56" s="34"/>
      <c r="FC56" s="34"/>
      <c r="FD56" s="34"/>
      <c r="FE56" s="34"/>
      <c r="FF56" s="34"/>
      <c r="FG56" s="34"/>
      <c r="FH56" s="34"/>
      <c r="FI56" s="34"/>
      <c r="FJ56" s="34"/>
      <c r="FK56" s="34"/>
      <c r="FL56" s="34"/>
      <c r="FM56" s="34"/>
      <c r="FN56" s="34"/>
      <c r="FO56" s="34"/>
      <c r="FP56" s="34"/>
      <c r="FQ56" s="34"/>
      <c r="FR56" s="34"/>
      <c r="FS56" s="34"/>
      <c r="FT56" s="34"/>
      <c r="FU56" s="34"/>
      <c r="FV56" s="34"/>
      <c r="FW56" s="34"/>
      <c r="FX56" s="34"/>
      <c r="FY56" s="34"/>
      <c r="FZ56" s="34"/>
      <c r="GA56" s="34"/>
      <c r="GB56" s="34"/>
      <c r="GC56" s="34"/>
      <c r="GD56" s="34"/>
      <c r="GE56" s="34"/>
      <c r="GF56" s="34"/>
      <c r="GG56" s="34"/>
      <c r="GH56" s="34"/>
      <c r="GI56" s="34"/>
      <c r="GJ56" s="34"/>
      <c r="GK56" s="34"/>
      <c r="GL56" s="34"/>
      <c r="GM56" s="34"/>
      <c r="GN56" s="34"/>
      <c r="GO56" s="34"/>
      <c r="GP56" s="34"/>
      <c r="GQ56" s="34"/>
      <c r="GR56" s="34"/>
      <c r="GS56" s="34"/>
      <c r="GT56" s="34"/>
      <c r="GU56" s="34"/>
      <c r="GV56" s="34"/>
      <c r="GW56" s="34"/>
      <c r="GX56" s="34"/>
      <c r="GY56" s="34"/>
      <c r="GZ56" s="34"/>
      <c r="HA56" s="34"/>
      <c r="HB56" s="34"/>
      <c r="HC56" s="34"/>
      <c r="HD56" s="34"/>
      <c r="HE56" s="34"/>
      <c r="HF56" s="34"/>
      <c r="HG56" s="34"/>
      <c r="HH56" s="34"/>
      <c r="HI56" s="34"/>
      <c r="HJ56" s="34"/>
      <c r="HK56" s="34"/>
      <c r="HL56" s="34"/>
      <c r="HM56" s="34"/>
      <c r="HN56" s="34"/>
      <c r="HO56" s="34"/>
      <c r="HP56" s="34"/>
      <c r="HQ56" s="34"/>
      <c r="HR56" s="34"/>
      <c r="HS56" s="34"/>
      <c r="HT56" s="34"/>
      <c r="HU56" s="34"/>
      <c r="HV56" s="34"/>
      <c r="HW56" s="34"/>
      <c r="HX56" s="34"/>
      <c r="HY56" s="34"/>
      <c r="HZ56" s="34"/>
      <c r="IA56" s="34"/>
    </row>
    <row r="57" spans="1:235">
      <c r="A57" s="105">
        <v>43</v>
      </c>
      <c r="B57" s="1120"/>
      <c r="C57" s="1121"/>
      <c r="D57" s="1121"/>
      <c r="E57" s="1121"/>
      <c r="F57" s="1121"/>
      <c r="G57" s="1121"/>
      <c r="H57" s="1121"/>
      <c r="I57" s="1121"/>
      <c r="J57" s="1121"/>
      <c r="K57" s="1122"/>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row>
    <row r="58" spans="1:235">
      <c r="A58" s="105">
        <v>44</v>
      </c>
      <c r="B58" s="1120"/>
      <c r="C58" s="1121"/>
      <c r="D58" s="1121"/>
      <c r="E58" s="1121"/>
      <c r="F58" s="1121"/>
      <c r="G58" s="1121"/>
      <c r="H58" s="1121"/>
      <c r="I58" s="1121"/>
      <c r="J58" s="1121"/>
      <c r="K58" s="1122"/>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c r="BA58" s="34"/>
      <c r="BB58" s="34"/>
      <c r="BC58" s="34"/>
      <c r="BD58" s="34"/>
      <c r="BE58" s="34"/>
      <c r="BF58" s="34"/>
      <c r="BG58" s="34"/>
      <c r="BH58" s="34"/>
      <c r="BI58" s="34"/>
      <c r="BJ58" s="34"/>
      <c r="BK58" s="34"/>
      <c r="BL58" s="34"/>
      <c r="BM58" s="34"/>
      <c r="BN58" s="34"/>
      <c r="BO58" s="34"/>
      <c r="BP58" s="34"/>
      <c r="BQ58" s="34"/>
      <c r="BR58" s="34"/>
      <c r="BS58" s="34"/>
      <c r="BT58" s="34"/>
      <c r="BU58" s="34"/>
      <c r="BV58" s="34"/>
      <c r="BW58" s="34"/>
      <c r="BX58" s="34"/>
      <c r="BY58" s="34"/>
      <c r="BZ58" s="34"/>
      <c r="CA58" s="34"/>
      <c r="CB58" s="34"/>
      <c r="CC58" s="34"/>
      <c r="CD58" s="34"/>
      <c r="CE58" s="34"/>
      <c r="CF58" s="34"/>
      <c r="CG58" s="34"/>
      <c r="CH58" s="34"/>
      <c r="CI58" s="34"/>
      <c r="CJ58" s="34"/>
      <c r="CK58" s="34"/>
      <c r="CL58" s="34"/>
      <c r="CM58" s="34"/>
      <c r="CN58" s="34"/>
      <c r="CO58" s="34"/>
      <c r="CP58" s="34"/>
      <c r="CQ58" s="34"/>
      <c r="CR58" s="34"/>
      <c r="CS58" s="34"/>
      <c r="CT58" s="34"/>
      <c r="CU58" s="34"/>
      <c r="CV58" s="34"/>
      <c r="CW58" s="34"/>
      <c r="CX58" s="34"/>
      <c r="CY58" s="34"/>
      <c r="CZ58" s="34"/>
      <c r="DA58" s="34"/>
      <c r="DB58" s="34"/>
      <c r="DC58" s="34"/>
      <c r="DD58" s="34"/>
      <c r="DE58" s="34"/>
      <c r="DF58" s="34"/>
      <c r="DG58" s="34"/>
      <c r="DH58" s="34"/>
      <c r="DI58" s="34"/>
      <c r="DJ58" s="34"/>
      <c r="DK58" s="34"/>
      <c r="DL58" s="34"/>
      <c r="DM58" s="34"/>
      <c r="DN58" s="34"/>
      <c r="DO58" s="34"/>
      <c r="DP58" s="34"/>
      <c r="DQ58" s="34"/>
      <c r="DR58" s="34"/>
      <c r="DS58" s="34"/>
      <c r="DT58" s="34"/>
      <c r="DU58" s="34"/>
      <c r="DV58" s="34"/>
      <c r="DW58" s="34"/>
      <c r="DX58" s="34"/>
      <c r="DY58" s="34"/>
      <c r="DZ58" s="34"/>
      <c r="EA58" s="34"/>
      <c r="EB58" s="34"/>
      <c r="EC58" s="34"/>
      <c r="ED58" s="34"/>
      <c r="EE58" s="34"/>
      <c r="EF58" s="34"/>
      <c r="EG58" s="34"/>
      <c r="EH58" s="34"/>
      <c r="EI58" s="34"/>
      <c r="EJ58" s="34"/>
      <c r="EK58" s="34"/>
      <c r="EL58" s="34"/>
      <c r="EM58" s="34"/>
      <c r="EN58" s="34"/>
      <c r="EO58" s="34"/>
      <c r="EP58" s="34"/>
      <c r="EQ58" s="34"/>
      <c r="ER58" s="34"/>
      <c r="ES58" s="34"/>
      <c r="ET58" s="34"/>
      <c r="EU58" s="34"/>
      <c r="EV58" s="34"/>
      <c r="EW58" s="34"/>
      <c r="EX58" s="34"/>
      <c r="EY58" s="34"/>
      <c r="EZ58" s="34"/>
      <c r="FA58" s="34"/>
      <c r="FB58" s="34"/>
      <c r="FC58" s="34"/>
      <c r="FD58" s="34"/>
      <c r="FE58" s="34"/>
      <c r="FF58" s="34"/>
      <c r="FG58" s="34"/>
      <c r="FH58" s="34"/>
      <c r="FI58" s="34"/>
      <c r="FJ58" s="34"/>
      <c r="FK58" s="34"/>
      <c r="FL58" s="34"/>
      <c r="FM58" s="34"/>
      <c r="FN58" s="34"/>
      <c r="FO58" s="34"/>
      <c r="FP58" s="34"/>
      <c r="FQ58" s="34"/>
      <c r="FR58" s="34"/>
      <c r="FS58" s="34"/>
      <c r="FT58" s="34"/>
      <c r="FU58" s="34"/>
      <c r="FV58" s="34"/>
      <c r="FW58" s="34"/>
      <c r="FX58" s="34"/>
      <c r="FY58" s="34"/>
      <c r="FZ58" s="34"/>
      <c r="GA58" s="34"/>
      <c r="GB58" s="34"/>
      <c r="GC58" s="34"/>
      <c r="GD58" s="34"/>
      <c r="GE58" s="34"/>
      <c r="GF58" s="34"/>
      <c r="GG58" s="34"/>
      <c r="GH58" s="34"/>
      <c r="GI58" s="34"/>
      <c r="GJ58" s="34"/>
      <c r="GK58" s="34"/>
      <c r="GL58" s="34"/>
      <c r="GM58" s="34"/>
      <c r="GN58" s="34"/>
      <c r="GO58" s="34"/>
      <c r="GP58" s="34"/>
      <c r="GQ58" s="34"/>
      <c r="GR58" s="34"/>
      <c r="GS58" s="34"/>
      <c r="GT58" s="34"/>
      <c r="GU58" s="34"/>
      <c r="GV58" s="34"/>
      <c r="GW58" s="34"/>
      <c r="GX58" s="34"/>
      <c r="GY58" s="34"/>
      <c r="GZ58" s="34"/>
      <c r="HA58" s="34"/>
      <c r="HB58" s="34"/>
      <c r="HC58" s="34"/>
      <c r="HD58" s="34"/>
      <c r="HE58" s="34"/>
      <c r="HF58" s="34"/>
      <c r="HG58" s="34"/>
      <c r="HH58" s="34"/>
      <c r="HI58" s="34"/>
      <c r="HJ58" s="34"/>
      <c r="HK58" s="34"/>
      <c r="HL58" s="34"/>
      <c r="HM58" s="34"/>
      <c r="HN58" s="34"/>
      <c r="HO58" s="34"/>
      <c r="HP58" s="34"/>
      <c r="HQ58" s="34"/>
      <c r="HR58" s="34"/>
      <c r="HS58" s="34"/>
      <c r="HT58" s="34"/>
      <c r="HU58" s="34"/>
      <c r="HV58" s="34"/>
      <c r="HW58" s="34"/>
      <c r="HX58" s="34"/>
      <c r="HY58" s="34"/>
      <c r="HZ58" s="34"/>
      <c r="IA58" s="34"/>
    </row>
    <row r="59" spans="1:235">
      <c r="A59" s="105">
        <v>45</v>
      </c>
      <c r="B59" s="1120"/>
      <c r="C59" s="1121"/>
      <c r="D59" s="1121"/>
      <c r="E59" s="1121"/>
      <c r="F59" s="1121"/>
      <c r="G59" s="1121"/>
      <c r="H59" s="1121"/>
      <c r="I59" s="1121"/>
      <c r="J59" s="1121"/>
      <c r="K59" s="1122"/>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4"/>
      <c r="BS59" s="34"/>
      <c r="BT59" s="34"/>
      <c r="BU59" s="34"/>
      <c r="BV59" s="34"/>
      <c r="BW59" s="34"/>
      <c r="BX59" s="34"/>
      <c r="BY59" s="34"/>
      <c r="BZ59" s="34"/>
      <c r="CA59" s="34"/>
      <c r="CB59" s="34"/>
      <c r="CC59" s="34"/>
      <c r="CD59" s="34"/>
      <c r="CE59" s="34"/>
      <c r="CF59" s="34"/>
      <c r="CG59" s="34"/>
      <c r="CH59" s="34"/>
      <c r="CI59" s="34"/>
      <c r="CJ59" s="34"/>
      <c r="CK59" s="34"/>
      <c r="CL59" s="34"/>
      <c r="CM59" s="34"/>
      <c r="CN59" s="34"/>
      <c r="CO59" s="34"/>
      <c r="CP59" s="34"/>
      <c r="CQ59" s="34"/>
      <c r="CR59" s="34"/>
      <c r="CS59" s="34"/>
      <c r="CT59" s="34"/>
      <c r="CU59" s="34"/>
      <c r="CV59" s="34"/>
      <c r="CW59" s="34"/>
      <c r="CX59" s="34"/>
      <c r="CY59" s="34"/>
      <c r="CZ59" s="34"/>
      <c r="DA59" s="34"/>
      <c r="DB59" s="34"/>
      <c r="DC59" s="34"/>
      <c r="DD59" s="34"/>
      <c r="DE59" s="34"/>
      <c r="DF59" s="34"/>
      <c r="DG59" s="34"/>
      <c r="DH59" s="34"/>
      <c r="DI59" s="34"/>
      <c r="DJ59" s="34"/>
      <c r="DK59" s="34"/>
      <c r="DL59" s="34"/>
      <c r="DM59" s="34"/>
      <c r="DN59" s="34"/>
      <c r="DO59" s="34"/>
      <c r="DP59" s="34"/>
      <c r="DQ59" s="34"/>
      <c r="DR59" s="34"/>
      <c r="DS59" s="34"/>
      <c r="DT59" s="34"/>
      <c r="DU59" s="34"/>
      <c r="DV59" s="34"/>
      <c r="DW59" s="34"/>
      <c r="DX59" s="34"/>
      <c r="DY59" s="34"/>
      <c r="DZ59" s="34"/>
      <c r="EA59" s="34"/>
      <c r="EB59" s="34"/>
      <c r="EC59" s="34"/>
      <c r="ED59" s="34"/>
      <c r="EE59" s="34"/>
      <c r="EF59" s="34"/>
      <c r="EG59" s="34"/>
      <c r="EH59" s="34"/>
      <c r="EI59" s="34"/>
      <c r="EJ59" s="34"/>
      <c r="EK59" s="34"/>
      <c r="EL59" s="34"/>
      <c r="EM59" s="34"/>
      <c r="EN59" s="34"/>
      <c r="EO59" s="34"/>
      <c r="EP59" s="34"/>
      <c r="EQ59" s="34"/>
      <c r="ER59" s="34"/>
      <c r="ES59" s="34"/>
      <c r="ET59" s="34"/>
      <c r="EU59" s="34"/>
      <c r="EV59" s="34"/>
      <c r="EW59" s="34"/>
      <c r="EX59" s="34"/>
      <c r="EY59" s="34"/>
      <c r="EZ59" s="34"/>
      <c r="FA59" s="34"/>
      <c r="FB59" s="34"/>
      <c r="FC59" s="34"/>
      <c r="FD59" s="34"/>
      <c r="FE59" s="34"/>
      <c r="FF59" s="34"/>
      <c r="FG59" s="34"/>
      <c r="FH59" s="34"/>
      <c r="FI59" s="34"/>
      <c r="FJ59" s="34"/>
      <c r="FK59" s="34"/>
      <c r="FL59" s="34"/>
      <c r="FM59" s="34"/>
      <c r="FN59" s="34"/>
      <c r="FO59" s="34"/>
      <c r="FP59" s="34"/>
      <c r="FQ59" s="34"/>
      <c r="FR59" s="34"/>
      <c r="FS59" s="34"/>
      <c r="FT59" s="34"/>
      <c r="FU59" s="34"/>
      <c r="FV59" s="34"/>
      <c r="FW59" s="34"/>
      <c r="FX59" s="34"/>
      <c r="FY59" s="34"/>
      <c r="FZ59" s="34"/>
      <c r="GA59" s="34"/>
      <c r="GB59" s="34"/>
      <c r="GC59" s="34"/>
      <c r="GD59" s="34"/>
      <c r="GE59" s="34"/>
      <c r="GF59" s="34"/>
      <c r="GG59" s="34"/>
      <c r="GH59" s="34"/>
      <c r="GI59" s="34"/>
      <c r="GJ59" s="34"/>
      <c r="GK59" s="34"/>
      <c r="GL59" s="34"/>
      <c r="GM59" s="34"/>
      <c r="GN59" s="34"/>
      <c r="GO59" s="34"/>
      <c r="GP59" s="34"/>
      <c r="GQ59" s="34"/>
      <c r="GR59" s="34"/>
      <c r="GS59" s="34"/>
      <c r="GT59" s="34"/>
      <c r="GU59" s="34"/>
      <c r="GV59" s="34"/>
      <c r="GW59" s="34"/>
      <c r="GX59" s="34"/>
      <c r="GY59" s="34"/>
      <c r="GZ59" s="34"/>
      <c r="HA59" s="34"/>
      <c r="HB59" s="34"/>
      <c r="HC59" s="34"/>
      <c r="HD59" s="34"/>
      <c r="HE59" s="34"/>
      <c r="HF59" s="34"/>
      <c r="HG59" s="34"/>
      <c r="HH59" s="34"/>
      <c r="HI59" s="34"/>
      <c r="HJ59" s="34"/>
      <c r="HK59" s="34"/>
      <c r="HL59" s="34"/>
      <c r="HM59" s="34"/>
      <c r="HN59" s="34"/>
      <c r="HO59" s="34"/>
      <c r="HP59" s="34"/>
      <c r="HQ59" s="34"/>
      <c r="HR59" s="34"/>
      <c r="HS59" s="34"/>
      <c r="HT59" s="34"/>
      <c r="HU59" s="34"/>
      <c r="HV59" s="34"/>
      <c r="HW59" s="34"/>
      <c r="HX59" s="34"/>
      <c r="HY59" s="34"/>
      <c r="HZ59" s="34"/>
      <c r="IA59" s="34"/>
    </row>
    <row r="60" spans="1:235">
      <c r="A60" s="105">
        <v>46</v>
      </c>
      <c r="B60" s="1120"/>
      <c r="C60" s="1121"/>
      <c r="D60" s="1121"/>
      <c r="E60" s="1121"/>
      <c r="F60" s="1121"/>
      <c r="G60" s="1121"/>
      <c r="H60" s="1121"/>
      <c r="I60" s="1121"/>
      <c r="J60" s="1121"/>
      <c r="K60" s="1122"/>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4"/>
      <c r="BS60" s="34"/>
      <c r="BT60" s="34"/>
      <c r="BU60" s="34"/>
      <c r="BV60" s="34"/>
      <c r="BW60" s="34"/>
      <c r="BX60" s="34"/>
      <c r="BY60" s="34"/>
      <c r="BZ60" s="34"/>
      <c r="CA60" s="34"/>
      <c r="CB60" s="34"/>
      <c r="CC60" s="34"/>
      <c r="CD60" s="34"/>
      <c r="CE60" s="34"/>
      <c r="CF60" s="34"/>
      <c r="CG60" s="34"/>
      <c r="CH60" s="34"/>
      <c r="CI60" s="34"/>
      <c r="CJ60" s="34"/>
      <c r="CK60" s="34"/>
      <c r="CL60" s="34"/>
      <c r="CM60" s="34"/>
      <c r="CN60" s="34"/>
      <c r="CO60" s="34"/>
      <c r="CP60" s="34"/>
      <c r="CQ60" s="34"/>
      <c r="CR60" s="34"/>
      <c r="CS60" s="34"/>
      <c r="CT60" s="34"/>
      <c r="CU60" s="34"/>
      <c r="CV60" s="34"/>
      <c r="CW60" s="34"/>
      <c r="CX60" s="34"/>
      <c r="CY60" s="34"/>
      <c r="CZ60" s="34"/>
      <c r="DA60" s="34"/>
      <c r="DB60" s="34"/>
      <c r="DC60" s="34"/>
      <c r="DD60" s="34"/>
      <c r="DE60" s="34"/>
      <c r="DF60" s="34"/>
      <c r="DG60" s="34"/>
      <c r="DH60" s="34"/>
      <c r="DI60" s="34"/>
      <c r="DJ60" s="34"/>
      <c r="DK60" s="34"/>
      <c r="DL60" s="34"/>
      <c r="DM60" s="34"/>
      <c r="DN60" s="34"/>
      <c r="DO60" s="34"/>
      <c r="DP60" s="34"/>
      <c r="DQ60" s="34"/>
      <c r="DR60" s="34"/>
      <c r="DS60" s="34"/>
      <c r="DT60" s="34"/>
      <c r="DU60" s="34"/>
      <c r="DV60" s="34"/>
      <c r="DW60" s="34"/>
      <c r="DX60" s="34"/>
      <c r="DY60" s="34"/>
      <c r="DZ60" s="34"/>
      <c r="EA60" s="34"/>
      <c r="EB60" s="34"/>
      <c r="EC60" s="34"/>
      <c r="ED60" s="34"/>
      <c r="EE60" s="34"/>
      <c r="EF60" s="34"/>
      <c r="EG60" s="34"/>
      <c r="EH60" s="34"/>
      <c r="EI60" s="34"/>
      <c r="EJ60" s="34"/>
      <c r="EK60" s="34"/>
      <c r="EL60" s="34"/>
      <c r="EM60" s="34"/>
      <c r="EN60" s="34"/>
      <c r="EO60" s="34"/>
      <c r="EP60" s="34"/>
      <c r="EQ60" s="34"/>
      <c r="ER60" s="34"/>
      <c r="ES60" s="34"/>
      <c r="ET60" s="34"/>
      <c r="EU60" s="34"/>
      <c r="EV60" s="34"/>
      <c r="EW60" s="34"/>
      <c r="EX60" s="34"/>
      <c r="EY60" s="34"/>
      <c r="EZ60" s="34"/>
      <c r="FA60" s="34"/>
      <c r="FB60" s="34"/>
      <c r="FC60" s="34"/>
      <c r="FD60" s="34"/>
      <c r="FE60" s="34"/>
      <c r="FF60" s="34"/>
      <c r="FG60" s="34"/>
      <c r="FH60" s="34"/>
      <c r="FI60" s="34"/>
      <c r="FJ60" s="34"/>
      <c r="FK60" s="34"/>
      <c r="FL60" s="34"/>
      <c r="FM60" s="34"/>
      <c r="FN60" s="34"/>
      <c r="FO60" s="34"/>
      <c r="FP60" s="34"/>
      <c r="FQ60" s="34"/>
      <c r="FR60" s="34"/>
      <c r="FS60" s="34"/>
      <c r="FT60" s="34"/>
      <c r="FU60" s="34"/>
      <c r="FV60" s="34"/>
      <c r="FW60" s="34"/>
      <c r="FX60" s="34"/>
      <c r="FY60" s="34"/>
      <c r="FZ60" s="34"/>
      <c r="GA60" s="34"/>
      <c r="GB60" s="34"/>
      <c r="GC60" s="34"/>
      <c r="GD60" s="34"/>
      <c r="GE60" s="34"/>
      <c r="GF60" s="34"/>
      <c r="GG60" s="34"/>
      <c r="GH60" s="34"/>
      <c r="GI60" s="34"/>
      <c r="GJ60" s="34"/>
      <c r="GK60" s="34"/>
      <c r="GL60" s="34"/>
      <c r="GM60" s="34"/>
      <c r="GN60" s="34"/>
      <c r="GO60" s="34"/>
      <c r="GP60" s="34"/>
      <c r="GQ60" s="34"/>
      <c r="GR60" s="34"/>
      <c r="GS60" s="34"/>
      <c r="GT60" s="34"/>
      <c r="GU60" s="34"/>
      <c r="GV60" s="34"/>
      <c r="GW60" s="34"/>
      <c r="GX60" s="34"/>
      <c r="GY60" s="34"/>
      <c r="GZ60" s="34"/>
      <c r="HA60" s="34"/>
      <c r="HB60" s="34"/>
      <c r="HC60" s="34"/>
      <c r="HD60" s="34"/>
      <c r="HE60" s="34"/>
      <c r="HF60" s="34"/>
      <c r="HG60" s="34"/>
      <c r="HH60" s="34"/>
      <c r="HI60" s="34"/>
      <c r="HJ60" s="34"/>
      <c r="HK60" s="34"/>
      <c r="HL60" s="34"/>
      <c r="HM60" s="34"/>
      <c r="HN60" s="34"/>
      <c r="HO60" s="34"/>
      <c r="HP60" s="34"/>
      <c r="HQ60" s="34"/>
      <c r="HR60" s="34"/>
      <c r="HS60" s="34"/>
      <c r="HT60" s="34"/>
      <c r="HU60" s="34"/>
      <c r="HV60" s="34"/>
      <c r="HW60" s="34"/>
      <c r="HX60" s="34"/>
      <c r="HY60" s="34"/>
      <c r="HZ60" s="34"/>
      <c r="IA60" s="34"/>
    </row>
    <row r="61" spans="1:235">
      <c r="A61" s="105">
        <v>47</v>
      </c>
      <c r="B61" s="1120"/>
      <c r="C61" s="1121"/>
      <c r="D61" s="1121"/>
      <c r="E61" s="1121"/>
      <c r="F61" s="1121"/>
      <c r="G61" s="1121"/>
      <c r="H61" s="1121"/>
      <c r="I61" s="1121"/>
      <c r="J61" s="1121"/>
      <c r="K61" s="1122"/>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c r="CT61" s="34"/>
      <c r="CU61" s="34"/>
      <c r="CV61" s="34"/>
      <c r="CW61" s="34"/>
      <c r="CX61" s="34"/>
      <c r="CY61" s="34"/>
      <c r="CZ61" s="34"/>
      <c r="DA61" s="34"/>
      <c r="DB61" s="34"/>
      <c r="DC61" s="34"/>
      <c r="DD61" s="34"/>
      <c r="DE61" s="34"/>
      <c r="DF61" s="34"/>
      <c r="DG61" s="34"/>
      <c r="DH61" s="34"/>
      <c r="DI61" s="34"/>
      <c r="DJ61" s="34"/>
      <c r="DK61" s="34"/>
      <c r="DL61" s="34"/>
      <c r="DM61" s="34"/>
      <c r="DN61" s="34"/>
      <c r="DO61" s="34"/>
      <c r="DP61" s="34"/>
      <c r="DQ61" s="34"/>
      <c r="DR61" s="34"/>
      <c r="DS61" s="34"/>
      <c r="DT61" s="34"/>
      <c r="DU61" s="34"/>
      <c r="DV61" s="34"/>
      <c r="DW61" s="34"/>
      <c r="DX61" s="34"/>
      <c r="DY61" s="34"/>
      <c r="DZ61" s="34"/>
      <c r="EA61" s="34"/>
      <c r="EB61" s="34"/>
      <c r="EC61" s="34"/>
      <c r="ED61" s="34"/>
      <c r="EE61" s="34"/>
      <c r="EF61" s="34"/>
      <c r="EG61" s="34"/>
      <c r="EH61" s="34"/>
      <c r="EI61" s="34"/>
      <c r="EJ61" s="34"/>
      <c r="EK61" s="34"/>
      <c r="EL61" s="34"/>
      <c r="EM61" s="34"/>
      <c r="EN61" s="34"/>
      <c r="EO61" s="34"/>
      <c r="EP61" s="34"/>
      <c r="EQ61" s="34"/>
      <c r="ER61" s="34"/>
      <c r="ES61" s="34"/>
      <c r="ET61" s="34"/>
      <c r="EU61" s="34"/>
      <c r="EV61" s="34"/>
      <c r="EW61" s="34"/>
      <c r="EX61" s="34"/>
      <c r="EY61" s="34"/>
      <c r="EZ61" s="34"/>
      <c r="FA61" s="34"/>
      <c r="FB61" s="34"/>
      <c r="FC61" s="34"/>
      <c r="FD61" s="34"/>
      <c r="FE61" s="34"/>
      <c r="FF61" s="34"/>
      <c r="FG61" s="34"/>
      <c r="FH61" s="34"/>
      <c r="FI61" s="34"/>
      <c r="FJ61" s="34"/>
      <c r="FK61" s="34"/>
      <c r="FL61" s="34"/>
      <c r="FM61" s="34"/>
      <c r="FN61" s="34"/>
      <c r="FO61" s="34"/>
      <c r="FP61" s="34"/>
      <c r="FQ61" s="34"/>
      <c r="FR61" s="34"/>
      <c r="FS61" s="34"/>
      <c r="FT61" s="34"/>
      <c r="FU61" s="34"/>
      <c r="FV61" s="34"/>
      <c r="FW61" s="34"/>
      <c r="FX61" s="34"/>
      <c r="FY61" s="34"/>
      <c r="FZ61" s="34"/>
      <c r="GA61" s="34"/>
      <c r="GB61" s="34"/>
      <c r="GC61" s="34"/>
      <c r="GD61" s="34"/>
      <c r="GE61" s="34"/>
      <c r="GF61" s="34"/>
      <c r="GG61" s="34"/>
      <c r="GH61" s="34"/>
      <c r="GI61" s="34"/>
      <c r="GJ61" s="34"/>
      <c r="GK61" s="34"/>
      <c r="GL61" s="34"/>
      <c r="GM61" s="34"/>
      <c r="GN61" s="34"/>
      <c r="GO61" s="34"/>
      <c r="GP61" s="34"/>
      <c r="GQ61" s="34"/>
      <c r="GR61" s="34"/>
      <c r="GS61" s="34"/>
      <c r="GT61" s="34"/>
      <c r="GU61" s="34"/>
      <c r="GV61" s="34"/>
      <c r="GW61" s="34"/>
      <c r="GX61" s="34"/>
      <c r="GY61" s="34"/>
      <c r="GZ61" s="34"/>
      <c r="HA61" s="34"/>
      <c r="HB61" s="34"/>
      <c r="HC61" s="34"/>
      <c r="HD61" s="34"/>
      <c r="HE61" s="34"/>
      <c r="HF61" s="34"/>
      <c r="HG61" s="34"/>
      <c r="HH61" s="34"/>
      <c r="HI61" s="34"/>
      <c r="HJ61" s="34"/>
      <c r="HK61" s="34"/>
      <c r="HL61" s="34"/>
      <c r="HM61" s="34"/>
      <c r="HN61" s="34"/>
      <c r="HO61" s="34"/>
      <c r="HP61" s="34"/>
      <c r="HQ61" s="34"/>
      <c r="HR61" s="34"/>
      <c r="HS61" s="34"/>
      <c r="HT61" s="34"/>
      <c r="HU61" s="34"/>
      <c r="HV61" s="34"/>
      <c r="HW61" s="34"/>
      <c r="HX61" s="34"/>
      <c r="HY61" s="34"/>
      <c r="HZ61" s="34"/>
      <c r="IA61" s="34"/>
    </row>
    <row r="62" spans="1:235">
      <c r="A62" s="105">
        <v>48</v>
      </c>
      <c r="B62" s="1120"/>
      <c r="C62" s="1121"/>
      <c r="D62" s="1121"/>
      <c r="E62" s="1121"/>
      <c r="F62" s="1121"/>
      <c r="G62" s="1121"/>
      <c r="H62" s="1121"/>
      <c r="I62" s="1121"/>
      <c r="J62" s="1121"/>
      <c r="K62" s="1122"/>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34"/>
      <c r="BT62" s="34"/>
      <c r="BU62" s="34"/>
      <c r="BV62" s="34"/>
      <c r="BW62" s="34"/>
      <c r="BX62" s="34"/>
      <c r="BY62" s="34"/>
      <c r="BZ62" s="34"/>
      <c r="CA62" s="34"/>
      <c r="CB62" s="34"/>
      <c r="CC62" s="34"/>
      <c r="CD62" s="34"/>
      <c r="CE62" s="34"/>
      <c r="CF62" s="34"/>
      <c r="CG62" s="34"/>
      <c r="CH62" s="34"/>
      <c r="CI62" s="34"/>
      <c r="CJ62" s="34"/>
      <c r="CK62" s="34"/>
      <c r="CL62" s="34"/>
      <c r="CM62" s="34"/>
      <c r="CN62" s="34"/>
      <c r="CO62" s="34"/>
      <c r="CP62" s="34"/>
      <c r="CQ62" s="34"/>
      <c r="CR62" s="34"/>
      <c r="CS62" s="34"/>
      <c r="CT62" s="34"/>
      <c r="CU62" s="34"/>
      <c r="CV62" s="34"/>
      <c r="CW62" s="34"/>
      <c r="CX62" s="34"/>
      <c r="CY62" s="34"/>
      <c r="CZ62" s="34"/>
      <c r="DA62" s="34"/>
      <c r="DB62" s="34"/>
      <c r="DC62" s="34"/>
      <c r="DD62" s="34"/>
      <c r="DE62" s="34"/>
      <c r="DF62" s="34"/>
      <c r="DG62" s="34"/>
      <c r="DH62" s="34"/>
      <c r="DI62" s="34"/>
      <c r="DJ62" s="34"/>
      <c r="DK62" s="34"/>
      <c r="DL62" s="34"/>
      <c r="DM62" s="34"/>
      <c r="DN62" s="34"/>
      <c r="DO62" s="34"/>
      <c r="DP62" s="34"/>
      <c r="DQ62" s="34"/>
      <c r="DR62" s="34"/>
      <c r="DS62" s="34"/>
      <c r="DT62" s="34"/>
      <c r="DU62" s="34"/>
      <c r="DV62" s="34"/>
      <c r="DW62" s="34"/>
      <c r="DX62" s="34"/>
      <c r="DY62" s="34"/>
      <c r="DZ62" s="34"/>
      <c r="EA62" s="34"/>
      <c r="EB62" s="34"/>
      <c r="EC62" s="34"/>
      <c r="ED62" s="34"/>
      <c r="EE62" s="34"/>
      <c r="EF62" s="34"/>
      <c r="EG62" s="34"/>
      <c r="EH62" s="34"/>
      <c r="EI62" s="34"/>
      <c r="EJ62" s="34"/>
      <c r="EK62" s="34"/>
      <c r="EL62" s="34"/>
      <c r="EM62" s="34"/>
      <c r="EN62" s="34"/>
      <c r="EO62" s="34"/>
      <c r="EP62" s="34"/>
      <c r="EQ62" s="34"/>
      <c r="ER62" s="34"/>
      <c r="ES62" s="34"/>
      <c r="ET62" s="34"/>
      <c r="EU62" s="34"/>
      <c r="EV62" s="34"/>
      <c r="EW62" s="34"/>
      <c r="EX62" s="34"/>
      <c r="EY62" s="34"/>
      <c r="EZ62" s="34"/>
      <c r="FA62" s="34"/>
      <c r="FB62" s="34"/>
      <c r="FC62" s="34"/>
      <c r="FD62" s="34"/>
      <c r="FE62" s="34"/>
      <c r="FF62" s="34"/>
      <c r="FG62" s="34"/>
      <c r="FH62" s="34"/>
      <c r="FI62" s="34"/>
      <c r="FJ62" s="34"/>
      <c r="FK62" s="34"/>
      <c r="FL62" s="34"/>
      <c r="FM62" s="34"/>
      <c r="FN62" s="34"/>
      <c r="FO62" s="34"/>
      <c r="FP62" s="34"/>
      <c r="FQ62" s="34"/>
      <c r="FR62" s="34"/>
      <c r="FS62" s="34"/>
      <c r="FT62" s="34"/>
      <c r="FU62" s="34"/>
      <c r="FV62" s="34"/>
      <c r="FW62" s="34"/>
      <c r="FX62" s="34"/>
      <c r="FY62" s="34"/>
      <c r="FZ62" s="34"/>
      <c r="GA62" s="34"/>
      <c r="GB62" s="34"/>
      <c r="GC62" s="34"/>
      <c r="GD62" s="34"/>
      <c r="GE62" s="34"/>
      <c r="GF62" s="34"/>
      <c r="GG62" s="34"/>
      <c r="GH62" s="34"/>
      <c r="GI62" s="34"/>
      <c r="GJ62" s="34"/>
      <c r="GK62" s="34"/>
      <c r="GL62" s="34"/>
      <c r="GM62" s="34"/>
      <c r="GN62" s="34"/>
      <c r="GO62" s="34"/>
      <c r="GP62" s="34"/>
      <c r="GQ62" s="34"/>
      <c r="GR62" s="34"/>
      <c r="GS62" s="34"/>
      <c r="GT62" s="34"/>
      <c r="GU62" s="34"/>
      <c r="GV62" s="34"/>
      <c r="GW62" s="34"/>
      <c r="GX62" s="34"/>
      <c r="GY62" s="34"/>
      <c r="GZ62" s="34"/>
      <c r="HA62" s="34"/>
      <c r="HB62" s="34"/>
      <c r="HC62" s="34"/>
      <c r="HD62" s="34"/>
      <c r="HE62" s="34"/>
      <c r="HF62" s="34"/>
      <c r="HG62" s="34"/>
      <c r="HH62" s="34"/>
      <c r="HI62" s="34"/>
      <c r="HJ62" s="34"/>
      <c r="HK62" s="34"/>
      <c r="HL62" s="34"/>
      <c r="HM62" s="34"/>
      <c r="HN62" s="34"/>
      <c r="HO62" s="34"/>
      <c r="HP62" s="34"/>
      <c r="HQ62" s="34"/>
      <c r="HR62" s="34"/>
      <c r="HS62" s="34"/>
      <c r="HT62" s="34"/>
      <c r="HU62" s="34"/>
      <c r="HV62" s="34"/>
      <c r="HW62" s="34"/>
      <c r="HX62" s="34"/>
      <c r="HY62" s="34"/>
      <c r="HZ62" s="34"/>
      <c r="IA62" s="34"/>
    </row>
    <row r="63" spans="1:235">
      <c r="A63" s="105">
        <v>49</v>
      </c>
      <c r="B63" s="1120"/>
      <c r="C63" s="1121"/>
      <c r="D63" s="1121"/>
      <c r="E63" s="1121"/>
      <c r="F63" s="1121"/>
      <c r="G63" s="1121"/>
      <c r="H63" s="1121"/>
      <c r="I63" s="1121"/>
      <c r="J63" s="1121"/>
      <c r="K63" s="1122"/>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34"/>
      <c r="BT63" s="34"/>
      <c r="BU63" s="34"/>
      <c r="BV63" s="34"/>
      <c r="BW63" s="34"/>
      <c r="BX63" s="34"/>
      <c r="BY63" s="34"/>
      <c r="BZ63" s="34"/>
      <c r="CA63" s="34"/>
      <c r="CB63" s="34"/>
      <c r="CC63" s="34"/>
      <c r="CD63" s="34"/>
      <c r="CE63" s="34"/>
      <c r="CF63" s="34"/>
      <c r="CG63" s="34"/>
      <c r="CH63" s="34"/>
      <c r="CI63" s="34"/>
      <c r="CJ63" s="34"/>
      <c r="CK63" s="34"/>
      <c r="CL63" s="34"/>
      <c r="CM63" s="34"/>
      <c r="CN63" s="34"/>
      <c r="CO63" s="34"/>
      <c r="CP63" s="34"/>
      <c r="CQ63" s="34"/>
      <c r="CR63" s="34"/>
      <c r="CS63" s="34"/>
      <c r="CT63" s="34"/>
      <c r="CU63" s="34"/>
      <c r="CV63" s="34"/>
      <c r="CW63" s="34"/>
      <c r="CX63" s="34"/>
      <c r="CY63" s="34"/>
      <c r="CZ63" s="34"/>
      <c r="DA63" s="34"/>
      <c r="DB63" s="34"/>
      <c r="DC63" s="34"/>
      <c r="DD63" s="34"/>
      <c r="DE63" s="34"/>
      <c r="DF63" s="34"/>
      <c r="DG63" s="34"/>
      <c r="DH63" s="34"/>
      <c r="DI63" s="34"/>
      <c r="DJ63" s="34"/>
      <c r="DK63" s="34"/>
      <c r="DL63" s="34"/>
      <c r="DM63" s="34"/>
      <c r="DN63" s="34"/>
      <c r="DO63" s="34"/>
      <c r="DP63" s="34"/>
      <c r="DQ63" s="34"/>
      <c r="DR63" s="34"/>
      <c r="DS63" s="34"/>
      <c r="DT63" s="34"/>
      <c r="DU63" s="34"/>
      <c r="DV63" s="34"/>
      <c r="DW63" s="34"/>
      <c r="DX63" s="34"/>
      <c r="DY63" s="34"/>
      <c r="DZ63" s="34"/>
      <c r="EA63" s="34"/>
      <c r="EB63" s="34"/>
      <c r="EC63" s="34"/>
      <c r="ED63" s="34"/>
      <c r="EE63" s="34"/>
      <c r="EF63" s="34"/>
      <c r="EG63" s="34"/>
      <c r="EH63" s="34"/>
      <c r="EI63" s="34"/>
      <c r="EJ63" s="34"/>
      <c r="EK63" s="34"/>
      <c r="EL63" s="34"/>
      <c r="EM63" s="34"/>
      <c r="EN63" s="34"/>
      <c r="EO63" s="34"/>
      <c r="EP63" s="34"/>
      <c r="EQ63" s="34"/>
      <c r="ER63" s="34"/>
      <c r="ES63" s="34"/>
      <c r="ET63" s="34"/>
      <c r="EU63" s="34"/>
      <c r="EV63" s="34"/>
      <c r="EW63" s="34"/>
      <c r="EX63" s="34"/>
      <c r="EY63" s="34"/>
      <c r="EZ63" s="34"/>
      <c r="FA63" s="34"/>
      <c r="FB63" s="34"/>
      <c r="FC63" s="34"/>
      <c r="FD63" s="34"/>
      <c r="FE63" s="34"/>
      <c r="FF63" s="34"/>
      <c r="FG63" s="34"/>
      <c r="FH63" s="34"/>
      <c r="FI63" s="34"/>
      <c r="FJ63" s="34"/>
      <c r="FK63" s="34"/>
      <c r="FL63" s="34"/>
      <c r="FM63" s="34"/>
      <c r="FN63" s="34"/>
      <c r="FO63" s="34"/>
      <c r="FP63" s="34"/>
      <c r="FQ63" s="34"/>
      <c r="FR63" s="34"/>
      <c r="FS63" s="34"/>
      <c r="FT63" s="34"/>
      <c r="FU63" s="34"/>
      <c r="FV63" s="34"/>
      <c r="FW63" s="34"/>
      <c r="FX63" s="34"/>
      <c r="FY63" s="34"/>
      <c r="FZ63" s="34"/>
      <c r="GA63" s="34"/>
      <c r="GB63" s="34"/>
      <c r="GC63" s="34"/>
      <c r="GD63" s="34"/>
      <c r="GE63" s="34"/>
      <c r="GF63" s="34"/>
      <c r="GG63" s="34"/>
      <c r="GH63" s="34"/>
      <c r="GI63" s="34"/>
      <c r="GJ63" s="34"/>
      <c r="GK63" s="34"/>
      <c r="GL63" s="34"/>
      <c r="GM63" s="34"/>
      <c r="GN63" s="34"/>
      <c r="GO63" s="34"/>
      <c r="GP63" s="34"/>
      <c r="GQ63" s="34"/>
      <c r="GR63" s="34"/>
      <c r="GS63" s="34"/>
      <c r="GT63" s="34"/>
      <c r="GU63" s="34"/>
      <c r="GV63" s="34"/>
      <c r="GW63" s="34"/>
      <c r="GX63" s="34"/>
      <c r="GY63" s="34"/>
      <c r="GZ63" s="34"/>
      <c r="HA63" s="34"/>
      <c r="HB63" s="34"/>
      <c r="HC63" s="34"/>
      <c r="HD63" s="34"/>
      <c r="HE63" s="34"/>
      <c r="HF63" s="34"/>
      <c r="HG63" s="34"/>
      <c r="HH63" s="34"/>
      <c r="HI63" s="34"/>
      <c r="HJ63" s="34"/>
      <c r="HK63" s="34"/>
      <c r="HL63" s="34"/>
      <c r="HM63" s="34"/>
      <c r="HN63" s="34"/>
      <c r="HO63" s="34"/>
      <c r="HP63" s="34"/>
      <c r="HQ63" s="34"/>
      <c r="HR63" s="34"/>
      <c r="HS63" s="34"/>
      <c r="HT63" s="34"/>
      <c r="HU63" s="34"/>
      <c r="HV63" s="34"/>
      <c r="HW63" s="34"/>
      <c r="HX63" s="34"/>
      <c r="HY63" s="34"/>
      <c r="HZ63" s="34"/>
      <c r="IA63" s="34"/>
    </row>
    <row r="64" spans="1:235">
      <c r="A64" s="105">
        <v>50</v>
      </c>
      <c r="B64" s="1120"/>
      <c r="C64" s="1121"/>
      <c r="D64" s="1121"/>
      <c r="E64" s="1121"/>
      <c r="F64" s="1121"/>
      <c r="G64" s="1121"/>
      <c r="H64" s="1121"/>
      <c r="I64" s="1121"/>
      <c r="J64" s="1121"/>
      <c r="K64" s="1122"/>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c r="BM64" s="34"/>
      <c r="BN64" s="34"/>
      <c r="BO64" s="34"/>
      <c r="BP64" s="34"/>
      <c r="BQ64" s="34"/>
      <c r="BR64" s="34"/>
      <c r="BS64" s="34"/>
      <c r="BT64" s="34"/>
      <c r="BU64" s="34"/>
      <c r="BV64" s="34"/>
      <c r="BW64" s="34"/>
      <c r="BX64" s="34"/>
      <c r="BY64" s="34"/>
      <c r="BZ64" s="34"/>
      <c r="CA64" s="34"/>
      <c r="CB64" s="34"/>
      <c r="CC64" s="34"/>
      <c r="CD64" s="34"/>
      <c r="CE64" s="34"/>
      <c r="CF64" s="34"/>
      <c r="CG64" s="34"/>
      <c r="CH64" s="34"/>
      <c r="CI64" s="34"/>
      <c r="CJ64" s="34"/>
      <c r="CK64" s="34"/>
      <c r="CL64" s="34"/>
      <c r="CM64" s="34"/>
      <c r="CN64" s="34"/>
      <c r="CO64" s="34"/>
      <c r="CP64" s="34"/>
      <c r="CQ64" s="34"/>
      <c r="CR64" s="34"/>
      <c r="CS64" s="34"/>
      <c r="CT64" s="34"/>
      <c r="CU64" s="34"/>
      <c r="CV64" s="34"/>
      <c r="CW64" s="34"/>
      <c r="CX64" s="34"/>
      <c r="CY64" s="34"/>
      <c r="CZ64" s="34"/>
      <c r="DA64" s="34"/>
      <c r="DB64" s="34"/>
      <c r="DC64" s="34"/>
      <c r="DD64" s="34"/>
      <c r="DE64" s="34"/>
      <c r="DF64" s="34"/>
      <c r="DG64" s="34"/>
      <c r="DH64" s="34"/>
      <c r="DI64" s="34"/>
      <c r="DJ64" s="34"/>
      <c r="DK64" s="34"/>
      <c r="DL64" s="34"/>
      <c r="DM64" s="34"/>
      <c r="DN64" s="34"/>
      <c r="DO64" s="34"/>
      <c r="DP64" s="34"/>
      <c r="DQ64" s="34"/>
      <c r="DR64" s="34"/>
      <c r="DS64" s="34"/>
      <c r="DT64" s="34"/>
      <c r="DU64" s="34"/>
      <c r="DV64" s="34"/>
      <c r="DW64" s="34"/>
      <c r="DX64" s="34"/>
      <c r="DY64" s="34"/>
      <c r="DZ64" s="34"/>
      <c r="EA64" s="34"/>
      <c r="EB64" s="34"/>
      <c r="EC64" s="34"/>
      <c r="ED64" s="34"/>
      <c r="EE64" s="34"/>
      <c r="EF64" s="34"/>
      <c r="EG64" s="34"/>
      <c r="EH64" s="34"/>
      <c r="EI64" s="34"/>
      <c r="EJ64" s="34"/>
      <c r="EK64" s="34"/>
      <c r="EL64" s="34"/>
      <c r="EM64" s="34"/>
      <c r="EN64" s="34"/>
      <c r="EO64" s="34"/>
      <c r="EP64" s="34"/>
      <c r="EQ64" s="34"/>
      <c r="ER64" s="34"/>
      <c r="ES64" s="34"/>
      <c r="ET64" s="34"/>
      <c r="EU64" s="34"/>
      <c r="EV64" s="34"/>
      <c r="EW64" s="34"/>
      <c r="EX64" s="34"/>
      <c r="EY64" s="34"/>
      <c r="EZ64" s="34"/>
      <c r="FA64" s="34"/>
      <c r="FB64" s="34"/>
      <c r="FC64" s="34"/>
      <c r="FD64" s="34"/>
      <c r="FE64" s="34"/>
      <c r="FF64" s="34"/>
      <c r="FG64" s="34"/>
      <c r="FH64" s="34"/>
      <c r="FI64" s="34"/>
      <c r="FJ64" s="34"/>
      <c r="FK64" s="34"/>
      <c r="FL64" s="34"/>
      <c r="FM64" s="34"/>
      <c r="FN64" s="34"/>
      <c r="FO64" s="34"/>
      <c r="FP64" s="34"/>
      <c r="FQ64" s="34"/>
      <c r="FR64" s="34"/>
      <c r="FS64" s="34"/>
      <c r="FT64" s="34"/>
      <c r="FU64" s="34"/>
      <c r="FV64" s="34"/>
      <c r="FW64" s="34"/>
      <c r="FX64" s="34"/>
      <c r="FY64" s="34"/>
      <c r="FZ64" s="34"/>
      <c r="GA64" s="34"/>
      <c r="GB64" s="34"/>
      <c r="GC64" s="34"/>
      <c r="GD64" s="34"/>
      <c r="GE64" s="34"/>
      <c r="GF64" s="34"/>
      <c r="GG64" s="34"/>
      <c r="GH64" s="34"/>
      <c r="GI64" s="34"/>
      <c r="GJ64" s="34"/>
      <c r="GK64" s="34"/>
      <c r="GL64" s="34"/>
      <c r="GM64" s="34"/>
      <c r="GN64" s="34"/>
      <c r="GO64" s="34"/>
      <c r="GP64" s="34"/>
      <c r="GQ64" s="34"/>
      <c r="GR64" s="34"/>
      <c r="GS64" s="34"/>
      <c r="GT64" s="34"/>
      <c r="GU64" s="34"/>
      <c r="GV64" s="34"/>
      <c r="GW64" s="34"/>
      <c r="GX64" s="34"/>
      <c r="GY64" s="34"/>
      <c r="GZ64" s="34"/>
      <c r="HA64" s="34"/>
      <c r="HB64" s="34"/>
      <c r="HC64" s="34"/>
      <c r="HD64" s="34"/>
      <c r="HE64" s="34"/>
      <c r="HF64" s="34"/>
      <c r="HG64" s="34"/>
      <c r="HH64" s="34"/>
      <c r="HI64" s="34"/>
      <c r="HJ64" s="34"/>
      <c r="HK64" s="34"/>
      <c r="HL64" s="34"/>
      <c r="HM64" s="34"/>
      <c r="HN64" s="34"/>
      <c r="HO64" s="34"/>
      <c r="HP64" s="34"/>
      <c r="HQ64" s="34"/>
      <c r="HR64" s="34"/>
      <c r="HS64" s="34"/>
      <c r="HT64" s="34"/>
      <c r="HU64" s="34"/>
      <c r="HV64" s="34"/>
      <c r="HW64" s="34"/>
      <c r="HX64" s="34"/>
      <c r="HY64" s="34"/>
      <c r="HZ64" s="34"/>
      <c r="IA64" s="34"/>
    </row>
    <row r="65" spans="1:235" ht="10.5" customHeight="1">
      <c r="A65" s="150"/>
      <c r="B65" s="78"/>
      <c r="C65" s="78"/>
      <c r="D65" s="78"/>
      <c r="E65" s="78"/>
      <c r="F65" s="78"/>
      <c r="G65" s="78"/>
      <c r="H65" s="78"/>
      <c r="I65" s="78"/>
      <c r="J65" s="78"/>
      <c r="K65" s="106"/>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c r="BO65" s="34"/>
      <c r="BP65" s="34"/>
      <c r="BQ65" s="34"/>
      <c r="BR65" s="34"/>
      <c r="BS65" s="34"/>
      <c r="BT65" s="34"/>
      <c r="BU65" s="34"/>
      <c r="BV65" s="34"/>
      <c r="BW65" s="34"/>
      <c r="BX65" s="34"/>
      <c r="BY65" s="34"/>
      <c r="BZ65" s="34"/>
      <c r="CA65" s="34"/>
      <c r="CB65" s="34"/>
      <c r="CC65" s="34"/>
      <c r="CD65" s="34"/>
      <c r="CE65" s="34"/>
      <c r="CF65" s="34"/>
      <c r="CG65" s="34"/>
      <c r="CH65" s="34"/>
      <c r="CI65" s="34"/>
      <c r="CJ65" s="34"/>
      <c r="CK65" s="34"/>
      <c r="CL65" s="34"/>
      <c r="CM65" s="34"/>
      <c r="CN65" s="34"/>
      <c r="CO65" s="34"/>
      <c r="CP65" s="34"/>
      <c r="CQ65" s="34"/>
      <c r="CR65" s="34"/>
      <c r="CS65" s="34"/>
      <c r="CT65" s="34"/>
      <c r="CU65" s="34"/>
      <c r="CV65" s="34"/>
      <c r="CW65" s="34"/>
      <c r="CX65" s="34"/>
      <c r="CY65" s="34"/>
      <c r="CZ65" s="34"/>
      <c r="DA65" s="34"/>
      <c r="DB65" s="34"/>
      <c r="DC65" s="34"/>
      <c r="DD65" s="34"/>
      <c r="DE65" s="34"/>
      <c r="DF65" s="34"/>
      <c r="DG65" s="34"/>
      <c r="DH65" s="34"/>
      <c r="DI65" s="34"/>
      <c r="DJ65" s="34"/>
      <c r="DK65" s="34"/>
      <c r="DL65" s="34"/>
      <c r="DM65" s="34"/>
      <c r="DN65" s="34"/>
      <c r="DO65" s="34"/>
      <c r="DP65" s="34"/>
      <c r="DQ65" s="34"/>
      <c r="DR65" s="34"/>
      <c r="DS65" s="34"/>
      <c r="DT65" s="34"/>
      <c r="DU65" s="34"/>
      <c r="DV65" s="34"/>
      <c r="DW65" s="34"/>
      <c r="DX65" s="34"/>
      <c r="DY65" s="34"/>
      <c r="DZ65" s="34"/>
      <c r="EA65" s="34"/>
      <c r="EB65" s="34"/>
      <c r="EC65" s="34"/>
      <c r="ED65" s="34"/>
      <c r="EE65" s="34"/>
      <c r="EF65" s="34"/>
      <c r="EG65" s="34"/>
      <c r="EH65" s="34"/>
      <c r="EI65" s="34"/>
      <c r="EJ65" s="34"/>
      <c r="EK65" s="34"/>
      <c r="EL65" s="34"/>
      <c r="EM65" s="34"/>
      <c r="EN65" s="34"/>
      <c r="EO65" s="34"/>
      <c r="EP65" s="34"/>
      <c r="EQ65" s="34"/>
      <c r="ER65" s="34"/>
      <c r="ES65" s="34"/>
      <c r="ET65" s="34"/>
      <c r="EU65" s="34"/>
      <c r="EV65" s="34"/>
      <c r="EW65" s="34"/>
      <c r="EX65" s="34"/>
      <c r="EY65" s="34"/>
      <c r="EZ65" s="34"/>
      <c r="FA65" s="34"/>
      <c r="FB65" s="34"/>
      <c r="FC65" s="34"/>
      <c r="FD65" s="34"/>
      <c r="FE65" s="34"/>
      <c r="FF65" s="34"/>
      <c r="FG65" s="34"/>
      <c r="FH65" s="34"/>
      <c r="FI65" s="34"/>
      <c r="FJ65" s="34"/>
      <c r="FK65" s="34"/>
      <c r="FL65" s="34"/>
      <c r="FM65" s="34"/>
      <c r="FN65" s="34"/>
      <c r="FO65" s="34"/>
      <c r="FP65" s="34"/>
      <c r="FQ65" s="34"/>
      <c r="FR65" s="34"/>
      <c r="FS65" s="34"/>
      <c r="FT65" s="34"/>
      <c r="FU65" s="34"/>
      <c r="FV65" s="34"/>
      <c r="FW65" s="34"/>
      <c r="FX65" s="34"/>
      <c r="FY65" s="34"/>
      <c r="FZ65" s="34"/>
      <c r="GA65" s="34"/>
      <c r="GB65" s="34"/>
      <c r="GC65" s="34"/>
      <c r="GD65" s="34"/>
      <c r="GE65" s="34"/>
      <c r="GF65" s="34"/>
      <c r="GG65" s="34"/>
      <c r="GH65" s="34"/>
      <c r="GI65" s="34"/>
      <c r="GJ65" s="34"/>
      <c r="GK65" s="34"/>
      <c r="GL65" s="34"/>
      <c r="GM65" s="34"/>
      <c r="GN65" s="34"/>
      <c r="GO65" s="34"/>
      <c r="GP65" s="34"/>
      <c r="GQ65" s="34"/>
      <c r="GR65" s="34"/>
      <c r="GS65" s="34"/>
      <c r="GT65" s="34"/>
      <c r="GU65" s="34"/>
      <c r="GV65" s="34"/>
      <c r="GW65" s="34"/>
      <c r="GX65" s="34"/>
      <c r="GY65" s="34"/>
      <c r="GZ65" s="34"/>
      <c r="HA65" s="34"/>
      <c r="HB65" s="34"/>
      <c r="HC65" s="34"/>
      <c r="HD65" s="34"/>
      <c r="HE65" s="34"/>
      <c r="HF65" s="34"/>
      <c r="HG65" s="34"/>
      <c r="HH65" s="34"/>
      <c r="HI65" s="34"/>
      <c r="HJ65" s="34"/>
      <c r="HK65" s="34"/>
      <c r="HL65" s="34"/>
      <c r="HM65" s="34"/>
      <c r="HN65" s="34"/>
      <c r="HO65" s="34"/>
      <c r="HP65" s="34"/>
      <c r="HQ65" s="34"/>
      <c r="HR65" s="34"/>
      <c r="HS65" s="34"/>
      <c r="HT65" s="34"/>
      <c r="HU65" s="34"/>
      <c r="HV65" s="34"/>
      <c r="HW65" s="34"/>
      <c r="HX65" s="34"/>
      <c r="HY65" s="34"/>
      <c r="HZ65" s="34"/>
      <c r="IA65" s="34"/>
    </row>
    <row r="66" spans="1:235">
      <c r="A66" s="76"/>
      <c r="B66" s="1125" t="s">
        <v>718</v>
      </c>
      <c r="C66" s="1125"/>
      <c r="D66" s="1125"/>
      <c r="E66" s="1125"/>
      <c r="F66" s="1125"/>
      <c r="G66" s="132"/>
      <c r="H66" s="132"/>
      <c r="I66" s="132"/>
      <c r="J66" s="132"/>
      <c r="K66" s="1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c r="BO66" s="34"/>
      <c r="BP66" s="34"/>
      <c r="BQ66" s="34"/>
      <c r="BR66" s="34"/>
      <c r="BS66" s="34"/>
      <c r="BT66" s="34"/>
      <c r="BU66" s="34"/>
      <c r="BV66" s="34"/>
      <c r="BW66" s="34"/>
      <c r="BX66" s="34"/>
      <c r="BY66" s="34"/>
      <c r="BZ66" s="34"/>
      <c r="CA66" s="34"/>
      <c r="CB66" s="34"/>
      <c r="CC66" s="34"/>
      <c r="CD66" s="34"/>
      <c r="CE66" s="34"/>
      <c r="CF66" s="34"/>
      <c r="CG66" s="34"/>
      <c r="CH66" s="34"/>
      <c r="CI66" s="34"/>
      <c r="CJ66" s="34"/>
      <c r="CK66" s="34"/>
      <c r="CL66" s="34"/>
      <c r="CM66" s="34"/>
      <c r="CN66" s="34"/>
      <c r="CO66" s="34"/>
      <c r="CP66" s="34"/>
      <c r="CQ66" s="34"/>
      <c r="CR66" s="34"/>
      <c r="CS66" s="34"/>
      <c r="CT66" s="34"/>
      <c r="CU66" s="34"/>
      <c r="CV66" s="34"/>
      <c r="CW66" s="34"/>
      <c r="CX66" s="34"/>
      <c r="CY66" s="34"/>
      <c r="CZ66" s="34"/>
      <c r="DA66" s="34"/>
      <c r="DB66" s="34"/>
      <c r="DC66" s="34"/>
      <c r="DD66" s="34"/>
      <c r="DE66" s="34"/>
      <c r="DF66" s="34"/>
      <c r="DG66" s="34"/>
      <c r="DH66" s="34"/>
      <c r="DI66" s="34"/>
      <c r="DJ66" s="34"/>
      <c r="DK66" s="34"/>
      <c r="DL66" s="34"/>
      <c r="DM66" s="34"/>
      <c r="DN66" s="34"/>
      <c r="DO66" s="34"/>
      <c r="DP66" s="34"/>
      <c r="DQ66" s="34"/>
      <c r="DR66" s="34"/>
      <c r="DS66" s="34"/>
      <c r="DT66" s="34"/>
      <c r="DU66" s="34"/>
      <c r="DV66" s="34"/>
      <c r="DW66" s="34"/>
      <c r="DX66" s="34"/>
      <c r="DY66" s="34"/>
      <c r="DZ66" s="34"/>
      <c r="EA66" s="34"/>
      <c r="EB66" s="34"/>
      <c r="EC66" s="34"/>
      <c r="ED66" s="34"/>
      <c r="EE66" s="34"/>
      <c r="EF66" s="34"/>
      <c r="EG66" s="34"/>
      <c r="EH66" s="34"/>
      <c r="EI66" s="34"/>
      <c r="EJ66" s="34"/>
      <c r="EK66" s="34"/>
      <c r="EL66" s="34"/>
      <c r="EM66" s="34"/>
      <c r="EN66" s="34"/>
      <c r="EO66" s="34"/>
      <c r="EP66" s="34"/>
      <c r="EQ66" s="34"/>
      <c r="ER66" s="34"/>
      <c r="ES66" s="34"/>
      <c r="ET66" s="34"/>
      <c r="EU66" s="34"/>
      <c r="EV66" s="34"/>
      <c r="EW66" s="34"/>
      <c r="EX66" s="34"/>
      <c r="EY66" s="34"/>
      <c r="EZ66" s="34"/>
      <c r="FA66" s="34"/>
      <c r="FB66" s="34"/>
      <c r="FC66" s="34"/>
      <c r="FD66" s="34"/>
      <c r="FE66" s="34"/>
      <c r="FF66" s="34"/>
      <c r="FG66" s="34"/>
      <c r="FH66" s="34"/>
      <c r="FI66" s="34"/>
      <c r="FJ66" s="34"/>
      <c r="FK66" s="34"/>
      <c r="FL66" s="34"/>
      <c r="FM66" s="34"/>
      <c r="FN66" s="34"/>
      <c r="FO66" s="34"/>
      <c r="FP66" s="34"/>
      <c r="FQ66" s="34"/>
      <c r="FR66" s="34"/>
      <c r="FS66" s="34"/>
      <c r="FT66" s="34"/>
      <c r="FU66" s="34"/>
      <c r="FV66" s="34"/>
      <c r="FW66" s="34"/>
      <c r="FX66" s="34"/>
      <c r="FY66" s="34"/>
      <c r="FZ66" s="34"/>
      <c r="GA66" s="34"/>
      <c r="GB66" s="34"/>
      <c r="GC66" s="34"/>
      <c r="GD66" s="34"/>
      <c r="GE66" s="34"/>
      <c r="GF66" s="34"/>
      <c r="GG66" s="34"/>
      <c r="GH66" s="34"/>
      <c r="GI66" s="34"/>
      <c r="GJ66" s="34"/>
      <c r="GK66" s="34"/>
      <c r="GL66" s="34"/>
      <c r="GM66" s="34"/>
      <c r="GN66" s="34"/>
      <c r="GO66" s="34"/>
      <c r="GP66" s="34"/>
      <c r="GQ66" s="34"/>
      <c r="GR66" s="34"/>
      <c r="GS66" s="34"/>
      <c r="GT66" s="34"/>
      <c r="GU66" s="34"/>
      <c r="GV66" s="34"/>
      <c r="GW66" s="34"/>
      <c r="GX66" s="34"/>
      <c r="GY66" s="34"/>
      <c r="GZ66" s="34"/>
      <c r="HA66" s="34"/>
      <c r="HB66" s="34"/>
      <c r="HC66" s="34"/>
      <c r="HD66" s="34"/>
      <c r="HE66" s="34"/>
      <c r="HF66" s="34"/>
      <c r="HG66" s="34"/>
      <c r="HH66" s="34"/>
      <c r="HI66" s="34"/>
      <c r="HJ66" s="34"/>
      <c r="HK66" s="34"/>
      <c r="HL66" s="34"/>
      <c r="HM66" s="34"/>
      <c r="HN66" s="34"/>
      <c r="HO66" s="34"/>
      <c r="HP66" s="34"/>
      <c r="HQ66" s="34"/>
      <c r="HR66" s="34"/>
      <c r="HS66" s="34"/>
      <c r="HT66" s="34"/>
      <c r="HU66" s="34"/>
      <c r="HV66" s="34"/>
      <c r="HW66" s="34"/>
      <c r="HX66" s="34"/>
      <c r="HY66" s="34"/>
      <c r="HZ66" s="34"/>
      <c r="IA66" s="34"/>
    </row>
    <row r="67" spans="1:235">
      <c r="A67" s="145"/>
      <c r="B67" s="1108"/>
      <c r="C67" s="1109"/>
      <c r="D67" s="1109"/>
      <c r="E67" s="1109"/>
      <c r="F67" s="1109"/>
      <c r="G67" s="1109"/>
      <c r="H67" s="1109"/>
      <c r="I67" s="1109"/>
      <c r="J67" s="1110"/>
      <c r="K67" s="146"/>
    </row>
    <row r="68" spans="1:235">
      <c r="A68" s="145"/>
      <c r="B68" s="1111"/>
      <c r="C68" s="1112"/>
      <c r="D68" s="1112"/>
      <c r="E68" s="1112"/>
      <c r="F68" s="1112"/>
      <c r="G68" s="1112"/>
      <c r="H68" s="1112"/>
      <c r="I68" s="1112"/>
      <c r="J68" s="1113"/>
      <c r="K68" s="146"/>
    </row>
    <row r="69" spans="1:235">
      <c r="A69" s="145"/>
      <c r="B69" s="1111"/>
      <c r="C69" s="1112"/>
      <c r="D69" s="1112"/>
      <c r="E69" s="1112"/>
      <c r="F69" s="1112"/>
      <c r="G69" s="1112"/>
      <c r="H69" s="1112"/>
      <c r="I69" s="1112"/>
      <c r="J69" s="1113"/>
      <c r="K69" s="146"/>
    </row>
    <row r="70" spans="1:235">
      <c r="A70" s="145"/>
      <c r="B70" s="1111"/>
      <c r="C70" s="1112"/>
      <c r="D70" s="1112"/>
      <c r="E70" s="1112"/>
      <c r="F70" s="1112"/>
      <c r="G70" s="1112"/>
      <c r="H70" s="1112"/>
      <c r="I70" s="1112"/>
      <c r="J70" s="1113"/>
      <c r="K70" s="146"/>
    </row>
    <row r="71" spans="1:235">
      <c r="A71" s="145"/>
      <c r="B71" s="1111"/>
      <c r="C71" s="1112"/>
      <c r="D71" s="1112"/>
      <c r="E71" s="1112"/>
      <c r="F71" s="1112"/>
      <c r="G71" s="1112"/>
      <c r="H71" s="1112"/>
      <c r="I71" s="1112"/>
      <c r="J71" s="1113"/>
      <c r="K71" s="146"/>
    </row>
    <row r="72" spans="1:235" s="392" customFormat="1" ht="35.25" customHeight="1">
      <c r="A72" s="405" t="s">
        <v>210</v>
      </c>
      <c r="B72" s="405" t="s">
        <v>356</v>
      </c>
      <c r="C72" s="1134" t="s">
        <v>488</v>
      </c>
      <c r="D72" s="1134"/>
      <c r="E72" s="1134"/>
      <c r="F72" s="1134"/>
      <c r="G72" s="1134"/>
      <c r="H72" s="1134"/>
      <c r="I72" s="405" t="s">
        <v>115</v>
      </c>
      <c r="J72" s="405" t="s">
        <v>113</v>
      </c>
      <c r="K72" s="407" t="s">
        <v>116</v>
      </c>
    </row>
    <row r="73" spans="1:235" s="393" customFormat="1" ht="91.5" customHeight="1">
      <c r="A73" s="406">
        <v>1</v>
      </c>
      <c r="B73" s="408" t="s">
        <v>489</v>
      </c>
      <c r="C73" s="1100" t="s">
        <v>490</v>
      </c>
      <c r="D73" s="1101"/>
      <c r="E73" s="1101"/>
      <c r="F73" s="1101"/>
      <c r="G73" s="1101"/>
      <c r="H73" s="1101"/>
      <c r="I73" s="404"/>
      <c r="J73" s="404"/>
      <c r="K73" s="409"/>
    </row>
    <row r="74" spans="1:235" s="398" customFormat="1" ht="115.5" customHeight="1">
      <c r="A74" s="394">
        <v>2</v>
      </c>
      <c r="B74" s="395" t="s">
        <v>491</v>
      </c>
      <c r="C74" s="1102" t="s">
        <v>492</v>
      </c>
      <c r="D74" s="1103"/>
      <c r="E74" s="1103"/>
      <c r="F74" s="1103"/>
      <c r="G74" s="1103"/>
      <c r="H74" s="1104"/>
      <c r="I74" s="396"/>
      <c r="J74" s="396"/>
      <c r="K74" s="397"/>
    </row>
    <row r="75" spans="1:235" s="403" customFormat="1" ht="63" customHeight="1">
      <c r="A75" s="399">
        <v>3</v>
      </c>
      <c r="B75" s="400" t="s">
        <v>363</v>
      </c>
      <c r="C75" s="1105" t="s">
        <v>493</v>
      </c>
      <c r="D75" s="1106"/>
      <c r="E75" s="1106"/>
      <c r="F75" s="1106"/>
      <c r="G75" s="1106"/>
      <c r="H75" s="1107"/>
      <c r="I75" s="401"/>
      <c r="J75" s="401"/>
      <c r="K75" s="402"/>
    </row>
    <row r="76" spans="1:235" ht="7.5" customHeight="1">
      <c r="A76" s="1149"/>
      <c r="B76" s="1150"/>
      <c r="C76" s="1150"/>
      <c r="D76" s="1150"/>
      <c r="E76" s="1150"/>
      <c r="F76" s="1150"/>
      <c r="G76" s="1150"/>
      <c r="H76" s="1150"/>
      <c r="I76" s="1150"/>
      <c r="J76" s="1150"/>
      <c r="K76" s="1151"/>
    </row>
    <row r="77" spans="1:235">
      <c r="A77" s="143"/>
      <c r="B77" s="86"/>
      <c r="C77" s="86"/>
      <c r="D77" s="86"/>
      <c r="E77" s="86"/>
      <c r="F77" s="86"/>
      <c r="G77" s="86"/>
      <c r="H77" s="86"/>
      <c r="I77" s="86"/>
      <c r="J77" s="86"/>
      <c r="K77" s="144"/>
    </row>
    <row r="78" spans="1:235">
      <c r="A78" s="143"/>
      <c r="B78" s="86"/>
      <c r="C78" s="86"/>
      <c r="D78" s="86"/>
      <c r="E78" s="86"/>
      <c r="F78" s="86"/>
      <c r="G78" s="86"/>
      <c r="H78" s="86"/>
      <c r="I78" s="86"/>
      <c r="J78" s="86"/>
      <c r="K78" s="144"/>
    </row>
    <row r="79" spans="1:235">
      <c r="A79" s="80"/>
      <c r="B79" s="89"/>
      <c r="D79" s="817"/>
      <c r="E79" s="817"/>
      <c r="F79" s="817"/>
      <c r="G79" s="817"/>
      <c r="H79" s="817"/>
      <c r="I79" s="81"/>
      <c r="J79" s="81"/>
      <c r="K79" s="144"/>
    </row>
    <row r="80" spans="1:235">
      <c r="A80" s="793" t="s">
        <v>256</v>
      </c>
      <c r="B80" s="794"/>
      <c r="C80" s="794"/>
      <c r="D80" s="794"/>
      <c r="E80" s="794"/>
      <c r="F80" s="794"/>
      <c r="G80" s="794"/>
      <c r="H80" s="794"/>
      <c r="I80" s="794"/>
      <c r="J80" s="794"/>
      <c r="K80" s="1096"/>
    </row>
    <row r="81" spans="1:11">
      <c r="A81" s="793" t="s">
        <v>257</v>
      </c>
      <c r="B81" s="794"/>
      <c r="C81" s="794"/>
      <c r="D81" s="794"/>
      <c r="E81" s="794"/>
      <c r="F81" s="794"/>
      <c r="G81" s="794"/>
      <c r="H81" s="794"/>
      <c r="I81" s="794"/>
      <c r="J81" s="794"/>
      <c r="K81" s="1096"/>
    </row>
    <row r="82" spans="1:11" ht="15" thickBot="1">
      <c r="A82" s="80"/>
      <c r="B82" s="89"/>
      <c r="C82" s="81"/>
      <c r="D82" s="81"/>
      <c r="E82" s="81"/>
      <c r="F82" s="81"/>
      <c r="G82" s="81"/>
      <c r="H82" s="81"/>
      <c r="I82" s="81"/>
      <c r="J82" s="81"/>
      <c r="K82" s="24"/>
    </row>
    <row r="83" spans="1:11">
      <c r="A83" s="797" t="s">
        <v>258</v>
      </c>
      <c r="B83" s="798"/>
      <c r="C83" s="798"/>
      <c r="D83" s="798"/>
      <c r="E83" s="798"/>
      <c r="F83" s="798"/>
      <c r="G83" s="798"/>
      <c r="H83" s="798"/>
      <c r="I83" s="798"/>
      <c r="J83" s="798"/>
      <c r="K83" s="799"/>
    </row>
    <row r="84" spans="1:11">
      <c r="A84" s="1040" t="s">
        <v>259</v>
      </c>
      <c r="B84" s="1041"/>
      <c r="C84" s="5"/>
      <c r="D84" s="3"/>
      <c r="E84" s="3" t="s">
        <v>260</v>
      </c>
      <c r="F84" s="684"/>
      <c r="G84" s="684"/>
      <c r="H84" s="116" t="s">
        <v>223</v>
      </c>
      <c r="I84" s="77"/>
      <c r="J84" s="77"/>
      <c r="K84" s="24"/>
    </row>
    <row r="85" spans="1:11" ht="15" thickBot="1">
      <c r="A85" s="1093"/>
      <c r="B85" s="1094"/>
      <c r="C85" s="1094"/>
      <c r="D85" s="1094"/>
      <c r="E85" s="1094"/>
      <c r="F85" s="1094"/>
      <c r="G85" s="1094"/>
      <c r="H85" s="1094"/>
      <c r="I85" s="1094"/>
      <c r="J85" s="1094"/>
      <c r="K85" s="1095"/>
    </row>
  </sheetData>
  <mergeCells count="80">
    <mergeCell ref="B64:K64"/>
    <mergeCell ref="B58:K58"/>
    <mergeCell ref="B59:K59"/>
    <mergeCell ref="B60:K60"/>
    <mergeCell ref="B61:K61"/>
    <mergeCell ref="B62:K62"/>
    <mergeCell ref="B63:K63"/>
    <mergeCell ref="B52:K52"/>
    <mergeCell ref="B53:K53"/>
    <mergeCell ref="B54:K54"/>
    <mergeCell ref="B56:K56"/>
    <mergeCell ref="B47:K47"/>
    <mergeCell ref="B48:K48"/>
    <mergeCell ref="B49:K49"/>
    <mergeCell ref="B50:K50"/>
    <mergeCell ref="B51:K51"/>
    <mergeCell ref="A81:K81"/>
    <mergeCell ref="B67:J71"/>
    <mergeCell ref="B66:F66"/>
    <mergeCell ref="A76:K76"/>
    <mergeCell ref="D79:H79"/>
    <mergeCell ref="A80:K80"/>
    <mergeCell ref="C72:H72"/>
    <mergeCell ref="C73:H73"/>
    <mergeCell ref="C74:H74"/>
    <mergeCell ref="C75:H75"/>
    <mergeCell ref="B44:K44"/>
    <mergeCell ref="B45:K45"/>
    <mergeCell ref="B23:K23"/>
    <mergeCell ref="B57:K57"/>
    <mergeCell ref="B55:K55"/>
    <mergeCell ref="B27:K27"/>
    <mergeCell ref="B36:K36"/>
    <mergeCell ref="B37:K37"/>
    <mergeCell ref="B38:K38"/>
    <mergeCell ref="B29:K29"/>
    <mergeCell ref="B43:K43"/>
    <mergeCell ref="B32:K32"/>
    <mergeCell ref="B33:K33"/>
    <mergeCell ref="B34:K34"/>
    <mergeCell ref="B35:K35"/>
    <mergeCell ref="B42:K42"/>
    <mergeCell ref="B30:K30"/>
    <mergeCell ref="B39:K39"/>
    <mergeCell ref="B40:K40"/>
    <mergeCell ref="B28:K28"/>
    <mergeCell ref="B18:K18"/>
    <mergeCell ref="B22:K22"/>
    <mergeCell ref="B19:K19"/>
    <mergeCell ref="B20:K20"/>
    <mergeCell ref="B21:K21"/>
    <mergeCell ref="A84:B84"/>
    <mergeCell ref="F84:G84"/>
    <mergeCell ref="A85:K85"/>
    <mergeCell ref="A5:K6"/>
    <mergeCell ref="A8:K8"/>
    <mergeCell ref="A10:C10"/>
    <mergeCell ref="D10:F10"/>
    <mergeCell ref="H10:J10"/>
    <mergeCell ref="B11:D11"/>
    <mergeCell ref="B31:K31"/>
    <mergeCell ref="B46:K46"/>
    <mergeCell ref="B41:K41"/>
    <mergeCell ref="B24:K24"/>
    <mergeCell ref="B25:K25"/>
    <mergeCell ref="B26:K26"/>
    <mergeCell ref="A83:K83"/>
    <mergeCell ref="A14:K14"/>
    <mergeCell ref="B15:K15"/>
    <mergeCell ref="B16:K16"/>
    <mergeCell ref="B17:K17"/>
    <mergeCell ref="E11:G11"/>
    <mergeCell ref="H11:J11"/>
    <mergeCell ref="A1:B3"/>
    <mergeCell ref="C1:F1"/>
    <mergeCell ref="G1:K1"/>
    <mergeCell ref="C2:K2"/>
    <mergeCell ref="C3:E3"/>
    <mergeCell ref="F3:G3"/>
    <mergeCell ref="H3:K3"/>
  </mergeCells>
  <printOptions horizontalCentered="1"/>
  <pageMargins left="0.70866141732283472" right="0.31496062992125984" top="0.74803149606299213" bottom="0.74803149606299213" header="0.31496062992125984" footer="0.31496062992125984"/>
  <pageSetup scale="77" orientation="portrait" r:id="rId1"/>
  <headerFooter>
    <oddFooter>&amp;C&amp;"Arial,Normal"&amp;10EL FORMATO IMPRESO, SIN DILIGENCIAR, ES UNA COPIA NO CONTROLADA&amp;"-,Normal"&amp;11
&amp;R&amp;"Arial,Normal"&amp;10Pagína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7"/>
  <sheetViews>
    <sheetView showGridLines="0" view="pageBreakPreview" zoomScale="80" zoomScaleNormal="85" zoomScaleSheetLayoutView="80" workbookViewId="0">
      <selection activeCell="A13" sqref="A13:J13"/>
    </sheetView>
  </sheetViews>
  <sheetFormatPr defaultColWidth="11.42578125" defaultRowHeight="14.45"/>
  <cols>
    <col min="7" max="7" width="15.85546875" customWidth="1"/>
    <col min="9" max="9" width="14.85546875" customWidth="1"/>
  </cols>
  <sheetData>
    <row r="1" spans="1:12">
      <c r="A1" s="510"/>
      <c r="B1" s="511"/>
      <c r="C1" s="514" t="s">
        <v>0</v>
      </c>
      <c r="D1" s="514"/>
      <c r="E1" s="514"/>
      <c r="F1" s="514"/>
      <c r="G1" s="514" t="s">
        <v>1</v>
      </c>
      <c r="H1" s="514"/>
      <c r="I1" s="514"/>
      <c r="J1" s="515"/>
    </row>
    <row r="2" spans="1:12" ht="19.5" customHeight="1">
      <c r="A2" s="512"/>
      <c r="B2" s="451"/>
      <c r="C2" s="454" t="s">
        <v>2</v>
      </c>
      <c r="D2" s="454"/>
      <c r="E2" s="454"/>
      <c r="F2" s="454"/>
      <c r="G2" s="454"/>
      <c r="H2" s="454"/>
      <c r="I2" s="454"/>
      <c r="J2" s="516"/>
    </row>
    <row r="3" spans="1:12" ht="15.75" customHeight="1" thickBot="1">
      <c r="A3" s="513"/>
      <c r="B3" s="452"/>
      <c r="C3" s="455" t="s">
        <v>3</v>
      </c>
      <c r="D3" s="455"/>
      <c r="E3" s="455"/>
      <c r="F3" s="456" t="s">
        <v>4</v>
      </c>
      <c r="G3" s="457"/>
      <c r="H3" s="458" t="s">
        <v>5</v>
      </c>
      <c r="I3" s="459"/>
      <c r="J3" s="460"/>
    </row>
    <row r="4" spans="1:12" ht="16.5" thickTop="1" thickBot="1">
      <c r="A4" s="170"/>
      <c r="B4" s="171"/>
      <c r="C4" s="172"/>
      <c r="D4" s="172"/>
      <c r="E4" s="172"/>
      <c r="G4" s="172"/>
      <c r="H4" s="172"/>
      <c r="I4" s="172"/>
      <c r="J4" s="173"/>
    </row>
    <row r="5" spans="1:12" ht="67.5" customHeight="1" thickBot="1">
      <c r="A5" s="517" t="s">
        <v>79</v>
      </c>
      <c r="B5" s="518"/>
      <c r="C5" s="518"/>
      <c r="D5" s="518"/>
      <c r="E5" s="518"/>
      <c r="F5" s="518"/>
      <c r="G5" s="518"/>
      <c r="H5" s="518"/>
      <c r="I5" s="518"/>
      <c r="J5" s="519"/>
    </row>
    <row r="6" spans="1:12" ht="15.75" customHeight="1">
      <c r="A6" s="520" t="s">
        <v>7</v>
      </c>
      <c r="B6" s="521"/>
      <c r="C6" s="521"/>
      <c r="D6" s="521"/>
      <c r="E6" s="521"/>
      <c r="F6" s="521"/>
      <c r="G6" s="521"/>
      <c r="H6" s="521"/>
      <c r="I6" s="521"/>
      <c r="J6" s="522"/>
    </row>
    <row r="7" spans="1:12" ht="25.5" customHeight="1">
      <c r="A7" s="442" t="s">
        <v>8</v>
      </c>
      <c r="B7" s="443"/>
      <c r="C7" s="443"/>
      <c r="D7" s="443"/>
      <c r="E7" s="443"/>
      <c r="F7" s="443"/>
      <c r="G7" s="443"/>
      <c r="H7" s="443"/>
      <c r="I7" s="443"/>
      <c r="J7" s="444"/>
    </row>
    <row r="8" spans="1:12" ht="17.25" customHeight="1">
      <c r="A8" s="445" t="s">
        <v>9</v>
      </c>
      <c r="B8" s="446"/>
      <c r="C8" s="446"/>
      <c r="D8" s="446"/>
      <c r="E8" s="446"/>
      <c r="F8" s="446"/>
      <c r="G8" s="446"/>
      <c r="H8" s="446"/>
      <c r="I8" s="446"/>
      <c r="J8" s="447"/>
    </row>
    <row r="9" spans="1:12">
      <c r="A9" s="448" t="s">
        <v>10</v>
      </c>
      <c r="B9" s="449"/>
      <c r="C9" s="449"/>
      <c r="D9" s="449"/>
      <c r="E9" s="449"/>
      <c r="F9" s="449"/>
      <c r="G9" s="449"/>
      <c r="H9" s="449"/>
      <c r="I9" s="449"/>
      <c r="J9" s="450"/>
    </row>
    <row r="10" spans="1:12" ht="26.25" customHeight="1">
      <c r="A10" s="433" t="s">
        <v>11</v>
      </c>
      <c r="B10" s="434"/>
      <c r="C10" s="434"/>
      <c r="D10" s="434"/>
      <c r="E10" s="434"/>
      <c r="F10" s="434"/>
      <c r="G10" s="434"/>
      <c r="H10" s="434"/>
      <c r="I10" s="434"/>
      <c r="J10" s="435"/>
    </row>
    <row r="11" spans="1:12" ht="12.75" customHeight="1">
      <c r="A11" s="463" t="s">
        <v>12</v>
      </c>
      <c r="B11" s="464"/>
      <c r="C11" s="464"/>
      <c r="D11" s="464"/>
      <c r="E11" s="464"/>
      <c r="F11" s="464"/>
      <c r="G11" s="464"/>
      <c r="H11" s="464"/>
      <c r="I11" s="464"/>
      <c r="J11" s="465"/>
      <c r="K11" s="390"/>
      <c r="L11" s="390"/>
    </row>
    <row r="12" spans="1:12" ht="18.75" customHeight="1">
      <c r="A12" s="463" t="s">
        <v>13</v>
      </c>
      <c r="B12" s="464"/>
      <c r="C12" s="464"/>
      <c r="D12" s="464"/>
      <c r="E12" s="464"/>
      <c r="F12" s="464"/>
      <c r="G12" s="464"/>
      <c r="H12" s="464"/>
      <c r="I12" s="464"/>
      <c r="J12" s="465"/>
      <c r="K12" s="390"/>
      <c r="L12" s="390"/>
    </row>
    <row r="13" spans="1:12" ht="17.25" customHeight="1">
      <c r="A13" s="463" t="s">
        <v>14</v>
      </c>
      <c r="B13" s="464"/>
      <c r="C13" s="464"/>
      <c r="D13" s="464"/>
      <c r="E13" s="464"/>
      <c r="F13" s="464"/>
      <c r="G13" s="464"/>
      <c r="H13" s="464"/>
      <c r="I13" s="464"/>
      <c r="J13" s="465"/>
      <c r="K13" s="390"/>
      <c r="L13" s="390"/>
    </row>
    <row r="14" spans="1:12" ht="18.75" customHeight="1">
      <c r="A14" s="463" t="s">
        <v>15</v>
      </c>
      <c r="B14" s="464"/>
      <c r="C14" s="464"/>
      <c r="D14" s="464"/>
      <c r="E14" s="464"/>
      <c r="F14" s="464"/>
      <c r="G14" s="464"/>
      <c r="H14" s="464"/>
      <c r="I14" s="464"/>
      <c r="J14" s="465"/>
      <c r="K14" s="432"/>
      <c r="L14" s="432"/>
    </row>
    <row r="15" spans="1:12" ht="16.5" customHeight="1">
      <c r="A15" s="463" t="s">
        <v>16</v>
      </c>
      <c r="B15" s="464"/>
      <c r="C15" s="464"/>
      <c r="D15" s="464"/>
      <c r="E15" s="464"/>
      <c r="F15" s="464"/>
      <c r="G15" s="464"/>
      <c r="H15" s="464"/>
      <c r="I15" s="464"/>
      <c r="J15" s="465"/>
      <c r="K15" s="390"/>
      <c r="L15" s="390"/>
    </row>
    <row r="16" spans="1:12" ht="31.5" customHeight="1">
      <c r="A16" s="461" t="s">
        <v>17</v>
      </c>
      <c r="B16" s="462"/>
      <c r="C16" s="462"/>
      <c r="D16" s="462"/>
      <c r="E16" s="462"/>
      <c r="F16" s="462"/>
      <c r="G16" s="462"/>
      <c r="H16" s="462"/>
      <c r="I16" s="462"/>
      <c r="J16" s="462"/>
    </row>
    <row r="17" spans="1:10" ht="46.5" customHeight="1">
      <c r="A17" s="468" t="s">
        <v>18</v>
      </c>
      <c r="B17" s="469"/>
      <c r="C17" s="469"/>
      <c r="D17" s="469"/>
      <c r="E17" s="469"/>
      <c r="F17" s="469"/>
      <c r="G17" s="469"/>
      <c r="H17" s="469"/>
      <c r="I17" s="469"/>
      <c r="J17" s="470"/>
    </row>
    <row r="18" spans="1:10">
      <c r="A18" s="471" t="s">
        <v>19</v>
      </c>
      <c r="B18" s="472"/>
      <c r="C18" s="472"/>
      <c r="D18" s="472"/>
      <c r="E18" s="472"/>
      <c r="F18" s="472"/>
      <c r="G18" s="472"/>
      <c r="H18" s="472"/>
      <c r="I18" s="472"/>
      <c r="J18" s="472"/>
    </row>
    <row r="19" spans="1:10" ht="27.75" customHeight="1">
      <c r="A19" s="466" t="s">
        <v>20</v>
      </c>
      <c r="B19" s="467"/>
      <c r="C19" s="467"/>
      <c r="D19" s="467"/>
      <c r="E19" s="467"/>
      <c r="F19" s="467"/>
      <c r="G19" s="467"/>
      <c r="H19" s="467"/>
      <c r="I19" s="467"/>
      <c r="J19" s="467"/>
    </row>
    <row r="20" spans="1:10" ht="36.75" customHeight="1">
      <c r="A20" s="473" t="s">
        <v>21</v>
      </c>
      <c r="B20" s="467"/>
      <c r="C20" s="467"/>
      <c r="D20" s="467"/>
      <c r="E20" s="467"/>
      <c r="F20" s="467"/>
      <c r="G20" s="467"/>
      <c r="H20" s="467"/>
      <c r="I20" s="467"/>
      <c r="J20" s="474"/>
    </row>
    <row r="21" spans="1:10" ht="21" customHeight="1">
      <c r="A21" s="473" t="s">
        <v>22</v>
      </c>
      <c r="B21" s="467"/>
      <c r="C21" s="467"/>
      <c r="D21" s="467"/>
      <c r="E21" s="467"/>
      <c r="F21" s="467"/>
      <c r="G21" s="467"/>
      <c r="H21" s="467"/>
      <c r="I21" s="467"/>
      <c r="J21" s="474"/>
    </row>
    <row r="22" spans="1:10" ht="25.5" customHeight="1">
      <c r="A22" s="473" t="s">
        <v>23</v>
      </c>
      <c r="B22" s="467"/>
      <c r="C22" s="467"/>
      <c r="D22" s="467"/>
      <c r="E22" s="467"/>
      <c r="F22" s="467"/>
      <c r="G22" s="467"/>
      <c r="H22" s="467"/>
      <c r="I22" s="467"/>
      <c r="J22" s="474"/>
    </row>
    <row r="23" spans="1:10" ht="39" customHeight="1">
      <c r="A23" s="475" t="s">
        <v>24</v>
      </c>
      <c r="B23" s="476"/>
      <c r="C23" s="476"/>
      <c r="D23" s="476"/>
      <c r="E23" s="476"/>
      <c r="F23" s="476"/>
      <c r="G23" s="476"/>
      <c r="H23" s="476"/>
      <c r="I23" s="476"/>
      <c r="J23" s="477"/>
    </row>
    <row r="24" spans="1:10" ht="37.5" customHeight="1">
      <c r="A24" s="478" t="s">
        <v>25</v>
      </c>
      <c r="B24" s="479"/>
      <c r="C24" s="479"/>
      <c r="D24" s="479"/>
      <c r="E24" s="479"/>
      <c r="F24" s="479"/>
      <c r="G24" s="479"/>
      <c r="H24" s="479"/>
      <c r="I24" s="479"/>
      <c r="J24" s="480"/>
    </row>
    <row r="25" spans="1:10" ht="43.5" customHeight="1">
      <c r="A25" s="529" t="s">
        <v>80</v>
      </c>
      <c r="B25" s="530"/>
      <c r="C25" s="530"/>
      <c r="D25" s="530"/>
      <c r="E25" s="530"/>
      <c r="F25" s="530"/>
      <c r="G25" s="530"/>
      <c r="H25" s="530"/>
      <c r="I25" s="530"/>
      <c r="J25" s="531"/>
    </row>
    <row r="26" spans="1:10" ht="50.25" customHeight="1">
      <c r="A26" s="523" t="s">
        <v>81</v>
      </c>
      <c r="B26" s="524"/>
      <c r="C26" s="524"/>
      <c r="D26" s="524"/>
      <c r="E26" s="524"/>
      <c r="F26" s="524"/>
      <c r="G26" s="524"/>
      <c r="H26" s="524"/>
      <c r="I26" s="524"/>
      <c r="J26" s="525"/>
    </row>
    <row r="27" spans="1:10" ht="39.75" customHeight="1" thickBot="1">
      <c r="A27" s="526" t="s">
        <v>82</v>
      </c>
      <c r="B27" s="527"/>
      <c r="C27" s="527"/>
      <c r="D27" s="527"/>
      <c r="E27" s="527"/>
      <c r="F27" s="527"/>
      <c r="G27" s="527"/>
      <c r="H27" s="527"/>
      <c r="I27" s="527"/>
      <c r="J27" s="528"/>
    </row>
  </sheetData>
  <mergeCells count="30">
    <mergeCell ref="A26:J26"/>
    <mergeCell ref="A27:J27"/>
    <mergeCell ref="A16:J16"/>
    <mergeCell ref="A17:J17"/>
    <mergeCell ref="A18:J18"/>
    <mergeCell ref="A19:J19"/>
    <mergeCell ref="A20:J20"/>
    <mergeCell ref="A21:J21"/>
    <mergeCell ref="A24:J24"/>
    <mergeCell ref="A25:J25"/>
    <mergeCell ref="A22:J22"/>
    <mergeCell ref="A23:J23"/>
    <mergeCell ref="A5:J5"/>
    <mergeCell ref="A6:J6"/>
    <mergeCell ref="A7:J7"/>
    <mergeCell ref="A8:J8"/>
    <mergeCell ref="A15:J15"/>
    <mergeCell ref="A9:J9"/>
    <mergeCell ref="A10:J10"/>
    <mergeCell ref="A11:J11"/>
    <mergeCell ref="A12:J12"/>
    <mergeCell ref="A13:J13"/>
    <mergeCell ref="A14:J14"/>
    <mergeCell ref="A1:B3"/>
    <mergeCell ref="C1:F1"/>
    <mergeCell ref="G1:J1"/>
    <mergeCell ref="C2:J2"/>
    <mergeCell ref="C3:E3"/>
    <mergeCell ref="F3:G3"/>
    <mergeCell ref="H3:J3"/>
  </mergeCells>
  <hyperlinks>
    <hyperlink ref="A7" r:id="rId1" display="http://www.invima.gov.co/" xr:uid="{755CB9B3-8FE4-48A1-8F83-D078B45DF312}"/>
  </hyperlinks>
  <pageMargins left="0.70866141732283472" right="0.70866141732283472" top="0.74803149606299213" bottom="0.74803149606299213" header="0.31496062992125984" footer="0.31496062992125984"/>
  <pageSetup scale="59" orientation="portrait" r:id="rId2"/>
  <headerFooter>
    <oddFooter>&amp;C&amp;"Arial,Normal"&amp;10ESTE DOCUMENTO IMPRESO ES UNA COPIA NO CONTROLADA
&amp;R&amp;"Arial,Normal"&amp;10Página &amp;P de &amp;N</oddFooter>
  </headerFooter>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72"/>
  <sheetViews>
    <sheetView showGridLines="0" view="pageBreakPreview" zoomScale="80" zoomScaleNormal="85" zoomScaleSheetLayoutView="80" workbookViewId="0">
      <selection activeCell="N4" sqref="N4"/>
    </sheetView>
  </sheetViews>
  <sheetFormatPr defaultColWidth="10.85546875" defaultRowHeight="14.45"/>
  <cols>
    <col min="2" max="2" width="15.140625" customWidth="1"/>
    <col min="3" max="3" width="20" customWidth="1"/>
    <col min="5" max="5" width="14.7109375" customWidth="1"/>
    <col min="7" max="7" width="7.85546875" customWidth="1"/>
    <col min="8" max="8" width="12.42578125" customWidth="1"/>
    <col min="9" max="9" width="13.140625" customWidth="1"/>
    <col min="10" max="10" width="23" customWidth="1"/>
  </cols>
  <sheetData>
    <row r="1" spans="1:12" ht="19.5" customHeight="1">
      <c r="A1" s="549"/>
      <c r="B1" s="1135"/>
      <c r="C1" s="552" t="s">
        <v>0</v>
      </c>
      <c r="D1" s="552"/>
      <c r="E1" s="552"/>
      <c r="F1" s="552"/>
      <c r="G1" s="552" t="s">
        <v>1</v>
      </c>
      <c r="H1" s="552"/>
      <c r="I1" s="552"/>
      <c r="J1" s="553"/>
      <c r="K1" s="242"/>
      <c r="L1" s="242"/>
    </row>
    <row r="2" spans="1:12" ht="19.5" customHeight="1">
      <c r="A2" s="550"/>
      <c r="B2" s="1136"/>
      <c r="C2" s="554" t="s">
        <v>2</v>
      </c>
      <c r="D2" s="554"/>
      <c r="E2" s="554"/>
      <c r="F2" s="554"/>
      <c r="G2" s="554"/>
      <c r="H2" s="554"/>
      <c r="I2" s="554"/>
      <c r="J2" s="555"/>
      <c r="K2" s="242"/>
      <c r="L2" s="242"/>
    </row>
    <row r="3" spans="1:12" ht="19.5" customHeight="1" thickBot="1">
      <c r="A3" s="551"/>
      <c r="B3" s="1137"/>
      <c r="C3" s="556" t="s">
        <v>3</v>
      </c>
      <c r="D3" s="557"/>
      <c r="E3" s="557"/>
      <c r="F3" s="557" t="s">
        <v>4</v>
      </c>
      <c r="G3" s="557"/>
      <c r="H3" s="558" t="s">
        <v>5</v>
      </c>
      <c r="I3" s="558"/>
      <c r="J3" s="559"/>
      <c r="K3" s="242"/>
      <c r="L3" s="242"/>
    </row>
    <row r="4" spans="1:12" ht="15" customHeight="1" thickBot="1">
      <c r="A4" s="243"/>
      <c r="B4" s="242"/>
      <c r="C4" s="75"/>
      <c r="D4" s="75"/>
      <c r="E4" s="75"/>
      <c r="F4" s="75"/>
      <c r="G4" s="75"/>
      <c r="H4" s="75"/>
      <c r="I4" s="244"/>
      <c r="J4" s="273"/>
      <c r="K4" s="242"/>
      <c r="L4" s="242"/>
    </row>
    <row r="5" spans="1:12" s="57" customFormat="1" ht="15" customHeight="1">
      <c r="A5" s="532" t="s">
        <v>83</v>
      </c>
      <c r="B5" s="533"/>
      <c r="C5" s="533"/>
      <c r="D5" s="533"/>
      <c r="E5" s="533"/>
      <c r="F5" s="533"/>
      <c r="G5" s="533"/>
      <c r="H5" s="533"/>
      <c r="I5" s="533"/>
      <c r="J5" s="534"/>
    </row>
    <row r="6" spans="1:12" s="57" customFormat="1" ht="30" customHeight="1">
      <c r="A6" s="535"/>
      <c r="B6" s="536"/>
      <c r="C6" s="536"/>
      <c r="D6" s="536"/>
      <c r="E6" s="536"/>
      <c r="F6" s="536"/>
      <c r="G6" s="536"/>
      <c r="H6" s="536"/>
      <c r="I6" s="536"/>
      <c r="J6" s="537"/>
    </row>
    <row r="7" spans="1:12" s="57" customFormat="1" ht="43.5" customHeight="1">
      <c r="A7" s="541" t="s">
        <v>84</v>
      </c>
      <c r="B7" s="542"/>
      <c r="C7" s="542"/>
      <c r="D7" s="542"/>
      <c r="E7" s="542"/>
      <c r="F7" s="542"/>
      <c r="G7" s="542"/>
      <c r="H7" s="542"/>
      <c r="I7" s="542"/>
      <c r="J7" s="543"/>
    </row>
    <row r="8" spans="1:12" s="57" customFormat="1" ht="24" customHeight="1">
      <c r="A8" s="538" t="s">
        <v>85</v>
      </c>
      <c r="B8" s="539"/>
      <c r="C8" s="539"/>
      <c r="D8" s="539"/>
      <c r="E8" s="539"/>
      <c r="F8" s="539"/>
      <c r="G8" s="539"/>
      <c r="H8" s="539"/>
      <c r="I8" s="539"/>
      <c r="J8" s="540"/>
    </row>
    <row r="9" spans="1:12" s="57" customFormat="1" ht="15.75" customHeight="1">
      <c r="A9" s="544" t="s">
        <v>86</v>
      </c>
      <c r="B9" s="545"/>
      <c r="C9" s="545"/>
      <c r="D9" s="545"/>
      <c r="E9" s="545"/>
      <c r="F9" s="545"/>
      <c r="G9" s="545"/>
      <c r="H9" s="545"/>
      <c r="I9" s="545"/>
      <c r="J9" s="546"/>
    </row>
    <row r="10" spans="1:12" s="57" customFormat="1" ht="15.75" customHeight="1">
      <c r="A10" s="410" t="s">
        <v>87</v>
      </c>
      <c r="B10" s="248"/>
      <c r="C10" s="411"/>
      <c r="D10" s="411"/>
      <c r="E10" s="411"/>
      <c r="F10" s="411"/>
      <c r="G10" s="411"/>
      <c r="H10" s="249" t="s">
        <v>88</v>
      </c>
      <c r="I10" s="547"/>
      <c r="J10" s="548"/>
    </row>
    <row r="11" spans="1:12" s="57" customFormat="1" ht="15.75" customHeight="1">
      <c r="A11" s="245" t="s">
        <v>89</v>
      </c>
      <c r="B11" s="562"/>
      <c r="C11" s="562"/>
      <c r="D11" s="562"/>
      <c r="E11" s="562"/>
      <c r="F11" s="562"/>
      <c r="G11" s="562"/>
      <c r="H11" s="246" t="s">
        <v>90</v>
      </c>
      <c r="I11" s="560"/>
      <c r="J11" s="561"/>
    </row>
    <row r="12" spans="1:12" s="57" customFormat="1" ht="15.75" customHeight="1">
      <c r="A12" s="247" t="s">
        <v>91</v>
      </c>
      <c r="B12" s="562"/>
      <c r="C12" s="562"/>
      <c r="D12" s="562"/>
      <c r="E12" s="275" t="s">
        <v>92</v>
      </c>
      <c r="F12" s="565"/>
      <c r="G12" s="565"/>
      <c r="H12" s="565"/>
      <c r="I12" s="275" t="s">
        <v>93</v>
      </c>
      <c r="J12" s="276"/>
    </row>
    <row r="13" spans="1:12" s="57" customFormat="1" ht="15.75" customHeight="1">
      <c r="A13" s="563" t="s">
        <v>94</v>
      </c>
      <c r="B13" s="564"/>
      <c r="C13" s="562"/>
      <c r="D13" s="562"/>
      <c r="E13" s="562"/>
      <c r="F13" s="562"/>
      <c r="G13" s="562"/>
      <c r="H13" s="562"/>
      <c r="I13" s="562"/>
      <c r="J13" s="566"/>
    </row>
    <row r="14" spans="1:12" s="57" customFormat="1" ht="15.75" customHeight="1">
      <c r="A14" s="563" t="s">
        <v>95</v>
      </c>
      <c r="B14" s="564"/>
      <c r="C14" s="567"/>
      <c r="D14" s="567"/>
      <c r="E14" s="567"/>
      <c r="F14" s="567"/>
      <c r="G14" s="567"/>
      <c r="H14" s="567"/>
      <c r="I14" s="567"/>
      <c r="J14" s="568"/>
    </row>
    <row r="15" spans="1:12" s="57" customFormat="1" ht="15.75" customHeight="1">
      <c r="A15" s="563" t="s">
        <v>96</v>
      </c>
      <c r="B15" s="564"/>
      <c r="C15" s="274"/>
      <c r="D15" s="274"/>
      <c r="E15" s="274"/>
      <c r="F15" s="274"/>
      <c r="G15" s="274"/>
      <c r="H15" s="274"/>
      <c r="I15" s="274"/>
      <c r="J15" s="413"/>
    </row>
    <row r="16" spans="1:12" s="57" customFormat="1" ht="15.75" customHeight="1">
      <c r="A16" s="563" t="s">
        <v>95</v>
      </c>
      <c r="B16" s="564"/>
      <c r="C16" s="274"/>
      <c r="D16" s="274"/>
      <c r="E16" s="274"/>
      <c r="F16" s="274"/>
      <c r="G16" s="274"/>
      <c r="H16" s="414" t="s">
        <v>97</v>
      </c>
      <c r="I16" s="562"/>
      <c r="J16" s="566"/>
    </row>
    <row r="17" spans="1:12" s="57" customFormat="1" ht="15.75" customHeight="1">
      <c r="A17" s="563" t="s">
        <v>98</v>
      </c>
      <c r="B17" s="564"/>
      <c r="C17" s="274"/>
      <c r="D17" s="274"/>
      <c r="E17" s="274"/>
      <c r="F17" s="274"/>
      <c r="G17" s="274"/>
      <c r="H17" s="274"/>
      <c r="I17" s="275" t="s">
        <v>99</v>
      </c>
      <c r="J17" s="412"/>
    </row>
    <row r="18" spans="1:12" s="57" customFormat="1" ht="15.75" customHeight="1">
      <c r="A18" s="563" t="s">
        <v>100</v>
      </c>
      <c r="B18" s="564"/>
      <c r="C18" s="569"/>
      <c r="D18" s="569"/>
      <c r="E18" s="569"/>
      <c r="F18" s="569"/>
      <c r="G18" s="569"/>
      <c r="H18" s="569"/>
      <c r="I18" s="275" t="s">
        <v>90</v>
      </c>
      <c r="J18" s="415"/>
    </row>
    <row r="19" spans="1:12" s="57" customFormat="1" ht="15.75" customHeight="1">
      <c r="A19" s="416"/>
      <c r="B19" s="417"/>
      <c r="C19" s="417"/>
      <c r="D19" s="417"/>
      <c r="E19" s="417"/>
      <c r="F19" s="417"/>
      <c r="G19" s="417"/>
      <c r="H19" s="417"/>
      <c r="I19" s="417"/>
      <c r="J19" s="418"/>
    </row>
    <row r="20" spans="1:12" s="57" customFormat="1" ht="48" customHeight="1">
      <c r="A20" s="570" t="s">
        <v>101</v>
      </c>
      <c r="B20" s="571"/>
      <c r="C20" s="571"/>
      <c r="D20" s="571"/>
      <c r="E20" s="571"/>
      <c r="F20" s="571"/>
      <c r="G20" s="571"/>
      <c r="H20" s="571"/>
      <c r="I20" s="571"/>
      <c r="J20" s="572"/>
    </row>
    <row r="21" spans="1:12" s="57" customFormat="1" ht="26.25" customHeight="1">
      <c r="A21" s="588" t="s">
        <v>102</v>
      </c>
      <c r="B21" s="589"/>
      <c r="C21" s="590" t="e" vm="1">
        <v>#VALUE!</v>
      </c>
      <c r="D21" s="590"/>
      <c r="E21" s="590"/>
      <c r="F21" s="592" t="e" vm="2">
        <v>#VALUE!</v>
      </c>
      <c r="G21" s="592"/>
      <c r="H21" s="592"/>
      <c r="I21" s="592"/>
      <c r="J21" s="593"/>
    </row>
    <row r="22" spans="1:12" s="57" customFormat="1" ht="33.75" customHeight="1">
      <c r="A22" s="419"/>
      <c r="B22" s="420"/>
      <c r="C22" s="591"/>
      <c r="D22" s="591"/>
      <c r="E22" s="591"/>
      <c r="F22" s="594"/>
      <c r="G22" s="594"/>
      <c r="H22" s="594"/>
      <c r="I22" s="594"/>
      <c r="J22" s="595"/>
    </row>
    <row r="23" spans="1:12" s="57" customFormat="1" ht="15.75" customHeight="1">
      <c r="A23" s="573" t="s">
        <v>103</v>
      </c>
      <c r="B23" s="574"/>
      <c r="C23" s="574"/>
      <c r="D23" s="574"/>
      <c r="E23" s="574"/>
      <c r="F23" s="574"/>
      <c r="G23" s="574"/>
      <c r="H23" s="574"/>
      <c r="I23" s="574"/>
      <c r="J23" s="575"/>
    </row>
    <row r="24" spans="1:12" s="57" customFormat="1" ht="15" customHeight="1" thickBot="1">
      <c r="A24" s="576"/>
      <c r="B24" s="577"/>
      <c r="C24" s="577"/>
      <c r="D24" s="577"/>
      <c r="E24" s="577"/>
      <c r="F24" s="577"/>
      <c r="G24" s="577"/>
      <c r="H24" s="577"/>
      <c r="I24" s="577"/>
      <c r="J24" s="578"/>
    </row>
    <row r="25" spans="1:12" s="57" customFormat="1" ht="12.95">
      <c r="A25" s="72" t="s">
        <v>104</v>
      </c>
      <c r="B25" s="56"/>
      <c r="C25" s="579"/>
      <c r="D25" s="579"/>
      <c r="E25" s="579"/>
      <c r="F25" s="579"/>
      <c r="G25" s="579"/>
      <c r="H25" s="250" t="s">
        <v>105</v>
      </c>
      <c r="I25" s="580"/>
      <c r="J25" s="581"/>
    </row>
    <row r="26" spans="1:12" s="58" customFormat="1" ht="12.95">
      <c r="A26" s="582"/>
      <c r="B26" s="583"/>
      <c r="C26" s="583"/>
      <c r="D26" s="583"/>
      <c r="E26" s="583"/>
      <c r="F26" s="583"/>
      <c r="G26" s="584"/>
      <c r="H26" s="585"/>
      <c r="I26" s="586"/>
      <c r="J26" s="587"/>
    </row>
    <row r="27" spans="1:12" s="58" customFormat="1" ht="12.95">
      <c r="A27" s="596"/>
      <c r="B27" s="586"/>
      <c r="C27" s="586"/>
      <c r="D27" s="586"/>
      <c r="E27" s="586"/>
      <c r="F27" s="586"/>
      <c r="G27" s="586"/>
      <c r="H27" s="597"/>
      <c r="I27" s="586"/>
      <c r="J27" s="587"/>
    </row>
    <row r="28" spans="1:12" s="57" customFormat="1" ht="15" customHeight="1">
      <c r="A28" s="251" t="s">
        <v>106</v>
      </c>
      <c r="B28" s="586"/>
      <c r="C28" s="586"/>
      <c r="D28" s="586"/>
      <c r="E28" s="586"/>
      <c r="F28" s="586"/>
      <c r="G28" s="586"/>
      <c r="H28" s="586"/>
      <c r="I28" s="586"/>
      <c r="J28" s="587"/>
    </row>
    <row r="29" spans="1:12" s="58" customFormat="1" ht="15" customHeight="1">
      <c r="A29" s="628"/>
      <c r="B29" s="586"/>
      <c r="C29" s="586"/>
      <c r="D29" s="586"/>
      <c r="E29" s="586"/>
      <c r="F29" s="586"/>
      <c r="G29" s="586"/>
      <c r="H29" s="586"/>
      <c r="I29" s="586"/>
      <c r="J29" s="587"/>
    </row>
    <row r="30" spans="1:12" s="58" customFormat="1" ht="15" customHeight="1">
      <c r="A30" s="629"/>
      <c r="B30" s="586"/>
      <c r="C30" s="586"/>
      <c r="D30" s="586"/>
      <c r="E30" s="586"/>
      <c r="F30" s="586"/>
      <c r="G30" s="586"/>
      <c r="H30" s="586"/>
      <c r="I30" s="586"/>
      <c r="J30" s="587"/>
    </row>
    <row r="31" spans="1:12" s="57" customFormat="1" ht="15" customHeight="1">
      <c r="A31" s="252" t="s">
        <v>90</v>
      </c>
      <c r="B31" s="586"/>
      <c r="C31" s="586"/>
      <c r="D31" s="586"/>
      <c r="E31" s="586"/>
      <c r="F31" s="586"/>
      <c r="G31" s="586"/>
      <c r="H31" s="586"/>
      <c r="I31" s="586"/>
      <c r="J31" s="587"/>
    </row>
    <row r="32" spans="1:12" s="57" customFormat="1" ht="15" customHeight="1">
      <c r="A32" s="252" t="s">
        <v>99</v>
      </c>
      <c r="B32" s="586"/>
      <c r="C32" s="586"/>
      <c r="D32" s="586"/>
      <c r="E32" s="611"/>
      <c r="F32" s="253" t="s">
        <v>107</v>
      </c>
      <c r="G32" s="254"/>
      <c r="H32" s="254"/>
      <c r="I32" s="586"/>
      <c r="J32" s="587"/>
      <c r="L32" s="57" t="s">
        <v>108</v>
      </c>
    </row>
    <row r="33" spans="1:10" s="57" customFormat="1" ht="12.95">
      <c r="A33" s="252" t="s">
        <v>109</v>
      </c>
      <c r="B33" s="255"/>
      <c r="C33" s="586"/>
      <c r="D33" s="586"/>
      <c r="E33" s="611"/>
      <c r="F33" s="256" t="s">
        <v>110</v>
      </c>
      <c r="G33" s="612"/>
      <c r="H33" s="613"/>
      <c r="I33" s="613"/>
      <c r="J33" s="614"/>
    </row>
    <row r="34" spans="1:10" s="57" customFormat="1" ht="31.5" customHeight="1">
      <c r="A34" s="615" t="s">
        <v>111</v>
      </c>
      <c r="B34" s="616"/>
      <c r="C34" s="616"/>
      <c r="D34" s="616"/>
      <c r="E34" s="616"/>
      <c r="F34" s="616"/>
      <c r="G34" s="616"/>
      <c r="H34" s="616"/>
      <c r="I34" s="616"/>
      <c r="J34" s="617"/>
    </row>
    <row r="35" spans="1:10" s="57" customFormat="1" ht="15" customHeight="1">
      <c r="A35" s="618" t="s">
        <v>112</v>
      </c>
      <c r="B35" s="619"/>
      <c r="C35" s="619"/>
      <c r="D35" s="619"/>
      <c r="E35" s="257"/>
      <c r="F35" s="1138"/>
      <c r="G35" s="622" t="s">
        <v>113</v>
      </c>
      <c r="H35" s="258" t="s">
        <v>114</v>
      </c>
      <c r="I35" s="258"/>
      <c r="J35" s="259"/>
    </row>
    <row r="36" spans="1:10" s="57" customFormat="1" ht="14.25" customHeight="1">
      <c r="A36" s="620"/>
      <c r="B36" s="621"/>
      <c r="C36" s="621"/>
      <c r="D36" s="621"/>
      <c r="E36" s="260" t="s">
        <v>115</v>
      </c>
      <c r="F36" s="1139"/>
      <c r="G36" s="623"/>
      <c r="H36" s="261"/>
      <c r="I36" s="262" t="s">
        <v>116</v>
      </c>
      <c r="J36" s="263"/>
    </row>
    <row r="37" spans="1:10" s="57" customFormat="1" ht="12.95" thickBot="1">
      <c r="A37" s="60"/>
      <c r="H37" s="244"/>
      <c r="I37" s="244"/>
      <c r="J37" s="264"/>
    </row>
    <row r="38" spans="1:10" s="57" customFormat="1" ht="44.25" customHeight="1" thickBot="1">
      <c r="A38" s="607" t="s">
        <v>117</v>
      </c>
      <c r="B38" s="608"/>
      <c r="C38" s="608"/>
      <c r="D38" s="608"/>
      <c r="E38" s="608"/>
      <c r="F38" s="608"/>
      <c r="G38" s="608"/>
      <c r="H38" s="608"/>
      <c r="I38" s="608"/>
      <c r="J38" s="609"/>
    </row>
    <row r="39" spans="1:10" s="57" customFormat="1" ht="13.5" thickBot="1">
      <c r="A39" s="65"/>
      <c r="B39" s="66"/>
      <c r="C39" s="66"/>
      <c r="D39" s="66"/>
      <c r="E39" s="66"/>
      <c r="F39" s="66"/>
      <c r="G39" s="66"/>
      <c r="H39" s="66"/>
      <c r="I39" s="66"/>
      <c r="J39" s="67"/>
    </row>
    <row r="40" spans="1:10" s="57" customFormat="1" ht="29.25" customHeight="1" thickBot="1">
      <c r="A40" s="68"/>
      <c r="B40" s="424" t="s">
        <v>118</v>
      </c>
      <c r="C40"/>
      <c r="D40" s="624" t="s">
        <v>119</v>
      </c>
      <c r="E40" s="625"/>
      <c r="F40" s="625"/>
      <c r="G40" s="625"/>
      <c r="H40" s="625"/>
      <c r="I40" s="626"/>
      <c r="J40" s="59"/>
    </row>
    <row r="41" spans="1:10" s="57" customFormat="1" ht="13.5" customHeight="1" thickBot="1">
      <c r="A41" s="60"/>
      <c r="B41" s="422"/>
      <c r="C41" s="58"/>
      <c r="D41" s="429"/>
      <c r="E41" s="429"/>
      <c r="F41" s="429"/>
      <c r="G41" s="429"/>
      <c r="H41" s="429"/>
      <c r="I41" s="429"/>
      <c r="J41" s="59"/>
    </row>
    <row r="42" spans="1:10" s="57" customFormat="1" ht="30" customHeight="1" thickBot="1">
      <c r="A42" s="69"/>
      <c r="B42" s="425" t="s">
        <v>120</v>
      </c>
      <c r="C42"/>
      <c r="D42" s="627" t="s">
        <v>121</v>
      </c>
      <c r="E42" s="627"/>
      <c r="F42" s="627"/>
      <c r="G42" s="627"/>
      <c r="H42" s="627"/>
      <c r="I42" s="627"/>
      <c r="J42" s="59"/>
    </row>
    <row r="43" spans="1:10" s="57" customFormat="1" ht="14.25" customHeight="1" thickBot="1">
      <c r="A43" s="69"/>
      <c r="B43" s="423"/>
      <c r="C43" s="61"/>
      <c r="D43" s="430"/>
      <c r="E43" s="430"/>
      <c r="F43" s="430"/>
      <c r="G43" s="430"/>
      <c r="H43" s="430"/>
      <c r="I43" s="430"/>
      <c r="J43" s="59"/>
    </row>
    <row r="44" spans="1:10" s="57" customFormat="1" ht="29.25" customHeight="1" thickBot="1">
      <c r="A44" s="69"/>
      <c r="B44" s="426" t="s">
        <v>120</v>
      </c>
      <c r="C44"/>
      <c r="D44" s="627" t="s">
        <v>122</v>
      </c>
      <c r="E44" s="627"/>
      <c r="F44" s="627"/>
      <c r="G44" s="627"/>
      <c r="H44" s="627"/>
      <c r="I44" s="627"/>
      <c r="J44" s="59"/>
    </row>
    <row r="45" spans="1:10" s="57" customFormat="1" ht="12.75" customHeight="1" thickBot="1">
      <c r="A45" s="60"/>
      <c r="B45" s="422"/>
      <c r="C45" s="62"/>
      <c r="D45" s="431"/>
      <c r="E45" s="431"/>
      <c r="F45" s="431"/>
      <c r="G45" s="431"/>
      <c r="H45" s="431"/>
      <c r="I45" s="431"/>
      <c r="J45" s="59"/>
    </row>
    <row r="46" spans="1:10" s="57" customFormat="1" ht="29.25" customHeight="1" thickBot="1">
      <c r="A46" s="60"/>
      <c r="B46" s="427" t="s">
        <v>120</v>
      </c>
      <c r="C46"/>
      <c r="D46" s="610" t="s">
        <v>123</v>
      </c>
      <c r="E46" s="610"/>
      <c r="F46" s="610"/>
      <c r="G46" s="610"/>
      <c r="H46" s="610"/>
      <c r="I46" s="610"/>
      <c r="J46" s="59"/>
    </row>
    <row r="47" spans="1:10" s="57" customFormat="1" ht="18.600000000000001" thickBot="1">
      <c r="A47" s="60"/>
      <c r="B47" s="422"/>
      <c r="C47" s="62"/>
      <c r="D47" s="431"/>
      <c r="E47" s="431"/>
      <c r="F47" s="431"/>
      <c r="G47" s="431"/>
      <c r="H47" s="431"/>
      <c r="I47" s="431"/>
      <c r="J47" s="59"/>
    </row>
    <row r="48" spans="1:10" s="57" customFormat="1" ht="28.5" customHeight="1" thickBot="1">
      <c r="A48" s="60"/>
      <c r="B48" s="428" t="s">
        <v>120</v>
      </c>
      <c r="C48"/>
      <c r="D48" s="610" t="s">
        <v>124</v>
      </c>
      <c r="E48" s="610"/>
      <c r="F48" s="610"/>
      <c r="G48" s="610"/>
      <c r="H48" s="610"/>
      <c r="I48" s="610"/>
      <c r="J48" s="59"/>
    </row>
    <row r="49" spans="1:10" s="57" customFormat="1" ht="13.5" thickBot="1">
      <c r="A49" s="70"/>
      <c r="B49" s="63"/>
      <c r="C49" s="63"/>
      <c r="D49" s="63"/>
      <c r="E49" s="63"/>
      <c r="F49" s="63"/>
      <c r="G49" s="63"/>
      <c r="H49" s="63"/>
      <c r="I49" s="63"/>
      <c r="J49" s="64"/>
    </row>
    <row r="50" spans="1:10" s="57" customFormat="1" ht="15" customHeight="1">
      <c r="A50" s="598" t="s">
        <v>125</v>
      </c>
      <c r="B50" s="599"/>
      <c r="C50" s="599"/>
      <c r="D50" s="599"/>
      <c r="E50" s="599"/>
      <c r="F50" s="599"/>
      <c r="G50" s="599"/>
      <c r="H50" s="599"/>
      <c r="I50" s="599"/>
      <c r="J50" s="600"/>
    </row>
    <row r="51" spans="1:10" s="57" customFormat="1" ht="15" customHeight="1">
      <c r="A51" s="601"/>
      <c r="B51" s="602"/>
      <c r="C51" s="602"/>
      <c r="D51" s="602"/>
      <c r="E51" s="602"/>
      <c r="F51" s="602"/>
      <c r="G51" s="602"/>
      <c r="H51" s="602"/>
      <c r="I51" s="602"/>
      <c r="J51" s="603"/>
    </row>
    <row r="52" spans="1:10" s="57" customFormat="1" ht="15" customHeight="1">
      <c r="A52" s="601"/>
      <c r="B52" s="602"/>
      <c r="C52" s="602"/>
      <c r="D52" s="602"/>
      <c r="E52" s="602"/>
      <c r="F52" s="602"/>
      <c r="G52" s="602"/>
      <c r="H52" s="602"/>
      <c r="I52" s="602"/>
      <c r="J52" s="603"/>
    </row>
    <row r="53" spans="1:10" s="57" customFormat="1" ht="15" customHeight="1">
      <c r="A53" s="601"/>
      <c r="B53" s="602"/>
      <c r="C53" s="602"/>
      <c r="D53" s="602"/>
      <c r="E53" s="602"/>
      <c r="F53" s="602"/>
      <c r="G53" s="602"/>
      <c r="H53" s="602"/>
      <c r="I53" s="602"/>
      <c r="J53" s="603"/>
    </row>
    <row r="54" spans="1:10" s="57" customFormat="1" ht="30" customHeight="1">
      <c r="A54" s="601"/>
      <c r="B54" s="602"/>
      <c r="C54" s="602"/>
      <c r="D54" s="602"/>
      <c r="E54" s="602"/>
      <c r="F54" s="602"/>
      <c r="G54" s="602"/>
      <c r="H54" s="602"/>
      <c r="I54" s="602"/>
      <c r="J54" s="603"/>
    </row>
    <row r="55" spans="1:10" s="57" customFormat="1" ht="30" customHeight="1">
      <c r="A55" s="601"/>
      <c r="B55" s="602"/>
      <c r="C55" s="602"/>
      <c r="D55" s="602"/>
      <c r="E55" s="602"/>
      <c r="F55" s="602"/>
      <c r="G55" s="602"/>
      <c r="H55" s="602"/>
      <c r="I55" s="602"/>
      <c r="J55" s="603"/>
    </row>
    <row r="56" spans="1:10" s="57" customFormat="1" ht="30" customHeight="1">
      <c r="A56" s="601"/>
      <c r="B56" s="602"/>
      <c r="C56" s="602"/>
      <c r="D56" s="602"/>
      <c r="E56" s="602"/>
      <c r="F56" s="602"/>
      <c r="G56" s="602"/>
      <c r="H56" s="602"/>
      <c r="I56" s="602"/>
      <c r="J56" s="603"/>
    </row>
    <row r="57" spans="1:10" s="57" customFormat="1" ht="15" customHeight="1">
      <c r="A57" s="601"/>
      <c r="B57" s="602"/>
      <c r="C57" s="602"/>
      <c r="D57" s="602"/>
      <c r="E57" s="602"/>
      <c r="F57" s="602"/>
      <c r="G57" s="602"/>
      <c r="H57" s="602"/>
      <c r="I57" s="602"/>
      <c r="J57" s="603"/>
    </row>
    <row r="58" spans="1:10" s="57" customFormat="1" ht="15" customHeight="1">
      <c r="A58" s="601"/>
      <c r="B58" s="602"/>
      <c r="C58" s="602"/>
      <c r="D58" s="602"/>
      <c r="E58" s="602"/>
      <c r="F58" s="602"/>
      <c r="G58" s="602"/>
      <c r="H58" s="602"/>
      <c r="I58" s="602"/>
      <c r="J58" s="603"/>
    </row>
    <row r="59" spans="1:10" s="57" customFormat="1" ht="15" customHeight="1">
      <c r="A59" s="601"/>
      <c r="B59" s="602"/>
      <c r="C59" s="602"/>
      <c r="D59" s="602"/>
      <c r="E59" s="602"/>
      <c r="F59" s="602"/>
      <c r="G59" s="602"/>
      <c r="H59" s="602"/>
      <c r="I59" s="602"/>
      <c r="J59" s="603"/>
    </row>
    <row r="60" spans="1:10" s="57" customFormat="1" ht="45" customHeight="1">
      <c r="A60" s="604"/>
      <c r="B60" s="605"/>
      <c r="C60" s="605"/>
      <c r="D60" s="605"/>
      <c r="E60" s="605"/>
      <c r="F60" s="605"/>
      <c r="G60" s="605"/>
      <c r="H60" s="605"/>
      <c r="I60" s="605"/>
      <c r="J60" s="606"/>
    </row>
    <row r="61" spans="1:10" s="57" customFormat="1" ht="45" customHeight="1">
      <c r="A61" s="265"/>
      <c r="B61" s="266"/>
      <c r="C61" s="266"/>
      <c r="D61" s="266"/>
      <c r="E61" s="266"/>
      <c r="F61" s="266"/>
      <c r="G61" s="266"/>
      <c r="H61" s="266"/>
      <c r="I61" s="266"/>
    </row>
    <row r="62" spans="1:10" s="57" customFormat="1" ht="87" customHeight="1">
      <c r="A62" s="265"/>
      <c r="B62" s="266"/>
      <c r="C62" s="266"/>
      <c r="D62" s="266"/>
      <c r="E62" s="266"/>
      <c r="F62" s="266"/>
      <c r="G62" s="266"/>
      <c r="H62" s="266"/>
      <c r="I62" s="266"/>
    </row>
    <row r="63" spans="1:10" s="57" customFormat="1" ht="45" customHeight="1">
      <c r="A63" s="265"/>
      <c r="B63" s="266"/>
      <c r="C63" s="266"/>
      <c r="D63" s="266"/>
      <c r="E63" s="266"/>
      <c r="F63" s="266"/>
      <c r="G63" s="266"/>
      <c r="H63" s="266"/>
      <c r="I63" s="266"/>
    </row>
    <row r="64" spans="1:10" s="57" customFormat="1" ht="45" customHeight="1">
      <c r="A64" s="265"/>
      <c r="B64" s="266"/>
      <c r="C64" s="266"/>
      <c r="D64" s="266"/>
      <c r="E64" s="266"/>
      <c r="F64" s="266"/>
      <c r="G64" s="266"/>
      <c r="H64" s="266"/>
      <c r="I64" s="266"/>
    </row>
    <row r="65" spans="1:15" s="57" customFormat="1" ht="45" customHeight="1">
      <c r="A65" s="265"/>
      <c r="B65" s="266"/>
      <c r="C65" s="266"/>
      <c r="D65" s="266"/>
      <c r="E65" s="266"/>
      <c r="F65" s="266"/>
      <c r="G65" s="266"/>
      <c r="H65" s="266"/>
      <c r="I65" s="266"/>
      <c r="J65" s="242"/>
    </row>
    <row r="66" spans="1:15" s="57" customFormat="1" ht="45" customHeight="1">
      <c r="A66" s="265"/>
      <c r="B66" s="266"/>
      <c r="C66" s="266"/>
      <c r="D66" s="266"/>
      <c r="E66" s="266"/>
      <c r="F66" s="266"/>
      <c r="G66" s="266"/>
      <c r="H66" s="266"/>
      <c r="I66" s="266"/>
      <c r="J66" s="242"/>
    </row>
    <row r="67" spans="1:15" s="57" customFormat="1" ht="122.25" customHeight="1">
      <c r="A67" s="265"/>
      <c r="B67" s="266"/>
      <c r="C67" s="266"/>
      <c r="D67" s="266"/>
      <c r="E67" s="266"/>
      <c r="F67" s="266"/>
      <c r="G67" s="266"/>
      <c r="H67" s="266"/>
      <c r="I67" s="266"/>
      <c r="J67" s="242"/>
    </row>
    <row r="68" spans="1:15" s="57" customFormat="1" ht="245.25" customHeight="1">
      <c r="A68" s="265"/>
      <c r="B68" s="266"/>
      <c r="C68" s="266"/>
      <c r="D68" s="266"/>
      <c r="E68" s="266"/>
      <c r="F68" s="266"/>
      <c r="G68" s="266"/>
      <c r="H68" s="266"/>
      <c r="I68" s="266"/>
      <c r="J68" s="242"/>
    </row>
    <row r="69" spans="1:15" s="57" customFormat="1" ht="37.5" customHeight="1">
      <c r="A69" s="267"/>
      <c r="J69" s="242"/>
    </row>
    <row r="70" spans="1:15" s="242" customFormat="1" hidden="1">
      <c r="A70" s="268"/>
      <c r="J70" s="269"/>
      <c r="K70"/>
      <c r="L70"/>
      <c r="M70"/>
      <c r="N70"/>
      <c r="O70"/>
    </row>
    <row r="71" spans="1:15" s="242" customFormat="1" hidden="1">
      <c r="A71" s="270"/>
      <c r="B71" s="271"/>
      <c r="C71" s="271"/>
      <c r="D71" s="271"/>
      <c r="E71" s="271"/>
      <c r="F71" s="271"/>
      <c r="G71" s="271"/>
      <c r="H71" s="271"/>
      <c r="I71" s="271"/>
      <c r="J71" s="272"/>
      <c r="K71"/>
      <c r="L71"/>
      <c r="M71"/>
      <c r="N71"/>
      <c r="O71"/>
    </row>
    <row r="72" spans="1:15" s="242" customFormat="1">
      <c r="K72"/>
      <c r="L72"/>
      <c r="M72"/>
      <c r="N72"/>
      <c r="O72"/>
    </row>
  </sheetData>
  <mergeCells count="56">
    <mergeCell ref="A29:J29"/>
    <mergeCell ref="A30:J30"/>
    <mergeCell ref="B31:J31"/>
    <mergeCell ref="B32:E32"/>
    <mergeCell ref="I32:J32"/>
    <mergeCell ref="A27:G27"/>
    <mergeCell ref="H27:J27"/>
    <mergeCell ref="A50:J60"/>
    <mergeCell ref="A38:J38"/>
    <mergeCell ref="D46:I46"/>
    <mergeCell ref="D48:I48"/>
    <mergeCell ref="C33:E33"/>
    <mergeCell ref="G33:J33"/>
    <mergeCell ref="A34:J34"/>
    <mergeCell ref="A35:D36"/>
    <mergeCell ref="F35:F36"/>
    <mergeCell ref="G35:G36"/>
    <mergeCell ref="D40:I40"/>
    <mergeCell ref="D42:I42"/>
    <mergeCell ref="D44:I44"/>
    <mergeCell ref="B28:J28"/>
    <mergeCell ref="A20:J20"/>
    <mergeCell ref="A23:J24"/>
    <mergeCell ref="C25:G25"/>
    <mergeCell ref="I25:J25"/>
    <mergeCell ref="A26:G26"/>
    <mergeCell ref="H26:J26"/>
    <mergeCell ref="A21:B21"/>
    <mergeCell ref="C21:E22"/>
    <mergeCell ref="F21:J22"/>
    <mergeCell ref="A18:B18"/>
    <mergeCell ref="F12:H12"/>
    <mergeCell ref="C13:J13"/>
    <mergeCell ref="C14:J14"/>
    <mergeCell ref="A15:B15"/>
    <mergeCell ref="A16:B16"/>
    <mergeCell ref="I16:J16"/>
    <mergeCell ref="C18:H18"/>
    <mergeCell ref="I11:J11"/>
    <mergeCell ref="B12:D12"/>
    <mergeCell ref="A13:B13"/>
    <mergeCell ref="A14:B14"/>
    <mergeCell ref="A17:B17"/>
    <mergeCell ref="B11:G11"/>
    <mergeCell ref="A1:B3"/>
    <mergeCell ref="C1:F1"/>
    <mergeCell ref="G1:J1"/>
    <mergeCell ref="C2:J2"/>
    <mergeCell ref="C3:E3"/>
    <mergeCell ref="F3:G3"/>
    <mergeCell ref="H3:J3"/>
    <mergeCell ref="A5:J6"/>
    <mergeCell ref="A8:J8"/>
    <mergeCell ref="A7:J7"/>
    <mergeCell ref="A9:J9"/>
    <mergeCell ref="I10:J10"/>
  </mergeCells>
  <hyperlinks>
    <hyperlink ref="D40:I40" location="RSA!A1" display="EXPEDICIÓN DE REGISTRO SANITARIO AUTOMÁTICO, REGISTRO SANITARIO O RENOVACIÓN PARA REACTIVOS NO IVD" xr:uid="{00000000-0004-0000-0200-000001000000}"/>
    <hyperlink ref="D42:I42" location="MOD!A1" display="MODIFICACIÓN" xr:uid="{00000000-0004-0000-0200-000002000000}"/>
    <hyperlink ref="D44:I44" location="AUT!A1" display="AUTORIZACIÓN CON O SIN REGISTRO SANITARIO " xr:uid="{00000000-0004-0000-0200-000003000000}"/>
    <hyperlink ref="D46:I46" location="DESG!A1" display="DESGLOSE" xr:uid="{00000000-0004-0000-0200-000004000000}"/>
    <hyperlink ref="D48:I48" location="CPFE!A1" display="CANCELACIÓN (PÉRDIDA DE FUERZA EJECUTORIA)" xr:uid="{00000000-0004-0000-0200-000005000000}"/>
    <hyperlink ref="B40" location="RSA!A1" display="IR " xr:uid="{00000000-0004-0000-0200-000006000000}"/>
    <hyperlink ref="B42" location="MOD!A1" display="IR" xr:uid="{00000000-0004-0000-0200-000007000000}"/>
    <hyperlink ref="B44" location="AUT!A1" display="IR" xr:uid="{00000000-0004-0000-0200-000008000000}"/>
    <hyperlink ref="B48" location="CPFE!A1" display="IR" xr:uid="{00000000-0004-0000-0200-00000A000000}"/>
    <hyperlink ref="A21" location="'NOTIFICACIÓN ELECTRÓNICA'!A1" display="Ver condiciones" xr:uid="{9C01FC04-1F37-4E23-9DC0-1B4373581D8E}"/>
    <hyperlink ref="B46" location="DESG!A1" display="IR" xr:uid="{00000000-0004-0000-0200-000009000000}"/>
  </hyperlinks>
  <pageMargins left="0.70866141732283472" right="0.70866141732283472" top="0.74803149606299213" bottom="0.74803149606299213" header="0.31496062992125984" footer="0.31496062992125984"/>
  <pageSetup scale="53" orientation="portrait" r:id="rId1"/>
  <headerFooter>
    <oddHeader xml:space="preserve">&amp;C&amp;"Arial,Normal"&amp;10
</oddHeader>
    <oddFooter>&amp;C&amp;"Arial,Normal"&amp;10EL FORMATO IMPRESO, SIN DILIGENCIAR, ES UNA COPIA NO CONTROLADA&amp;R&amp;"Arial,Normal"&amp;10Página &amp;P de &amp;N</oddFooter>
  </headerFooter>
  <rowBreaks count="1" manualBreakCount="1">
    <brk id="60" max="9" man="1"/>
  </rowBreaks>
  <colBreaks count="1" manualBreakCount="1">
    <brk id="1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2</xdr:col>
                    <xdr:colOff>393700</xdr:colOff>
                    <xdr:row>7</xdr:row>
                    <xdr:rowOff>0</xdr:rowOff>
                  </from>
                  <to>
                    <xdr:col>2</xdr:col>
                    <xdr:colOff>800100</xdr:colOff>
                    <xdr:row>8</xdr:row>
                    <xdr:rowOff>107950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2"/>
  <sheetViews>
    <sheetView showGridLines="0" view="pageBreakPreview" zoomScale="80" zoomScaleNormal="100" zoomScaleSheetLayoutView="80" workbookViewId="0">
      <selection activeCell="A6" sqref="A6:P22"/>
    </sheetView>
  </sheetViews>
  <sheetFormatPr defaultColWidth="11.42578125" defaultRowHeight="14.45"/>
  <cols>
    <col min="1" max="16" width="6.7109375" customWidth="1"/>
  </cols>
  <sheetData>
    <row r="1" spans="1:16">
      <c r="A1" s="639"/>
      <c r="B1" s="640"/>
      <c r="C1" s="641"/>
      <c r="D1" s="654" t="str">
        <f>INSTRUCTIVO!C1</f>
        <v>ASEGURAMIENTO SANITARIO</v>
      </c>
      <c r="E1" s="655"/>
      <c r="F1" s="655"/>
      <c r="G1" s="655"/>
      <c r="H1" s="655"/>
      <c r="I1" s="656"/>
      <c r="J1" s="654" t="str">
        <f>INSTRUCTIVO!G1</f>
        <v>REGISTROS SANITARIOS Y TRAMITES ASOCIADOS</v>
      </c>
      <c r="K1" s="655"/>
      <c r="L1" s="655"/>
      <c r="M1" s="655"/>
      <c r="N1" s="655"/>
      <c r="O1" s="655"/>
      <c r="P1" s="656"/>
    </row>
    <row r="2" spans="1:16" ht="21" customHeight="1">
      <c r="A2" s="642"/>
      <c r="B2" s="643"/>
      <c r="C2" s="644"/>
      <c r="D2" s="648" t="str">
        <f>INSTRUCTIVO!C2</f>
        <v>FORMATO ÚNICO DE DILIGENCIAMIENTO DE REACTIVOS NO IVD</v>
      </c>
      <c r="E2" s="649"/>
      <c r="F2" s="649"/>
      <c r="G2" s="649"/>
      <c r="H2" s="649"/>
      <c r="I2" s="649"/>
      <c r="J2" s="649"/>
      <c r="K2" s="649"/>
      <c r="L2" s="649"/>
      <c r="M2" s="649"/>
      <c r="N2" s="649"/>
      <c r="O2" s="649"/>
      <c r="P2" s="650"/>
    </row>
    <row r="3" spans="1:16" ht="15" thickBot="1">
      <c r="A3" s="645"/>
      <c r="B3" s="646"/>
      <c r="C3" s="647"/>
      <c r="D3" s="651" t="str">
        <f>INSTRUCTIVO!C3</f>
        <v>Código: ASS-RSA-FM119</v>
      </c>
      <c r="E3" s="652"/>
      <c r="F3" s="652"/>
      <c r="G3" s="653"/>
      <c r="H3" s="651" t="str">
        <f>INSTRUCTIVO!F3</f>
        <v>Versión: 06</v>
      </c>
      <c r="I3" s="652"/>
      <c r="J3" s="652"/>
      <c r="K3" s="653"/>
      <c r="L3" s="651" t="str">
        <f>INSTRUCTIVO!H3</f>
        <v>Fecha de Emisión: 2025-07-18</v>
      </c>
      <c r="M3" s="652"/>
      <c r="N3" s="652"/>
      <c r="O3" s="652"/>
      <c r="P3" s="653"/>
    </row>
    <row r="4" spans="1:16" ht="15" thickTop="1">
      <c r="A4" s="192"/>
      <c r="B4" s="192"/>
      <c r="C4" s="192"/>
      <c r="D4" s="191"/>
      <c r="E4" s="191"/>
      <c r="F4" s="191"/>
      <c r="G4" s="191"/>
      <c r="H4" s="191"/>
      <c r="I4" s="191"/>
      <c r="J4" s="191"/>
      <c r="K4" s="191"/>
      <c r="L4" s="191"/>
      <c r="M4" s="191"/>
      <c r="N4" s="191"/>
      <c r="O4" s="191"/>
      <c r="P4" s="191"/>
    </row>
    <row r="5" spans="1:16" ht="12.75" customHeight="1">
      <c r="A5" s="657" t="s">
        <v>126</v>
      </c>
      <c r="B5" s="657"/>
      <c r="C5" s="657"/>
      <c r="D5" s="657"/>
      <c r="E5" s="657"/>
      <c r="F5" s="657"/>
      <c r="G5" s="657"/>
      <c r="H5" s="657"/>
      <c r="I5" s="657"/>
      <c r="J5" s="657"/>
      <c r="K5" s="657"/>
      <c r="L5" s="657"/>
      <c r="M5" s="657"/>
      <c r="N5" s="657"/>
      <c r="O5" s="657"/>
      <c r="P5" s="657"/>
    </row>
    <row r="6" spans="1:16" ht="6" customHeight="1">
      <c r="A6" s="630" t="s">
        <v>127</v>
      </c>
      <c r="B6" s="631"/>
      <c r="C6" s="631"/>
      <c r="D6" s="631"/>
      <c r="E6" s="631"/>
      <c r="F6" s="631"/>
      <c r="G6" s="631"/>
      <c r="H6" s="631"/>
      <c r="I6" s="631"/>
      <c r="J6" s="631"/>
      <c r="K6" s="631"/>
      <c r="L6" s="631"/>
      <c r="M6" s="631"/>
      <c r="N6" s="631"/>
      <c r="O6" s="631"/>
      <c r="P6" s="632"/>
    </row>
    <row r="7" spans="1:16" ht="11.25" customHeight="1">
      <c r="A7" s="633"/>
      <c r="B7" s="634"/>
      <c r="C7" s="634"/>
      <c r="D7" s="634"/>
      <c r="E7" s="634"/>
      <c r="F7" s="634"/>
      <c r="G7" s="634"/>
      <c r="H7" s="634"/>
      <c r="I7" s="634"/>
      <c r="J7" s="634"/>
      <c r="K7" s="634"/>
      <c r="L7" s="634"/>
      <c r="M7" s="634"/>
      <c r="N7" s="634"/>
      <c r="O7" s="634"/>
      <c r="P7" s="635"/>
    </row>
    <row r="8" spans="1:16" ht="33.75" customHeight="1">
      <c r="A8" s="633"/>
      <c r="B8" s="634"/>
      <c r="C8" s="634"/>
      <c r="D8" s="634"/>
      <c r="E8" s="634"/>
      <c r="F8" s="634"/>
      <c r="G8" s="634"/>
      <c r="H8" s="634"/>
      <c r="I8" s="634"/>
      <c r="J8" s="634"/>
      <c r="K8" s="634"/>
      <c r="L8" s="634"/>
      <c r="M8" s="634"/>
      <c r="N8" s="634"/>
      <c r="O8" s="634"/>
      <c r="P8" s="635"/>
    </row>
    <row r="9" spans="1:16" ht="39.75" customHeight="1">
      <c r="A9" s="633"/>
      <c r="B9" s="634"/>
      <c r="C9" s="634"/>
      <c r="D9" s="634"/>
      <c r="E9" s="634"/>
      <c r="F9" s="634"/>
      <c r="G9" s="634"/>
      <c r="H9" s="634"/>
      <c r="I9" s="634"/>
      <c r="J9" s="634"/>
      <c r="K9" s="634"/>
      <c r="L9" s="634"/>
      <c r="M9" s="634"/>
      <c r="N9" s="634"/>
      <c r="O9" s="634"/>
      <c r="P9" s="635"/>
    </row>
    <row r="10" spans="1:16" ht="39.75" customHeight="1">
      <c r="A10" s="633"/>
      <c r="B10" s="634"/>
      <c r="C10" s="634"/>
      <c r="D10" s="634"/>
      <c r="E10" s="634"/>
      <c r="F10" s="634"/>
      <c r="G10" s="634"/>
      <c r="H10" s="634"/>
      <c r="I10" s="634"/>
      <c r="J10" s="634"/>
      <c r="K10" s="634"/>
      <c r="L10" s="634"/>
      <c r="M10" s="634"/>
      <c r="N10" s="634"/>
      <c r="O10" s="634"/>
      <c r="P10" s="635"/>
    </row>
    <row r="11" spans="1:16" ht="39.75" customHeight="1">
      <c r="A11" s="633"/>
      <c r="B11" s="634"/>
      <c r="C11" s="634"/>
      <c r="D11" s="634"/>
      <c r="E11" s="634"/>
      <c r="F11" s="634"/>
      <c r="G11" s="634"/>
      <c r="H11" s="634"/>
      <c r="I11" s="634"/>
      <c r="J11" s="634"/>
      <c r="K11" s="634"/>
      <c r="L11" s="634"/>
      <c r="M11" s="634"/>
      <c r="N11" s="634"/>
      <c r="O11" s="634"/>
      <c r="P11" s="635"/>
    </row>
    <row r="12" spans="1:16" ht="39.75" customHeight="1">
      <c r="A12" s="633"/>
      <c r="B12" s="634"/>
      <c r="C12" s="634"/>
      <c r="D12" s="634"/>
      <c r="E12" s="634"/>
      <c r="F12" s="634"/>
      <c r="G12" s="634"/>
      <c r="H12" s="634"/>
      <c r="I12" s="634"/>
      <c r="J12" s="634"/>
      <c r="K12" s="634"/>
      <c r="L12" s="634"/>
      <c r="M12" s="634"/>
      <c r="N12" s="634"/>
      <c r="O12" s="634"/>
      <c r="P12" s="635"/>
    </row>
    <row r="13" spans="1:16" ht="39.75" customHeight="1">
      <c r="A13" s="633"/>
      <c r="B13" s="634"/>
      <c r="C13" s="634"/>
      <c r="D13" s="634"/>
      <c r="E13" s="634"/>
      <c r="F13" s="634"/>
      <c r="G13" s="634"/>
      <c r="H13" s="634"/>
      <c r="I13" s="634"/>
      <c r="J13" s="634"/>
      <c r="K13" s="634"/>
      <c r="L13" s="634"/>
      <c r="M13" s="634"/>
      <c r="N13" s="634"/>
      <c r="O13" s="634"/>
      <c r="P13" s="635"/>
    </row>
    <row r="14" spans="1:16" ht="39.75" customHeight="1">
      <c r="A14" s="633"/>
      <c r="B14" s="634"/>
      <c r="C14" s="634"/>
      <c r="D14" s="634"/>
      <c r="E14" s="634"/>
      <c r="F14" s="634"/>
      <c r="G14" s="634"/>
      <c r="H14" s="634"/>
      <c r="I14" s="634"/>
      <c r="J14" s="634"/>
      <c r="K14" s="634"/>
      <c r="L14" s="634"/>
      <c r="M14" s="634"/>
      <c r="N14" s="634"/>
      <c r="O14" s="634"/>
      <c r="P14" s="635"/>
    </row>
    <row r="15" spans="1:16" ht="39.75" customHeight="1">
      <c r="A15" s="633"/>
      <c r="B15" s="634"/>
      <c r="C15" s="634"/>
      <c r="D15" s="634"/>
      <c r="E15" s="634"/>
      <c r="F15" s="634"/>
      <c r="G15" s="634"/>
      <c r="H15" s="634"/>
      <c r="I15" s="634"/>
      <c r="J15" s="634"/>
      <c r="K15" s="634"/>
      <c r="L15" s="634"/>
      <c r="M15" s="634"/>
      <c r="N15" s="634"/>
      <c r="O15" s="634"/>
      <c r="P15" s="635"/>
    </row>
    <row r="16" spans="1:16" ht="39.75" customHeight="1">
      <c r="A16" s="633"/>
      <c r="B16" s="634"/>
      <c r="C16" s="634"/>
      <c r="D16" s="634"/>
      <c r="E16" s="634"/>
      <c r="F16" s="634"/>
      <c r="G16" s="634"/>
      <c r="H16" s="634"/>
      <c r="I16" s="634"/>
      <c r="J16" s="634"/>
      <c r="K16" s="634"/>
      <c r="L16" s="634"/>
      <c r="M16" s="634"/>
      <c r="N16" s="634"/>
      <c r="O16" s="634"/>
      <c r="P16" s="635"/>
    </row>
    <row r="17" spans="1:16" ht="39.75" customHeight="1">
      <c r="A17" s="633"/>
      <c r="B17" s="634"/>
      <c r="C17" s="634"/>
      <c r="D17" s="634"/>
      <c r="E17" s="634"/>
      <c r="F17" s="634"/>
      <c r="G17" s="634"/>
      <c r="H17" s="634"/>
      <c r="I17" s="634"/>
      <c r="J17" s="634"/>
      <c r="K17" s="634"/>
      <c r="L17" s="634"/>
      <c r="M17" s="634"/>
      <c r="N17" s="634"/>
      <c r="O17" s="634"/>
      <c r="P17" s="635"/>
    </row>
    <row r="18" spans="1:16" ht="39.75" customHeight="1">
      <c r="A18" s="633"/>
      <c r="B18" s="634"/>
      <c r="C18" s="634"/>
      <c r="D18" s="634"/>
      <c r="E18" s="634"/>
      <c r="F18" s="634"/>
      <c r="G18" s="634"/>
      <c r="H18" s="634"/>
      <c r="I18" s="634"/>
      <c r="J18" s="634"/>
      <c r="K18" s="634"/>
      <c r="L18" s="634"/>
      <c r="M18" s="634"/>
      <c r="N18" s="634"/>
      <c r="O18" s="634"/>
      <c r="P18" s="635"/>
    </row>
    <row r="19" spans="1:16" ht="39.75" customHeight="1">
      <c r="A19" s="633"/>
      <c r="B19" s="634"/>
      <c r="C19" s="634"/>
      <c r="D19" s="634"/>
      <c r="E19" s="634"/>
      <c r="F19" s="634"/>
      <c r="G19" s="634"/>
      <c r="H19" s="634"/>
      <c r="I19" s="634"/>
      <c r="J19" s="634"/>
      <c r="K19" s="634"/>
      <c r="L19" s="634"/>
      <c r="M19" s="634"/>
      <c r="N19" s="634"/>
      <c r="O19" s="634"/>
      <c r="P19" s="635"/>
    </row>
    <row r="20" spans="1:16" ht="39.75" customHeight="1">
      <c r="A20" s="633"/>
      <c r="B20" s="634"/>
      <c r="C20" s="634"/>
      <c r="D20" s="634"/>
      <c r="E20" s="634"/>
      <c r="F20" s="634"/>
      <c r="G20" s="634"/>
      <c r="H20" s="634"/>
      <c r="I20" s="634"/>
      <c r="J20" s="634"/>
      <c r="K20" s="634"/>
      <c r="L20" s="634"/>
      <c r="M20" s="634"/>
      <c r="N20" s="634"/>
      <c r="O20" s="634"/>
      <c r="P20" s="635"/>
    </row>
    <row r="21" spans="1:16" ht="39.75" customHeight="1">
      <c r="A21" s="633"/>
      <c r="B21" s="634"/>
      <c r="C21" s="634"/>
      <c r="D21" s="634"/>
      <c r="E21" s="634"/>
      <c r="F21" s="634"/>
      <c r="G21" s="634"/>
      <c r="H21" s="634"/>
      <c r="I21" s="634"/>
      <c r="J21" s="634"/>
      <c r="K21" s="634"/>
      <c r="L21" s="634"/>
      <c r="M21" s="634"/>
      <c r="N21" s="634"/>
      <c r="O21" s="634"/>
      <c r="P21" s="635"/>
    </row>
    <row r="22" spans="1:16" ht="72.75" customHeight="1">
      <c r="A22" s="636"/>
      <c r="B22" s="637"/>
      <c r="C22" s="637"/>
      <c r="D22" s="637"/>
      <c r="E22" s="637"/>
      <c r="F22" s="637"/>
      <c r="G22" s="637"/>
      <c r="H22" s="637"/>
      <c r="I22" s="637"/>
      <c r="J22" s="637"/>
      <c r="K22" s="637"/>
      <c r="L22" s="637"/>
      <c r="M22" s="637"/>
      <c r="N22" s="637"/>
      <c r="O22" s="637"/>
      <c r="P22" s="638"/>
    </row>
  </sheetData>
  <mergeCells count="9">
    <mergeCell ref="A6:P22"/>
    <mergeCell ref="A1:C3"/>
    <mergeCell ref="D2:P2"/>
    <mergeCell ref="L3:P3"/>
    <mergeCell ref="D1:I1"/>
    <mergeCell ref="J1:P1"/>
    <mergeCell ref="D3:G3"/>
    <mergeCell ref="H3:K3"/>
    <mergeCell ref="A5:P5"/>
  </mergeCells>
  <pageMargins left="0.70866141732283472" right="0.70866141732283472" top="0.74803149606299213" bottom="0.74803149606299213" header="0.31496062992125984" footer="0.31496062992125984"/>
  <pageSetup scale="84" orientation="portrait" r:id="rId1"/>
  <headerFooter>
    <oddFooter>&amp;C&amp;"Arial,Normal"&amp;10ESTE DOCUMENTO IMPRESO ES UNA COPIA NO CONTROLADA&amp;R&amp;"Arial,Normal"&amp;10Página &amp;P de&amp;N</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99FF"/>
  </sheetPr>
  <dimension ref="A1:AJ144"/>
  <sheetViews>
    <sheetView showGridLines="0" view="pageBreakPreview" zoomScale="85" zoomScaleNormal="85" zoomScaleSheetLayoutView="85" workbookViewId="0">
      <selection activeCell="H44" sqref="H44:H45"/>
    </sheetView>
  </sheetViews>
  <sheetFormatPr defaultColWidth="11.42578125" defaultRowHeight="14.45"/>
  <cols>
    <col min="1" max="1" width="4.85546875" bestFit="1" customWidth="1"/>
    <col min="2" max="2" width="4.42578125" customWidth="1"/>
    <col min="3" max="3" width="16" customWidth="1"/>
    <col min="4" max="4" width="16.28515625" customWidth="1"/>
    <col min="5" max="5" width="13" customWidth="1"/>
    <col min="6" max="6" width="11" bestFit="1" customWidth="1"/>
    <col min="7" max="7" width="18.42578125" customWidth="1"/>
    <col min="8" max="8" width="26.42578125" customWidth="1"/>
    <col min="9" max="9" width="6" customWidth="1"/>
    <col min="10" max="10" width="7.7109375" customWidth="1"/>
    <col min="11" max="11" width="8.28515625" customWidth="1"/>
    <col min="12" max="12" width="7.85546875" customWidth="1"/>
    <col min="19" max="19" width="11.42578125" customWidth="1"/>
    <col min="27" max="27" width="58.42578125" customWidth="1"/>
  </cols>
  <sheetData>
    <row r="1" spans="1:19" ht="18" customHeight="1">
      <c r="A1" s="658"/>
      <c r="B1" s="658"/>
      <c r="C1" s="658"/>
      <c r="D1" s="660" t="str">
        <f>INSTRUCTIVO!C1</f>
        <v>ASEGURAMIENTO SANITARIO</v>
      </c>
      <c r="E1" s="660"/>
      <c r="F1" s="660"/>
      <c r="G1" s="661" t="str">
        <f>INSTRUCTIVO!G1</f>
        <v>REGISTROS SANITARIOS Y TRAMITES ASOCIADOS</v>
      </c>
      <c r="H1" s="661"/>
      <c r="I1" s="661"/>
      <c r="J1" s="661"/>
      <c r="K1" s="661"/>
      <c r="L1" s="661"/>
    </row>
    <row r="2" spans="1:19" ht="18.75" customHeight="1">
      <c r="A2" s="658"/>
      <c r="B2" s="658"/>
      <c r="C2" s="658"/>
      <c r="D2" s="662" t="str">
        <f>INSTRUCTIVO!C2</f>
        <v>FORMATO ÚNICO DE DILIGENCIAMIENTO DE REACTIVOS NO IVD</v>
      </c>
      <c r="E2" s="662"/>
      <c r="F2" s="662"/>
      <c r="G2" s="662"/>
      <c r="H2" s="662"/>
      <c r="I2" s="662"/>
      <c r="J2" s="662"/>
      <c r="K2" s="662"/>
      <c r="L2" s="662"/>
    </row>
    <row r="3" spans="1:19" ht="13.5" customHeight="1" thickBot="1">
      <c r="A3" s="659"/>
      <c r="B3" s="659"/>
      <c r="C3" s="659"/>
      <c r="D3" s="663" t="str">
        <f>INSTRUCTIVO!C3</f>
        <v>Código: ASS-RSA-FM119</v>
      </c>
      <c r="E3" s="663"/>
      <c r="F3" s="663" t="str">
        <f>INSTRUCTIVO!F3</f>
        <v>Versión: 06</v>
      </c>
      <c r="G3" s="663"/>
      <c r="H3" s="664" t="str">
        <f>INSTRUCTIVO!H3</f>
        <v>Fecha de Emisión: 2025-07-18</v>
      </c>
      <c r="I3" s="664"/>
      <c r="J3" s="664"/>
      <c r="K3" s="664"/>
      <c r="L3" s="664"/>
    </row>
    <row r="4" spans="1:19" ht="8.25" customHeight="1" thickTop="1" thickBot="1">
      <c r="A4" s="36"/>
      <c r="B4" s="12"/>
      <c r="C4" s="12"/>
      <c r="D4" s="14"/>
      <c r="E4" s="13"/>
      <c r="F4" s="13"/>
      <c r="G4" s="13"/>
      <c r="H4" s="12"/>
      <c r="I4" s="12"/>
      <c r="J4" s="12"/>
      <c r="K4" s="12"/>
      <c r="L4" s="37"/>
    </row>
    <row r="5" spans="1:19" ht="53.25" customHeight="1" thickBot="1">
      <c r="A5" s="665" t="s">
        <v>128</v>
      </c>
      <c r="B5" s="666"/>
      <c r="C5" s="666"/>
      <c r="D5" s="667"/>
      <c r="E5" s="667"/>
      <c r="F5" s="667"/>
      <c r="G5" s="667"/>
      <c r="H5" s="667"/>
      <c r="I5" s="667"/>
      <c r="J5" s="667"/>
      <c r="K5" s="667"/>
      <c r="L5" s="668"/>
    </row>
    <row r="6" spans="1:19" ht="19.5" customHeight="1">
      <c r="A6" s="669" t="s">
        <v>129</v>
      </c>
      <c r="B6" s="670"/>
      <c r="C6" s="670"/>
      <c r="D6" s="670"/>
      <c r="E6" s="90"/>
      <c r="F6" s="90"/>
      <c r="G6" s="90"/>
      <c r="H6" s="90"/>
      <c r="I6" s="90"/>
      <c r="J6" s="90"/>
      <c r="K6" s="90"/>
      <c r="L6" s="92"/>
    </row>
    <row r="7" spans="1:19" ht="45.6" customHeight="1" thickBot="1">
      <c r="A7" s="680" t="s">
        <v>130</v>
      </c>
      <c r="B7" s="681"/>
      <c r="C7" s="681"/>
      <c r="D7" s="681"/>
      <c r="E7" s="681"/>
      <c r="F7" s="681"/>
      <c r="G7" s="91"/>
      <c r="H7" s="325"/>
      <c r="I7" s="325"/>
      <c r="J7" s="685" t="s">
        <v>131</v>
      </c>
      <c r="K7" s="685"/>
    </row>
    <row r="8" spans="1:19" ht="121.9" customHeight="1" thickBot="1">
      <c r="A8" s="677"/>
      <c r="B8" s="678"/>
      <c r="C8" s="678"/>
      <c r="D8" s="678"/>
      <c r="E8" s="678"/>
      <c r="F8" s="679"/>
      <c r="G8" s="686" t="e">
        <f>VLOOKUP(A8,'NO BORRAR'!$AC$2:$AE$25,3,0)</f>
        <v>#N/A</v>
      </c>
      <c r="H8" s="687"/>
      <c r="I8" s="355"/>
      <c r="J8" s="674"/>
      <c r="K8" s="676"/>
      <c r="M8" s="325"/>
      <c r="S8" s="356" t="e">
        <f>B11&amp;J8</f>
        <v>#N/A</v>
      </c>
    </row>
    <row r="9" spans="1:19" ht="14.45" customHeight="1">
      <c r="A9" s="324"/>
      <c r="B9" s="324"/>
      <c r="C9" s="324"/>
      <c r="D9" s="324"/>
      <c r="E9" s="324"/>
      <c r="F9" s="324"/>
      <c r="G9" s="324"/>
      <c r="K9" s="324"/>
      <c r="L9" s="324"/>
    </row>
    <row r="10" spans="1:19" ht="14.45" customHeight="1" thickBot="1">
      <c r="A10" s="324"/>
      <c r="B10" s="681" t="s">
        <v>132</v>
      </c>
      <c r="C10" s="681"/>
      <c r="D10" s="681"/>
      <c r="E10" s="324"/>
      <c r="F10" s="324"/>
      <c r="G10" s="324"/>
      <c r="H10" s="681" t="s">
        <v>133</v>
      </c>
      <c r="I10" s="681"/>
      <c r="J10" s="681"/>
      <c r="K10" s="324"/>
      <c r="L10" s="324"/>
    </row>
    <row r="11" spans="1:19" ht="25.9" customHeight="1" thickBot="1">
      <c r="A11" s="324"/>
      <c r="B11" s="674" t="e">
        <f>VLOOKUP(A8,'NO BORRAR'!$AC$2:$AD$27,2,FALSE)</f>
        <v>#N/A</v>
      </c>
      <c r="C11" s="675"/>
      <c r="D11" s="676"/>
      <c r="E11" s="324"/>
      <c r="F11" s="324"/>
      <c r="G11" s="324"/>
      <c r="H11" s="674" t="e">
        <f>VLOOKUP(S8,'NO BORRAR'!$U$2:$Y$57,5,FALSE)</f>
        <v>#N/A</v>
      </c>
      <c r="I11" s="675"/>
      <c r="J11" s="676"/>
      <c r="K11" s="324"/>
      <c r="L11" s="324"/>
    </row>
    <row r="12" spans="1:19" ht="14.45" customHeight="1">
      <c r="A12" s="324"/>
      <c r="B12" s="324"/>
      <c r="C12" s="324"/>
      <c r="D12" s="324"/>
      <c r="E12" s="324"/>
      <c r="F12" s="324"/>
      <c r="G12" s="324"/>
      <c r="K12" s="324"/>
      <c r="L12" s="324"/>
    </row>
    <row r="13" spans="1:19" ht="10.5" customHeight="1">
      <c r="A13" s="93"/>
      <c r="B13" s="94"/>
      <c r="C13" s="324"/>
      <c r="D13" s="324"/>
      <c r="E13" s="324"/>
      <c r="F13" s="324"/>
      <c r="G13" s="324"/>
      <c r="H13" s="324"/>
      <c r="I13" s="324"/>
      <c r="J13" s="324"/>
      <c r="K13" s="324"/>
      <c r="L13" s="324"/>
    </row>
    <row r="14" spans="1:19">
      <c r="A14" s="671" t="s">
        <v>134</v>
      </c>
      <c r="B14" s="672"/>
      <c r="C14" s="672"/>
      <c r="D14" s="672"/>
      <c r="E14" s="672"/>
      <c r="F14" s="672"/>
      <c r="G14" s="672"/>
      <c r="H14" s="672"/>
      <c r="I14" s="672"/>
      <c r="J14" s="672"/>
      <c r="K14" s="672"/>
      <c r="L14" s="673"/>
    </row>
    <row r="15" spans="1:19" ht="16.5" customHeight="1">
      <c r="A15" s="118"/>
      <c r="B15" s="98"/>
      <c r="C15" s="682" t="s">
        <v>135</v>
      </c>
      <c r="D15" s="682"/>
      <c r="E15" s="683"/>
      <c r="F15" s="683"/>
      <c r="G15" s="99" t="s">
        <v>136</v>
      </c>
      <c r="H15" s="684"/>
      <c r="I15" s="684"/>
      <c r="J15" s="98"/>
      <c r="K15" s="98"/>
      <c r="L15" s="119"/>
    </row>
    <row r="16" spans="1:19" ht="11.25" customHeight="1">
      <c r="A16" s="76"/>
      <c r="C16" s="95"/>
      <c r="D16" s="683"/>
      <c r="E16" s="683"/>
      <c r="F16" s="55"/>
      <c r="G16" s="96"/>
      <c r="H16" s="96"/>
      <c r="I16" s="96"/>
      <c r="J16" s="96"/>
      <c r="K16" s="96"/>
      <c r="L16" s="97"/>
    </row>
    <row r="17" spans="1:36" ht="18.75" customHeight="1">
      <c r="A17" s="688" t="s">
        <v>137</v>
      </c>
      <c r="B17" s="689"/>
      <c r="C17" s="689"/>
      <c r="D17" s="689"/>
      <c r="E17" s="690"/>
      <c r="F17" s="691" t="s">
        <v>138</v>
      </c>
      <c r="G17" s="692"/>
      <c r="H17" s="237" t="s">
        <v>139</v>
      </c>
      <c r="I17" s="691" t="s">
        <v>140</v>
      </c>
      <c r="J17" s="693"/>
      <c r="K17" s="693"/>
      <c r="L17" s="694"/>
    </row>
    <row r="18" spans="1:36" ht="18.75" customHeight="1">
      <c r="A18" s="120" t="s">
        <v>141</v>
      </c>
      <c r="B18" s="196"/>
      <c r="C18" s="695"/>
      <c r="D18" s="695"/>
      <c r="E18" s="696"/>
      <c r="F18" s="697"/>
      <c r="G18" s="697"/>
      <c r="H18" s="195"/>
      <c r="I18" s="698"/>
      <c r="J18" s="698"/>
      <c r="K18" s="699"/>
      <c r="L18" s="700"/>
    </row>
    <row r="19" spans="1:36" ht="18.75" customHeight="1">
      <c r="A19" s="120" t="s">
        <v>142</v>
      </c>
      <c r="B19" s="196"/>
      <c r="C19" s="84"/>
      <c r="D19" s="84"/>
      <c r="E19" s="85"/>
      <c r="F19" s="697"/>
      <c r="G19" s="697"/>
      <c r="H19" s="195"/>
      <c r="I19" s="698"/>
      <c r="J19" s="698"/>
      <c r="K19" s="699"/>
      <c r="L19" s="700"/>
    </row>
    <row r="20" spans="1:36" ht="15" customHeight="1">
      <c r="A20" s="701" t="s">
        <v>143</v>
      </c>
      <c r="B20" s="690"/>
      <c r="C20" s="690"/>
      <c r="D20" s="702"/>
      <c r="E20" s="702"/>
      <c r="F20" s="691" t="s">
        <v>138</v>
      </c>
      <c r="G20" s="692"/>
      <c r="H20" s="237" t="s">
        <v>139</v>
      </c>
      <c r="I20" s="691" t="s">
        <v>140</v>
      </c>
      <c r="J20" s="693"/>
      <c r="K20" s="693"/>
      <c r="L20" s="694"/>
    </row>
    <row r="21" spans="1:36">
      <c r="A21" s="120" t="s">
        <v>141</v>
      </c>
      <c r="B21" s="196"/>
      <c r="C21" s="703"/>
      <c r="D21" s="695"/>
      <c r="E21" s="696"/>
      <c r="F21" s="697"/>
      <c r="G21" s="697"/>
      <c r="H21" s="195"/>
      <c r="I21" s="698"/>
      <c r="J21" s="698"/>
      <c r="K21" s="699"/>
      <c r="L21" s="700"/>
    </row>
    <row r="22" spans="1:36">
      <c r="A22" s="120" t="s">
        <v>142</v>
      </c>
      <c r="B22" s="196"/>
      <c r="C22" s="704"/>
      <c r="D22" s="705"/>
      <c r="E22" s="706"/>
      <c r="F22" s="697"/>
      <c r="G22" s="697"/>
      <c r="H22" s="195"/>
      <c r="I22" s="698"/>
      <c r="J22" s="698"/>
      <c r="K22" s="699"/>
      <c r="L22" s="700"/>
    </row>
    <row r="23" spans="1:36">
      <c r="A23" s="120" t="s">
        <v>144</v>
      </c>
      <c r="B23" s="196"/>
      <c r="C23" s="704"/>
      <c r="D23" s="705"/>
      <c r="E23" s="706"/>
      <c r="F23" s="697"/>
      <c r="G23" s="697"/>
      <c r="H23" s="195"/>
      <c r="I23" s="698"/>
      <c r="J23" s="698"/>
      <c r="K23" s="699"/>
      <c r="L23" s="700"/>
    </row>
    <row r="24" spans="1:36" ht="15" customHeight="1">
      <c r="A24" s="707" t="s">
        <v>145</v>
      </c>
      <c r="B24" s="708"/>
      <c r="C24" s="708"/>
      <c r="D24" s="709"/>
      <c r="E24" s="709"/>
      <c r="F24" s="691" t="s">
        <v>138</v>
      </c>
      <c r="G24" s="692"/>
      <c r="H24" s="237" t="s">
        <v>139</v>
      </c>
      <c r="I24" s="691" t="s">
        <v>140</v>
      </c>
      <c r="J24" s="693"/>
      <c r="K24" s="693"/>
      <c r="L24" s="694"/>
      <c r="AA24" s="197"/>
      <c r="AB24" s="197"/>
      <c r="AC24" s="197"/>
      <c r="AD24" s="197"/>
      <c r="AE24" s="197"/>
      <c r="AF24" s="197"/>
      <c r="AG24" s="197"/>
      <c r="AH24" s="197"/>
      <c r="AI24" s="197"/>
      <c r="AJ24" s="197"/>
    </row>
    <row r="25" spans="1:36" ht="17.25" customHeight="1">
      <c r="A25" s="120" t="s">
        <v>141</v>
      </c>
      <c r="B25" s="196"/>
      <c r="C25" s="703"/>
      <c r="D25" s="695"/>
      <c r="E25" s="696"/>
      <c r="F25" s="697"/>
      <c r="G25" s="697"/>
      <c r="H25" s="195"/>
      <c r="I25" s="698"/>
      <c r="J25" s="698"/>
      <c r="K25" s="699"/>
      <c r="L25" s="700"/>
      <c r="AA25" s="197"/>
      <c r="AB25" s="197"/>
      <c r="AC25" s="197"/>
      <c r="AD25" s="197"/>
      <c r="AE25" s="197"/>
      <c r="AF25" s="197"/>
      <c r="AG25" s="197"/>
      <c r="AH25" s="197"/>
      <c r="AI25" s="197"/>
      <c r="AJ25" s="197"/>
    </row>
    <row r="26" spans="1:36">
      <c r="A26" s="120" t="s">
        <v>142</v>
      </c>
      <c r="B26" s="196"/>
      <c r="C26" s="704"/>
      <c r="D26" s="705"/>
      <c r="E26" s="706"/>
      <c r="F26" s="697"/>
      <c r="G26" s="697"/>
      <c r="H26" s="195"/>
      <c r="I26" s="698"/>
      <c r="J26" s="698"/>
      <c r="K26" s="699"/>
      <c r="L26" s="700"/>
      <c r="AA26" s="197"/>
      <c r="AB26" s="197"/>
      <c r="AC26" s="197"/>
      <c r="AD26" s="197"/>
      <c r="AE26" s="197"/>
      <c r="AF26" s="197"/>
      <c r="AG26" s="197"/>
      <c r="AH26" s="197"/>
      <c r="AI26" s="197"/>
      <c r="AJ26" s="197"/>
    </row>
    <row r="27" spans="1:36" ht="15" customHeight="1" thickBot="1">
      <c r="A27" s="234" t="s">
        <v>144</v>
      </c>
      <c r="B27" s="216"/>
      <c r="C27" s="710"/>
      <c r="D27" s="711"/>
      <c r="E27" s="712"/>
      <c r="F27" s="713"/>
      <c r="G27" s="713"/>
      <c r="H27" s="235"/>
      <c r="I27" s="714"/>
      <c r="J27" s="714"/>
      <c r="K27" s="715"/>
      <c r="L27" s="716"/>
      <c r="AA27" s="197"/>
      <c r="AB27" s="198"/>
      <c r="AC27" s="199"/>
      <c r="AD27" s="197"/>
      <c r="AE27" s="200"/>
      <c r="AF27" s="201"/>
      <c r="AG27" s="197"/>
      <c r="AH27" s="198"/>
      <c r="AI27" s="197"/>
      <c r="AJ27" s="197"/>
    </row>
    <row r="28" spans="1:36" ht="9" customHeight="1">
      <c r="A28" s="228"/>
      <c r="B28" s="236"/>
      <c r="C28" s="229"/>
      <c r="D28" s="229"/>
      <c r="E28" s="229"/>
      <c r="F28" s="230"/>
      <c r="G28" s="230"/>
      <c r="H28" s="231"/>
      <c r="I28" s="231"/>
      <c r="J28" s="231"/>
      <c r="K28" s="231"/>
      <c r="L28" s="232"/>
      <c r="AA28" s="197"/>
      <c r="AB28" s="202"/>
      <c r="AC28" s="203"/>
      <c r="AD28" s="197"/>
      <c r="AE28" s="200"/>
      <c r="AF28" s="201"/>
      <c r="AG28" s="197"/>
      <c r="AH28" s="202"/>
      <c r="AI28" s="197"/>
      <c r="AJ28" s="197"/>
    </row>
    <row r="29" spans="1:36" ht="9" customHeight="1" thickBot="1">
      <c r="A29" s="121"/>
      <c r="B29" s="208"/>
      <c r="C29" s="102"/>
      <c r="D29" s="102"/>
      <c r="E29" s="102"/>
      <c r="F29" s="79"/>
      <c r="G29" s="79"/>
      <c r="H29" s="103"/>
      <c r="I29" s="103"/>
      <c r="J29" s="103"/>
      <c r="K29" s="103"/>
      <c r="L29" s="104"/>
      <c r="AA29" s="197"/>
      <c r="AB29" s="202"/>
      <c r="AC29" s="203"/>
      <c r="AD29" s="197"/>
      <c r="AE29" s="200"/>
      <c r="AF29" s="201"/>
      <c r="AG29" s="197"/>
      <c r="AH29" s="202"/>
      <c r="AI29" s="197"/>
      <c r="AJ29" s="197"/>
    </row>
    <row r="30" spans="1:36" ht="9" customHeight="1" thickBot="1">
      <c r="A30" s="121"/>
      <c r="B30" s="277"/>
      <c r="C30" s="281"/>
      <c r="D30" s="281"/>
      <c r="E30" s="281"/>
      <c r="F30" s="282"/>
      <c r="G30" s="282"/>
      <c r="H30" s="283"/>
      <c r="I30" s="283"/>
      <c r="J30" s="283"/>
      <c r="K30" s="284"/>
      <c r="L30" s="104"/>
      <c r="AA30" s="197"/>
      <c r="AB30" s="202"/>
      <c r="AC30" s="203"/>
      <c r="AD30" s="197"/>
      <c r="AE30" s="200"/>
      <c r="AF30" s="201"/>
      <c r="AG30" s="197"/>
      <c r="AH30" s="202"/>
      <c r="AI30" s="197"/>
      <c r="AJ30" s="197"/>
    </row>
    <row r="31" spans="1:36" ht="15" customHeight="1" thickBot="1">
      <c r="A31" s="76"/>
      <c r="B31" s="278"/>
      <c r="C31" s="717" t="s">
        <v>146</v>
      </c>
      <c r="D31" s="718"/>
      <c r="E31" s="718"/>
      <c r="F31" s="718"/>
      <c r="G31" s="718"/>
      <c r="H31" s="718"/>
      <c r="I31" s="718"/>
      <c r="J31" s="719"/>
      <c r="K31" s="285"/>
      <c r="L31" s="112"/>
      <c r="AA31" s="197"/>
      <c r="AB31" s="202"/>
      <c r="AC31" s="203"/>
      <c r="AD31" s="197"/>
      <c r="AE31" s="200"/>
      <c r="AF31" s="201"/>
      <c r="AG31" s="197"/>
      <c r="AH31" s="202"/>
      <c r="AI31" s="197"/>
      <c r="AJ31" s="197"/>
    </row>
    <row r="32" spans="1:36" ht="24" customHeight="1" thickBot="1">
      <c r="A32" s="121"/>
      <c r="B32" s="279"/>
      <c r="C32" s="720" t="s">
        <v>147</v>
      </c>
      <c r="D32" s="721"/>
      <c r="E32" s="721"/>
      <c r="F32" s="721"/>
      <c r="G32" s="721"/>
      <c r="H32" s="721"/>
      <c r="I32" s="721"/>
      <c r="J32" s="722"/>
      <c r="K32" s="286"/>
      <c r="L32" s="104"/>
      <c r="AA32" s="197"/>
      <c r="AB32" s="202"/>
      <c r="AC32" s="203"/>
      <c r="AD32" s="197"/>
      <c r="AE32" s="200"/>
      <c r="AF32" s="201"/>
      <c r="AG32" s="197"/>
      <c r="AH32" s="202"/>
      <c r="AI32" s="197"/>
      <c r="AJ32" s="197"/>
    </row>
    <row r="33" spans="1:36" ht="15" customHeight="1" thickBot="1">
      <c r="A33" s="121"/>
      <c r="B33" s="280"/>
      <c r="C33" s="288"/>
      <c r="D33" s="288"/>
      <c r="E33" s="288"/>
      <c r="F33" s="289"/>
      <c r="G33" s="289"/>
      <c r="H33" s="290"/>
      <c r="I33" s="802"/>
      <c r="J33" s="802"/>
      <c r="K33" s="287"/>
      <c r="L33" s="104"/>
      <c r="AA33" s="197"/>
      <c r="AB33" s="202"/>
      <c r="AC33" s="203"/>
      <c r="AD33" s="197"/>
      <c r="AE33" s="200"/>
      <c r="AF33" s="201"/>
      <c r="AG33" s="197"/>
      <c r="AH33" s="202"/>
      <c r="AI33" s="197"/>
      <c r="AJ33" s="197"/>
    </row>
    <row r="34" spans="1:36" ht="15" customHeight="1" thickBot="1">
      <c r="A34" s="121"/>
      <c r="B34" s="208"/>
      <c r="C34" s="102"/>
      <c r="D34" s="102"/>
      <c r="E34" s="102"/>
      <c r="F34" s="79"/>
      <c r="G34" s="79"/>
      <c r="H34" s="103"/>
      <c r="I34" s="207"/>
      <c r="J34" s="207"/>
      <c r="K34" s="207"/>
      <c r="L34" s="104"/>
      <c r="AA34" s="197"/>
      <c r="AB34" s="202"/>
      <c r="AC34" s="203"/>
      <c r="AD34" s="197"/>
      <c r="AE34" s="200"/>
      <c r="AF34" s="201"/>
      <c r="AG34" s="197"/>
      <c r="AH34" s="202"/>
      <c r="AI34" s="197"/>
      <c r="AJ34" s="197"/>
    </row>
    <row r="35" spans="1:36" ht="15" customHeight="1" thickBot="1">
      <c r="A35" s="121"/>
      <c r="B35" s="277"/>
      <c r="C35" s="281"/>
      <c r="D35" s="281"/>
      <c r="E35" s="281"/>
      <c r="F35" s="282"/>
      <c r="G35" s="282"/>
      <c r="H35" s="283"/>
      <c r="I35" s="294"/>
      <c r="J35" s="294"/>
      <c r="K35" s="295"/>
      <c r="L35" s="104"/>
      <c r="AA35" s="197"/>
      <c r="AB35" s="202"/>
      <c r="AC35" s="203"/>
      <c r="AD35" s="197"/>
      <c r="AE35" s="200"/>
      <c r="AF35" s="201"/>
      <c r="AG35" s="197"/>
      <c r="AH35" s="202"/>
      <c r="AI35" s="197"/>
      <c r="AJ35" s="197"/>
    </row>
    <row r="36" spans="1:36" ht="19.5" customHeight="1" thickBot="1">
      <c r="A36" s="121"/>
      <c r="B36" s="279"/>
      <c r="C36" s="682" t="s">
        <v>148</v>
      </c>
      <c r="D36" s="682"/>
      <c r="E36" s="682"/>
      <c r="F36" s="682"/>
      <c r="G36" s="682"/>
      <c r="H36" s="682"/>
      <c r="I36" s="727"/>
      <c r="J36" s="728"/>
      <c r="K36" s="296"/>
      <c r="L36" s="71"/>
      <c r="AA36" s="197"/>
      <c r="AB36" s="202"/>
      <c r="AC36" s="203"/>
      <c r="AD36" s="197"/>
      <c r="AE36" s="200"/>
      <c r="AF36" s="201"/>
      <c r="AG36" s="197"/>
      <c r="AH36" s="202"/>
      <c r="AI36" s="197"/>
      <c r="AJ36" s="197"/>
    </row>
    <row r="37" spans="1:36" ht="15" customHeight="1" thickBot="1">
      <c r="A37" s="76"/>
      <c r="B37" s="278"/>
      <c r="C37" s="291"/>
      <c r="D37" s="291"/>
      <c r="E37" s="291"/>
      <c r="F37" s="291"/>
      <c r="G37" s="291"/>
      <c r="H37" s="291"/>
      <c r="I37" s="292"/>
      <c r="J37" s="292"/>
      <c r="K37" s="293"/>
      <c r="L37" s="113"/>
      <c r="AA37" s="197"/>
      <c r="AB37" s="202"/>
      <c r="AC37" s="203"/>
      <c r="AD37" s="197"/>
      <c r="AE37" s="200"/>
      <c r="AF37" s="201"/>
      <c r="AG37" s="197"/>
      <c r="AH37" s="202"/>
      <c r="AI37" s="197"/>
      <c r="AJ37" s="197"/>
    </row>
    <row r="38" spans="1:36" ht="15" customHeight="1" thickBot="1">
      <c r="A38" s="76"/>
      <c r="B38" s="278"/>
      <c r="C38" s="717" t="s">
        <v>149</v>
      </c>
      <c r="D38" s="718"/>
      <c r="E38" s="718"/>
      <c r="F38" s="718"/>
      <c r="G38" s="718"/>
      <c r="H38" s="718"/>
      <c r="I38" s="718"/>
      <c r="J38" s="719"/>
      <c r="K38" s="293"/>
      <c r="L38" s="113"/>
      <c r="AA38" s="197"/>
      <c r="AB38" s="202"/>
      <c r="AC38" s="203"/>
      <c r="AD38" s="197"/>
      <c r="AE38" s="200"/>
      <c r="AF38" s="201"/>
      <c r="AG38" s="197"/>
      <c r="AH38" s="202"/>
      <c r="AI38" s="197"/>
      <c r="AJ38" s="197"/>
    </row>
    <row r="39" spans="1:36" ht="33.75" customHeight="1" thickBot="1">
      <c r="A39" s="121"/>
      <c r="B39" s="279"/>
      <c r="C39" s="729" t="s">
        <v>147</v>
      </c>
      <c r="D39" s="730"/>
      <c r="E39" s="730"/>
      <c r="F39" s="730"/>
      <c r="G39" s="730"/>
      <c r="H39" s="730"/>
      <c r="I39" s="730"/>
      <c r="J39" s="731"/>
      <c r="K39" s="286"/>
      <c r="L39" s="104"/>
      <c r="AA39" s="197"/>
      <c r="AB39" s="202"/>
      <c r="AC39" s="203"/>
      <c r="AD39" s="197"/>
      <c r="AE39" s="200"/>
      <c r="AF39" s="201"/>
      <c r="AG39" s="197"/>
      <c r="AH39" s="202"/>
      <c r="AI39" s="197"/>
      <c r="AJ39" s="197"/>
    </row>
    <row r="40" spans="1:36" ht="15" customHeight="1" thickBot="1">
      <c r="A40" s="121"/>
      <c r="B40" s="280"/>
      <c r="C40" s="288"/>
      <c r="D40" s="288"/>
      <c r="E40" s="288"/>
      <c r="F40" s="289"/>
      <c r="G40" s="289"/>
      <c r="H40" s="290"/>
      <c r="I40" s="290"/>
      <c r="J40" s="290"/>
      <c r="K40" s="297"/>
      <c r="L40" s="104"/>
      <c r="AA40" s="197"/>
      <c r="AB40" s="202"/>
      <c r="AC40" s="203"/>
      <c r="AD40" s="197"/>
      <c r="AE40" s="200"/>
      <c r="AF40" s="201"/>
      <c r="AG40" s="197"/>
      <c r="AH40" s="202"/>
      <c r="AI40" s="197"/>
      <c r="AJ40" s="197"/>
    </row>
    <row r="41" spans="1:36" ht="15" customHeight="1" thickBot="1">
      <c r="A41" s="121"/>
      <c r="B41" s="208"/>
      <c r="C41" s="102"/>
      <c r="D41" s="102"/>
      <c r="E41" s="102"/>
      <c r="F41" s="79"/>
      <c r="G41" s="79"/>
      <c r="H41" s="103"/>
      <c r="I41" s="103"/>
      <c r="J41" s="103"/>
      <c r="K41" s="103"/>
      <c r="L41" s="104"/>
      <c r="AA41" s="197"/>
      <c r="AB41" s="202"/>
      <c r="AC41" s="203"/>
      <c r="AD41" s="197"/>
      <c r="AE41" s="200"/>
      <c r="AF41" s="201"/>
      <c r="AG41" s="197"/>
      <c r="AH41" s="202"/>
      <c r="AI41" s="197"/>
      <c r="AJ41" s="197"/>
    </row>
    <row r="42" spans="1:36" ht="61.5" customHeight="1" thickBot="1">
      <c r="A42" s="732" t="s">
        <v>150</v>
      </c>
      <c r="B42" s="733"/>
      <c r="C42" s="733"/>
      <c r="D42" s="733"/>
      <c r="E42" s="733"/>
      <c r="F42" s="733"/>
      <c r="G42" s="733"/>
      <c r="H42" s="733"/>
      <c r="I42" s="733"/>
      <c r="J42" s="733"/>
      <c r="K42" s="733"/>
      <c r="L42" s="734"/>
      <c r="P42" s="233"/>
      <c r="AA42" s="197"/>
      <c r="AB42" s="202"/>
      <c r="AC42" s="203"/>
      <c r="AD42" s="197"/>
      <c r="AE42" s="200"/>
      <c r="AF42" s="201"/>
      <c r="AG42" s="197"/>
      <c r="AH42" s="202"/>
      <c r="AI42" s="197"/>
      <c r="AJ42" s="197"/>
    </row>
    <row r="43" spans="1:36" ht="15" customHeight="1">
      <c r="A43" s="121"/>
      <c r="B43" s="208"/>
      <c r="C43" s="102"/>
      <c r="D43" s="102"/>
      <c r="E43" s="102"/>
      <c r="F43" s="79"/>
      <c r="G43" s="79"/>
      <c r="H43" s="103"/>
      <c r="I43" s="103"/>
      <c r="J43" s="103"/>
      <c r="K43" s="103"/>
      <c r="L43" s="104"/>
      <c r="AA43" s="197"/>
      <c r="AB43" s="202"/>
      <c r="AC43" s="203"/>
      <c r="AD43" s="197"/>
      <c r="AE43" s="200"/>
      <c r="AF43" s="201"/>
      <c r="AG43" s="197"/>
      <c r="AH43" s="202"/>
      <c r="AI43" s="197"/>
      <c r="AJ43" s="197"/>
    </row>
    <row r="44" spans="1:36" ht="25.5" customHeight="1">
      <c r="A44" s="702" t="s">
        <v>151</v>
      </c>
      <c r="B44" s="702" t="s">
        <v>152</v>
      </c>
      <c r="C44" s="702"/>
      <c r="D44" s="702"/>
      <c r="E44" s="735" t="s">
        <v>153</v>
      </c>
      <c r="F44" s="735"/>
      <c r="G44" s="735"/>
      <c r="H44" s="735" t="s">
        <v>154</v>
      </c>
      <c r="I44" s="736" t="s">
        <v>155</v>
      </c>
      <c r="J44" s="737"/>
      <c r="K44" s="737"/>
      <c r="L44" s="738"/>
      <c r="AA44" s="197"/>
      <c r="AB44" s="202"/>
      <c r="AC44" s="203"/>
      <c r="AD44" s="197"/>
      <c r="AE44" s="200"/>
      <c r="AF44" s="201"/>
      <c r="AG44" s="197"/>
      <c r="AH44" s="202"/>
      <c r="AI44" s="197"/>
      <c r="AJ44" s="197"/>
    </row>
    <row r="45" spans="1:36" ht="38.25" customHeight="1">
      <c r="A45" s="702"/>
      <c r="B45" s="702"/>
      <c r="C45" s="702"/>
      <c r="D45" s="702"/>
      <c r="E45" s="237" t="s">
        <v>156</v>
      </c>
      <c r="F45" s="237" t="s">
        <v>157</v>
      </c>
      <c r="G45" s="237" t="s">
        <v>158</v>
      </c>
      <c r="H45" s="735"/>
      <c r="I45" s="739"/>
      <c r="J45" s="740"/>
      <c r="K45" s="740"/>
      <c r="L45" s="741"/>
      <c r="AA45" s="197"/>
      <c r="AB45" s="202"/>
      <c r="AC45" s="203"/>
      <c r="AD45" s="197"/>
      <c r="AE45" s="200"/>
      <c r="AF45" s="201"/>
      <c r="AG45" s="197"/>
      <c r="AH45" s="202"/>
      <c r="AI45" s="197"/>
      <c r="AJ45" s="197"/>
    </row>
    <row r="46" spans="1:36" ht="20.25" customHeight="1">
      <c r="A46" s="105" t="s">
        <v>159</v>
      </c>
      <c r="B46" s="723"/>
      <c r="C46" s="724"/>
      <c r="D46" s="725"/>
      <c r="E46" s="1"/>
      <c r="F46" s="1"/>
      <c r="G46" s="385"/>
      <c r="H46" s="100"/>
      <c r="I46" s="726"/>
      <c r="J46" s="726"/>
      <c r="K46" s="726"/>
      <c r="L46" s="726"/>
      <c r="AA46" s="197"/>
      <c r="AB46" s="202"/>
      <c r="AC46" s="203"/>
      <c r="AD46" s="197"/>
      <c r="AE46" s="200"/>
      <c r="AF46" s="201"/>
      <c r="AG46" s="204"/>
      <c r="AH46" s="205"/>
      <c r="AI46" s="197"/>
      <c r="AJ46" s="197"/>
    </row>
    <row r="47" spans="1:36" ht="20.25" customHeight="1">
      <c r="A47" s="105" t="s">
        <v>142</v>
      </c>
      <c r="B47" s="723"/>
      <c r="C47" s="724"/>
      <c r="D47" s="725"/>
      <c r="E47" s="375"/>
      <c r="F47" s="375"/>
      <c r="G47" s="375"/>
      <c r="H47" s="385"/>
      <c r="I47" s="726"/>
      <c r="J47" s="726"/>
      <c r="K47" s="726"/>
      <c r="L47" s="726"/>
      <c r="AA47" s="197"/>
      <c r="AB47" s="205"/>
      <c r="AC47" s="203"/>
      <c r="AD47" s="197"/>
      <c r="AE47" s="200"/>
      <c r="AF47" s="201"/>
      <c r="AG47" s="197"/>
      <c r="AH47" s="206"/>
      <c r="AI47" s="197"/>
      <c r="AJ47" s="197"/>
    </row>
    <row r="48" spans="1:36" ht="20.25" customHeight="1">
      <c r="A48" s="105" t="s">
        <v>144</v>
      </c>
      <c r="B48" s="723"/>
      <c r="C48" s="724"/>
      <c r="D48" s="725"/>
      <c r="E48" s="375"/>
      <c r="F48" s="375"/>
      <c r="G48" s="375"/>
      <c r="H48" s="100"/>
      <c r="I48" s="726"/>
      <c r="J48" s="726"/>
      <c r="K48" s="726"/>
      <c r="L48" s="726"/>
      <c r="AA48" s="197"/>
      <c r="AB48" s="205"/>
      <c r="AC48" s="203"/>
      <c r="AD48" s="197"/>
      <c r="AE48" s="200"/>
      <c r="AF48" s="201"/>
      <c r="AG48" s="197"/>
      <c r="AH48" s="206"/>
      <c r="AI48" s="197"/>
      <c r="AJ48" s="197"/>
    </row>
    <row r="49" spans="1:36" ht="20.25" customHeight="1">
      <c r="A49" s="105" t="s">
        <v>160</v>
      </c>
      <c r="B49" s="723"/>
      <c r="C49" s="724"/>
      <c r="D49" s="725"/>
      <c r="E49" s="375"/>
      <c r="F49" s="375"/>
      <c r="G49" s="375"/>
      <c r="H49" s="100"/>
      <c r="I49" s="726"/>
      <c r="J49" s="726"/>
      <c r="K49" s="726"/>
      <c r="L49" s="726"/>
      <c r="AA49" s="197"/>
      <c r="AB49" s="205"/>
      <c r="AC49" s="203"/>
      <c r="AD49" s="197"/>
      <c r="AE49" s="200"/>
      <c r="AF49" s="201"/>
      <c r="AG49" s="197"/>
      <c r="AH49" s="206"/>
      <c r="AI49" s="197"/>
      <c r="AJ49" s="197"/>
    </row>
    <row r="50" spans="1:36" ht="20.25" customHeight="1">
      <c r="A50" s="105" t="s">
        <v>161</v>
      </c>
      <c r="B50" s="723"/>
      <c r="C50" s="724"/>
      <c r="D50" s="725"/>
      <c r="E50" s="375"/>
      <c r="F50" s="375"/>
      <c r="G50" s="375"/>
      <c r="H50" s="100"/>
      <c r="I50" s="726"/>
      <c r="J50" s="726"/>
      <c r="K50" s="726"/>
      <c r="L50" s="726"/>
      <c r="AA50" s="197"/>
      <c r="AB50" s="205"/>
      <c r="AC50" s="203"/>
      <c r="AD50" s="197"/>
      <c r="AE50" s="200"/>
      <c r="AF50" s="201"/>
      <c r="AG50" s="197"/>
      <c r="AH50" s="206"/>
      <c r="AI50" s="197"/>
      <c r="AJ50" s="197"/>
    </row>
    <row r="51" spans="1:36" ht="20.25" customHeight="1">
      <c r="A51" s="105" t="s">
        <v>162</v>
      </c>
      <c r="B51" s="723"/>
      <c r="C51" s="724"/>
      <c r="D51" s="725"/>
      <c r="E51" s="375"/>
      <c r="F51" s="375"/>
      <c r="G51" s="375"/>
      <c r="H51" s="100"/>
      <c r="I51" s="726"/>
      <c r="J51" s="726"/>
      <c r="K51" s="726"/>
      <c r="L51" s="726"/>
      <c r="AA51" s="197"/>
      <c r="AB51" s="205"/>
      <c r="AC51" s="203"/>
      <c r="AD51" s="197"/>
      <c r="AE51" s="200"/>
      <c r="AF51" s="201"/>
      <c r="AG51" s="197"/>
      <c r="AH51" s="206"/>
      <c r="AI51" s="197"/>
      <c r="AJ51" s="197"/>
    </row>
    <row r="52" spans="1:36" ht="24" customHeight="1">
      <c r="A52" s="105" t="s">
        <v>163</v>
      </c>
      <c r="B52" s="723"/>
      <c r="C52" s="724"/>
      <c r="D52" s="725"/>
      <c r="E52" s="375"/>
      <c r="F52" s="375"/>
      <c r="G52" s="375"/>
      <c r="H52" s="100"/>
      <c r="I52" s="726"/>
      <c r="J52" s="726"/>
      <c r="K52" s="726"/>
      <c r="L52" s="726"/>
      <c r="AA52" s="197"/>
      <c r="AB52" s="197"/>
      <c r="AC52" s="197"/>
      <c r="AD52" s="197"/>
      <c r="AE52" s="197"/>
      <c r="AF52" s="197"/>
      <c r="AG52" s="197"/>
      <c r="AH52" s="197"/>
      <c r="AI52" s="197"/>
      <c r="AJ52" s="197"/>
    </row>
    <row r="53" spans="1:36" ht="24" customHeight="1">
      <c r="A53" s="105" t="s">
        <v>164</v>
      </c>
      <c r="B53" s="723"/>
      <c r="C53" s="724"/>
      <c r="D53" s="725"/>
      <c r="E53" s="375"/>
      <c r="F53" s="375"/>
      <c r="G53" s="375"/>
      <c r="H53" s="100"/>
      <c r="I53" s="726"/>
      <c r="J53" s="726"/>
      <c r="K53" s="726"/>
      <c r="L53" s="726"/>
      <c r="AA53" s="197"/>
      <c r="AB53" s="197"/>
      <c r="AC53" s="197"/>
      <c r="AD53" s="197"/>
      <c r="AE53" s="197"/>
      <c r="AF53" s="197"/>
      <c r="AG53" s="197"/>
      <c r="AH53" s="197"/>
      <c r="AI53" s="197"/>
      <c r="AJ53" s="197"/>
    </row>
    <row r="54" spans="1:36" ht="24" customHeight="1">
      <c r="A54" s="105" t="s">
        <v>165</v>
      </c>
      <c r="B54" s="723"/>
      <c r="C54" s="724"/>
      <c r="D54" s="725"/>
      <c r="E54" s="375"/>
      <c r="F54" s="375"/>
      <c r="G54" s="375"/>
      <c r="H54" s="100"/>
      <c r="I54" s="726"/>
      <c r="J54" s="726"/>
      <c r="K54" s="726"/>
      <c r="L54" s="726"/>
      <c r="AA54" s="197"/>
      <c r="AB54" s="197"/>
      <c r="AC54" s="197"/>
      <c r="AD54" s="197"/>
      <c r="AE54" s="197"/>
      <c r="AF54" s="197"/>
      <c r="AG54" s="197"/>
      <c r="AH54" s="197"/>
      <c r="AI54" s="197"/>
      <c r="AJ54" s="197"/>
    </row>
    <row r="55" spans="1:36" ht="24" customHeight="1">
      <c r="A55" s="105" t="s">
        <v>166</v>
      </c>
      <c r="B55" s="723"/>
      <c r="C55" s="724"/>
      <c r="D55" s="725"/>
      <c r="E55" s="375"/>
      <c r="F55" s="375"/>
      <c r="G55" s="375"/>
      <c r="H55" s="100"/>
      <c r="I55" s="726"/>
      <c r="J55" s="726"/>
      <c r="K55" s="726"/>
      <c r="L55" s="726"/>
      <c r="AA55" s="197"/>
      <c r="AB55" s="197"/>
      <c r="AC55" s="197"/>
      <c r="AD55" s="197"/>
      <c r="AE55" s="197"/>
      <c r="AF55" s="197"/>
      <c r="AG55" s="197"/>
      <c r="AH55" s="197"/>
      <c r="AI55" s="197"/>
      <c r="AJ55" s="197"/>
    </row>
    <row r="56" spans="1:36" ht="24" customHeight="1">
      <c r="A56" s="105" t="s">
        <v>167</v>
      </c>
      <c r="B56" s="723"/>
      <c r="C56" s="724"/>
      <c r="D56" s="725"/>
      <c r="E56" s="375"/>
      <c r="F56" s="375"/>
      <c r="G56" s="375"/>
      <c r="H56" s="100"/>
      <c r="I56" s="726"/>
      <c r="J56" s="726"/>
      <c r="K56" s="726"/>
      <c r="L56" s="726"/>
      <c r="AA56" s="197"/>
      <c r="AB56" s="197"/>
      <c r="AC56" s="197"/>
      <c r="AD56" s="197"/>
      <c r="AE56" s="197"/>
      <c r="AF56" s="197"/>
      <c r="AG56" s="197"/>
      <c r="AH56" s="197"/>
      <c r="AI56" s="197"/>
      <c r="AJ56" s="197"/>
    </row>
    <row r="57" spans="1:36" ht="24" customHeight="1">
      <c r="A57" s="105" t="s">
        <v>168</v>
      </c>
      <c r="B57" s="723"/>
      <c r="C57" s="724"/>
      <c r="D57" s="725"/>
      <c r="E57" s="375"/>
      <c r="F57" s="375"/>
      <c r="G57" s="375"/>
      <c r="H57" s="100"/>
      <c r="I57" s="726"/>
      <c r="J57" s="726"/>
      <c r="K57" s="726"/>
      <c r="L57" s="726"/>
      <c r="AA57" s="197"/>
      <c r="AB57" s="197"/>
      <c r="AC57" s="197"/>
      <c r="AD57" s="197"/>
      <c r="AE57" s="197"/>
      <c r="AF57" s="197"/>
      <c r="AG57" s="197"/>
      <c r="AH57" s="197"/>
      <c r="AI57" s="197"/>
      <c r="AJ57" s="197"/>
    </row>
    <row r="58" spans="1:36" ht="24" customHeight="1">
      <c r="A58" s="105" t="s">
        <v>169</v>
      </c>
      <c r="B58" s="723"/>
      <c r="C58" s="724"/>
      <c r="D58" s="725"/>
      <c r="E58" s="375"/>
      <c r="F58" s="375"/>
      <c r="G58" s="375"/>
      <c r="H58" s="100"/>
      <c r="I58" s="726"/>
      <c r="J58" s="726"/>
      <c r="K58" s="726"/>
      <c r="L58" s="726"/>
      <c r="AA58" s="197"/>
      <c r="AB58" s="197"/>
      <c r="AC58" s="197"/>
      <c r="AD58" s="197"/>
      <c r="AE58" s="197"/>
      <c r="AF58" s="197"/>
      <c r="AG58" s="197"/>
      <c r="AH58" s="197"/>
      <c r="AI58" s="197"/>
      <c r="AJ58" s="197"/>
    </row>
    <row r="59" spans="1:36" ht="24" customHeight="1">
      <c r="A59" s="105" t="s">
        <v>170</v>
      </c>
      <c r="B59" s="723"/>
      <c r="C59" s="724"/>
      <c r="D59" s="725"/>
      <c r="E59" s="375"/>
      <c r="F59" s="375"/>
      <c r="G59" s="375"/>
      <c r="H59" s="100"/>
      <c r="I59" s="726"/>
      <c r="J59" s="726"/>
      <c r="K59" s="726"/>
      <c r="L59" s="726"/>
      <c r="AA59" s="197"/>
      <c r="AB59" s="197"/>
      <c r="AC59" s="197"/>
      <c r="AD59" s="197"/>
      <c r="AE59" s="197"/>
      <c r="AF59" s="197"/>
      <c r="AG59" s="197"/>
      <c r="AH59" s="197"/>
      <c r="AI59" s="197"/>
      <c r="AJ59" s="197"/>
    </row>
    <row r="60" spans="1:36" ht="24" customHeight="1">
      <c r="A60" s="105" t="s">
        <v>171</v>
      </c>
      <c r="B60" s="723"/>
      <c r="C60" s="724"/>
      <c r="D60" s="725"/>
      <c r="E60" s="375"/>
      <c r="F60" s="375"/>
      <c r="G60" s="375"/>
      <c r="H60" s="100"/>
      <c r="I60" s="726"/>
      <c r="J60" s="726"/>
      <c r="K60" s="726"/>
      <c r="L60" s="726"/>
      <c r="AA60" s="197"/>
      <c r="AB60" s="197"/>
      <c r="AC60" s="197"/>
      <c r="AD60" s="197"/>
      <c r="AE60" s="197"/>
      <c r="AF60" s="197"/>
      <c r="AG60" s="197"/>
      <c r="AH60" s="197"/>
      <c r="AI60" s="197"/>
      <c r="AJ60" s="197"/>
    </row>
    <row r="61" spans="1:36" ht="24" customHeight="1">
      <c r="A61" s="105" t="s">
        <v>172</v>
      </c>
      <c r="B61" s="723"/>
      <c r="C61" s="724"/>
      <c r="D61" s="725"/>
      <c r="E61" s="375"/>
      <c r="F61" s="375"/>
      <c r="G61" s="375"/>
      <c r="H61" s="100"/>
      <c r="I61" s="726"/>
      <c r="J61" s="726"/>
      <c r="K61" s="726"/>
      <c r="L61" s="726"/>
      <c r="AA61" s="197"/>
      <c r="AB61" s="197"/>
      <c r="AC61" s="197"/>
      <c r="AD61" s="197"/>
      <c r="AE61" s="197"/>
      <c r="AF61" s="197"/>
      <c r="AG61" s="197"/>
      <c r="AH61" s="197"/>
      <c r="AI61" s="197"/>
      <c r="AJ61" s="197"/>
    </row>
    <row r="62" spans="1:36" ht="24" customHeight="1">
      <c r="A62" s="105" t="s">
        <v>173</v>
      </c>
      <c r="B62" s="723"/>
      <c r="C62" s="724"/>
      <c r="D62" s="725"/>
      <c r="E62" s="375"/>
      <c r="F62" s="375"/>
      <c r="G62" s="375"/>
      <c r="H62" s="100"/>
      <c r="I62" s="726"/>
      <c r="J62" s="726"/>
      <c r="K62" s="726"/>
      <c r="L62" s="726"/>
      <c r="AA62" s="197"/>
      <c r="AB62" s="197"/>
      <c r="AC62" s="197"/>
      <c r="AD62" s="197"/>
      <c r="AE62" s="197"/>
      <c r="AF62" s="197"/>
      <c r="AG62" s="197"/>
      <c r="AH62" s="197"/>
      <c r="AI62" s="197"/>
      <c r="AJ62" s="197"/>
    </row>
    <row r="63" spans="1:36" ht="24" customHeight="1">
      <c r="A63" s="105" t="s">
        <v>174</v>
      </c>
      <c r="B63" s="723"/>
      <c r="C63" s="724"/>
      <c r="D63" s="725"/>
      <c r="E63" s="375"/>
      <c r="F63" s="375"/>
      <c r="G63" s="375"/>
      <c r="H63" s="100"/>
      <c r="I63" s="726"/>
      <c r="J63" s="726"/>
      <c r="K63" s="726"/>
      <c r="L63" s="726"/>
      <c r="AA63" s="197"/>
      <c r="AB63" s="197"/>
      <c r="AC63" s="197"/>
      <c r="AD63" s="197"/>
      <c r="AE63" s="197"/>
      <c r="AF63" s="197"/>
      <c r="AG63" s="197"/>
      <c r="AH63" s="197"/>
      <c r="AI63" s="197"/>
      <c r="AJ63" s="197"/>
    </row>
    <row r="64" spans="1:36" ht="24" customHeight="1">
      <c r="A64" s="105" t="s">
        <v>175</v>
      </c>
      <c r="B64" s="723"/>
      <c r="C64" s="724"/>
      <c r="D64" s="725"/>
      <c r="E64" s="375"/>
      <c r="F64" s="375"/>
      <c r="G64" s="375"/>
      <c r="H64" s="100"/>
      <c r="I64" s="726"/>
      <c r="J64" s="726"/>
      <c r="K64" s="726"/>
      <c r="L64" s="726"/>
      <c r="AA64" s="197"/>
      <c r="AB64" s="197"/>
      <c r="AC64" s="197"/>
      <c r="AD64" s="197"/>
      <c r="AE64" s="197"/>
      <c r="AF64" s="197"/>
      <c r="AG64" s="197"/>
      <c r="AH64" s="197"/>
      <c r="AI64" s="197"/>
      <c r="AJ64" s="197"/>
    </row>
    <row r="65" spans="1:36" ht="24" customHeight="1">
      <c r="A65" s="105" t="s">
        <v>176</v>
      </c>
      <c r="B65" s="723"/>
      <c r="C65" s="724"/>
      <c r="D65" s="725"/>
      <c r="E65" s="375"/>
      <c r="F65" s="375"/>
      <c r="G65" s="375"/>
      <c r="H65" s="100"/>
      <c r="I65" s="726"/>
      <c r="J65" s="726"/>
      <c r="K65" s="726"/>
      <c r="L65" s="726"/>
      <c r="AA65" s="197"/>
      <c r="AB65" s="197"/>
      <c r="AC65" s="197"/>
      <c r="AD65" s="197"/>
      <c r="AE65" s="197"/>
      <c r="AF65" s="197"/>
      <c r="AG65" s="197"/>
      <c r="AH65" s="197"/>
      <c r="AI65" s="197"/>
      <c r="AJ65" s="197"/>
    </row>
    <row r="66" spans="1:36" ht="24" customHeight="1">
      <c r="A66" s="105" t="s">
        <v>177</v>
      </c>
      <c r="B66" s="723"/>
      <c r="C66" s="724"/>
      <c r="D66" s="725"/>
      <c r="E66" s="375"/>
      <c r="F66" s="375"/>
      <c r="G66" s="375"/>
      <c r="H66" s="100"/>
      <c r="I66" s="726"/>
      <c r="J66" s="726"/>
      <c r="K66" s="726"/>
      <c r="L66" s="726"/>
      <c r="AA66" s="197"/>
      <c r="AB66" s="197"/>
      <c r="AC66" s="197"/>
      <c r="AD66" s="197"/>
      <c r="AE66" s="197"/>
      <c r="AF66" s="197"/>
      <c r="AG66" s="197"/>
      <c r="AH66" s="197"/>
      <c r="AI66" s="197"/>
      <c r="AJ66" s="197"/>
    </row>
    <row r="67" spans="1:36" ht="24" customHeight="1">
      <c r="A67" s="105" t="s">
        <v>178</v>
      </c>
      <c r="B67" s="723"/>
      <c r="C67" s="724"/>
      <c r="D67" s="725"/>
      <c r="E67" s="375"/>
      <c r="F67" s="375"/>
      <c r="G67" s="375"/>
      <c r="H67" s="100"/>
      <c r="I67" s="726"/>
      <c r="J67" s="726"/>
      <c r="K67" s="726"/>
      <c r="L67" s="726"/>
      <c r="AA67" s="197"/>
      <c r="AB67" s="197"/>
      <c r="AC67" s="197"/>
      <c r="AD67" s="197"/>
      <c r="AE67" s="197"/>
      <c r="AF67" s="197"/>
      <c r="AG67" s="197"/>
      <c r="AH67" s="197"/>
      <c r="AI67" s="197"/>
      <c r="AJ67" s="197"/>
    </row>
    <row r="68" spans="1:36" ht="24" customHeight="1">
      <c r="A68" s="105" t="s">
        <v>179</v>
      </c>
      <c r="B68" s="723"/>
      <c r="C68" s="724"/>
      <c r="D68" s="725"/>
      <c r="E68" s="375"/>
      <c r="F68" s="375"/>
      <c r="G68" s="375"/>
      <c r="H68" s="100"/>
      <c r="I68" s="726"/>
      <c r="J68" s="726"/>
      <c r="K68" s="726"/>
      <c r="L68" s="726"/>
      <c r="AA68" s="197"/>
      <c r="AB68" s="197"/>
      <c r="AC68" s="197"/>
      <c r="AD68" s="197"/>
      <c r="AE68" s="197"/>
      <c r="AF68" s="197"/>
      <c r="AG68" s="197"/>
      <c r="AH68" s="197"/>
      <c r="AI68" s="197"/>
      <c r="AJ68" s="197"/>
    </row>
    <row r="69" spans="1:36" ht="24" customHeight="1">
      <c r="A69" s="105" t="s">
        <v>180</v>
      </c>
      <c r="B69" s="723"/>
      <c r="C69" s="724"/>
      <c r="D69" s="725"/>
      <c r="E69" s="375"/>
      <c r="F69" s="375"/>
      <c r="G69" s="375"/>
      <c r="H69" s="100"/>
      <c r="I69" s="726"/>
      <c r="J69" s="726"/>
      <c r="K69" s="726"/>
      <c r="L69" s="726"/>
      <c r="AA69" s="197"/>
      <c r="AB69" s="197"/>
      <c r="AC69" s="197"/>
      <c r="AD69" s="197"/>
      <c r="AE69" s="197"/>
      <c r="AF69" s="197"/>
      <c r="AG69" s="197"/>
      <c r="AH69" s="197"/>
      <c r="AI69" s="197"/>
      <c r="AJ69" s="197"/>
    </row>
    <row r="70" spans="1:36" ht="24" customHeight="1">
      <c r="A70" s="105" t="s">
        <v>181</v>
      </c>
      <c r="B70" s="723"/>
      <c r="C70" s="724"/>
      <c r="D70" s="725"/>
      <c r="E70" s="375"/>
      <c r="F70" s="375"/>
      <c r="G70" s="375"/>
      <c r="H70" s="100"/>
      <c r="I70" s="726"/>
      <c r="J70" s="726"/>
      <c r="K70" s="726"/>
      <c r="L70" s="726"/>
      <c r="AA70" s="197"/>
      <c r="AB70" s="197"/>
      <c r="AC70" s="197"/>
      <c r="AD70" s="197"/>
      <c r="AE70" s="197"/>
      <c r="AF70" s="197"/>
      <c r="AG70" s="197"/>
      <c r="AH70" s="197"/>
      <c r="AI70" s="197"/>
      <c r="AJ70" s="197"/>
    </row>
    <row r="71" spans="1:36" ht="24" customHeight="1">
      <c r="A71" s="105" t="s">
        <v>182</v>
      </c>
      <c r="B71" s="723"/>
      <c r="C71" s="724"/>
      <c r="D71" s="725"/>
      <c r="E71" s="375"/>
      <c r="F71" s="375"/>
      <c r="G71" s="375"/>
      <c r="H71" s="100"/>
      <c r="I71" s="726"/>
      <c r="J71" s="726"/>
      <c r="K71" s="726"/>
      <c r="L71" s="726"/>
      <c r="AA71" s="197"/>
      <c r="AB71" s="197"/>
      <c r="AC71" s="197"/>
      <c r="AD71" s="197"/>
      <c r="AE71" s="197"/>
      <c r="AF71" s="197"/>
      <c r="AG71" s="197"/>
      <c r="AH71" s="197"/>
      <c r="AI71" s="197"/>
      <c r="AJ71" s="197"/>
    </row>
    <row r="72" spans="1:36" ht="24" customHeight="1">
      <c r="A72" s="105" t="s">
        <v>183</v>
      </c>
      <c r="B72" s="723"/>
      <c r="C72" s="724"/>
      <c r="D72" s="725"/>
      <c r="E72" s="375"/>
      <c r="F72" s="375"/>
      <c r="G72" s="375"/>
      <c r="H72" s="100"/>
      <c r="I72" s="726"/>
      <c r="J72" s="726"/>
      <c r="K72" s="726"/>
      <c r="L72" s="726"/>
      <c r="AA72" s="197"/>
      <c r="AB72" s="197"/>
      <c r="AC72" s="197"/>
      <c r="AD72" s="197"/>
      <c r="AE72" s="197"/>
      <c r="AF72" s="197"/>
      <c r="AG72" s="197"/>
      <c r="AH72" s="197"/>
      <c r="AI72" s="197"/>
      <c r="AJ72" s="197"/>
    </row>
    <row r="73" spans="1:36" ht="24" customHeight="1">
      <c r="A73" s="105" t="s">
        <v>184</v>
      </c>
      <c r="B73" s="723"/>
      <c r="C73" s="724"/>
      <c r="D73" s="725"/>
      <c r="E73" s="375"/>
      <c r="F73" s="375"/>
      <c r="G73" s="375"/>
      <c r="H73" s="100"/>
      <c r="I73" s="726"/>
      <c r="J73" s="726"/>
      <c r="K73" s="726"/>
      <c r="L73" s="726"/>
      <c r="AA73" s="197"/>
      <c r="AB73" s="197"/>
      <c r="AC73" s="197"/>
      <c r="AD73" s="197"/>
      <c r="AE73" s="197"/>
      <c r="AF73" s="197"/>
      <c r="AG73" s="197"/>
      <c r="AH73" s="197"/>
      <c r="AI73" s="197"/>
      <c r="AJ73" s="197"/>
    </row>
    <row r="74" spans="1:36" ht="24" customHeight="1">
      <c r="A74" s="105" t="s">
        <v>185</v>
      </c>
      <c r="B74" s="723"/>
      <c r="C74" s="724"/>
      <c r="D74" s="725"/>
      <c r="E74" s="375"/>
      <c r="F74" s="375"/>
      <c r="G74" s="375"/>
      <c r="H74" s="100"/>
      <c r="I74" s="726"/>
      <c r="J74" s="726"/>
      <c r="K74" s="726"/>
      <c r="L74" s="726"/>
      <c r="AA74" s="197"/>
      <c r="AB74" s="197"/>
      <c r="AC74" s="197"/>
      <c r="AD74" s="197"/>
      <c r="AE74" s="197"/>
      <c r="AF74" s="197"/>
      <c r="AG74" s="197"/>
      <c r="AH74" s="197"/>
      <c r="AI74" s="197"/>
      <c r="AJ74" s="197"/>
    </row>
    <row r="75" spans="1:36" ht="24" customHeight="1">
      <c r="A75" s="105" t="s">
        <v>186</v>
      </c>
      <c r="B75" s="723"/>
      <c r="C75" s="724"/>
      <c r="D75" s="725"/>
      <c r="E75" s="375"/>
      <c r="F75" s="375"/>
      <c r="G75" s="375"/>
      <c r="H75" s="100"/>
      <c r="I75" s="726"/>
      <c r="J75" s="726"/>
      <c r="K75" s="726"/>
      <c r="L75" s="726"/>
      <c r="AA75" s="197"/>
      <c r="AB75" s="197"/>
      <c r="AC75" s="197"/>
      <c r="AD75" s="197"/>
      <c r="AE75" s="197"/>
      <c r="AF75" s="197"/>
      <c r="AG75" s="197"/>
      <c r="AH75" s="197"/>
      <c r="AI75" s="197"/>
      <c r="AJ75" s="197"/>
    </row>
    <row r="76" spans="1:36" ht="24" customHeight="1">
      <c r="A76" s="105" t="s">
        <v>187</v>
      </c>
      <c r="B76" s="723"/>
      <c r="C76" s="724"/>
      <c r="D76" s="725"/>
      <c r="E76" s="375"/>
      <c r="F76" s="375"/>
      <c r="G76" s="375"/>
      <c r="H76" s="100"/>
      <c r="I76" s="726"/>
      <c r="J76" s="726"/>
      <c r="K76" s="726"/>
      <c r="L76" s="726"/>
      <c r="AA76" s="197"/>
      <c r="AB76" s="197"/>
      <c r="AC76" s="197"/>
      <c r="AD76" s="197"/>
      <c r="AE76" s="197"/>
      <c r="AF76" s="197"/>
      <c r="AG76" s="197"/>
      <c r="AH76" s="197"/>
      <c r="AI76" s="197"/>
      <c r="AJ76" s="197"/>
    </row>
    <row r="77" spans="1:36" ht="24" customHeight="1">
      <c r="A77" s="105" t="s">
        <v>188</v>
      </c>
      <c r="B77" s="723"/>
      <c r="C77" s="724"/>
      <c r="D77" s="725"/>
      <c r="E77" s="375"/>
      <c r="F77" s="375"/>
      <c r="G77" s="375"/>
      <c r="H77" s="100"/>
      <c r="I77" s="726"/>
      <c r="J77" s="726"/>
      <c r="K77" s="726"/>
      <c r="L77" s="726"/>
      <c r="AA77" s="197"/>
      <c r="AB77" s="197"/>
      <c r="AC77" s="197"/>
      <c r="AD77" s="197"/>
      <c r="AE77" s="197"/>
      <c r="AF77" s="197"/>
      <c r="AG77" s="197"/>
      <c r="AH77" s="197"/>
      <c r="AI77" s="197"/>
      <c r="AJ77" s="197"/>
    </row>
    <row r="78" spans="1:36" ht="24" customHeight="1">
      <c r="A78" s="105" t="s">
        <v>189</v>
      </c>
      <c r="B78" s="723"/>
      <c r="C78" s="724"/>
      <c r="D78" s="725"/>
      <c r="E78" s="375"/>
      <c r="F78" s="375"/>
      <c r="G78" s="375"/>
      <c r="H78" s="100"/>
      <c r="I78" s="726"/>
      <c r="J78" s="726"/>
      <c r="K78" s="726"/>
      <c r="L78" s="726"/>
      <c r="AA78" s="197"/>
      <c r="AB78" s="197"/>
      <c r="AC78" s="197"/>
      <c r="AD78" s="197"/>
      <c r="AE78" s="197"/>
      <c r="AF78" s="197"/>
      <c r="AG78" s="197"/>
      <c r="AH78" s="197"/>
      <c r="AI78" s="197"/>
      <c r="AJ78" s="197"/>
    </row>
    <row r="79" spans="1:36" ht="24" customHeight="1">
      <c r="A79" s="105" t="s">
        <v>190</v>
      </c>
      <c r="B79" s="723"/>
      <c r="C79" s="724"/>
      <c r="D79" s="725"/>
      <c r="E79" s="375"/>
      <c r="F79" s="375"/>
      <c r="G79" s="375"/>
      <c r="H79" s="100"/>
      <c r="I79" s="726"/>
      <c r="J79" s="726"/>
      <c r="K79" s="726"/>
      <c r="L79" s="726"/>
      <c r="AA79" s="197"/>
      <c r="AB79" s="197"/>
      <c r="AC79" s="197"/>
      <c r="AD79" s="197"/>
      <c r="AE79" s="197"/>
      <c r="AF79" s="197"/>
      <c r="AG79" s="197"/>
      <c r="AH79" s="197"/>
      <c r="AI79" s="197"/>
      <c r="AJ79" s="197"/>
    </row>
    <row r="80" spans="1:36" ht="24" customHeight="1">
      <c r="A80" s="105" t="s">
        <v>191</v>
      </c>
      <c r="B80" s="723"/>
      <c r="C80" s="724"/>
      <c r="D80" s="725"/>
      <c r="E80" s="375"/>
      <c r="F80" s="375"/>
      <c r="G80" s="375"/>
      <c r="H80" s="100"/>
      <c r="I80" s="726"/>
      <c r="J80" s="726"/>
      <c r="K80" s="726"/>
      <c r="L80" s="726"/>
      <c r="AA80" s="197"/>
      <c r="AB80" s="197"/>
      <c r="AC80" s="197"/>
      <c r="AD80" s="197"/>
      <c r="AE80" s="197"/>
      <c r="AF80" s="197"/>
      <c r="AG80" s="197"/>
      <c r="AH80" s="197"/>
      <c r="AI80" s="197"/>
      <c r="AJ80" s="197"/>
    </row>
    <row r="81" spans="1:36" ht="24" customHeight="1">
      <c r="A81" s="105" t="s">
        <v>192</v>
      </c>
      <c r="B81" s="723"/>
      <c r="C81" s="724"/>
      <c r="D81" s="725"/>
      <c r="E81" s="375"/>
      <c r="F81" s="375"/>
      <c r="G81" s="375"/>
      <c r="H81" s="100"/>
      <c r="I81" s="726"/>
      <c r="J81" s="726"/>
      <c r="K81" s="726"/>
      <c r="L81" s="726"/>
      <c r="AA81" s="197"/>
      <c r="AB81" s="197"/>
      <c r="AC81" s="197"/>
      <c r="AD81" s="197"/>
      <c r="AE81" s="197"/>
      <c r="AF81" s="197"/>
      <c r="AG81" s="197"/>
      <c r="AH81" s="197"/>
      <c r="AI81" s="197"/>
      <c r="AJ81" s="197"/>
    </row>
    <row r="82" spans="1:36" ht="24" customHeight="1">
      <c r="A82" s="105" t="s">
        <v>193</v>
      </c>
      <c r="B82" s="723"/>
      <c r="C82" s="724"/>
      <c r="D82" s="725"/>
      <c r="E82" s="375"/>
      <c r="F82" s="375"/>
      <c r="G82" s="375"/>
      <c r="H82" s="100"/>
      <c r="I82" s="726"/>
      <c r="J82" s="726"/>
      <c r="K82" s="726"/>
      <c r="L82" s="726"/>
      <c r="AA82" s="197"/>
      <c r="AB82" s="197"/>
      <c r="AC82" s="197"/>
      <c r="AD82" s="197"/>
      <c r="AE82" s="197"/>
      <c r="AF82" s="197"/>
      <c r="AG82" s="197"/>
      <c r="AH82" s="197"/>
      <c r="AI82" s="197"/>
      <c r="AJ82" s="197"/>
    </row>
    <row r="83" spans="1:36" ht="24" customHeight="1">
      <c r="A83" s="105" t="s">
        <v>194</v>
      </c>
      <c r="B83" s="723"/>
      <c r="C83" s="724"/>
      <c r="D83" s="725"/>
      <c r="E83" s="375"/>
      <c r="F83" s="375"/>
      <c r="G83" s="375"/>
      <c r="H83" s="100"/>
      <c r="I83" s="726"/>
      <c r="J83" s="726"/>
      <c r="K83" s="726"/>
      <c r="L83" s="726"/>
      <c r="AA83" s="197"/>
      <c r="AB83" s="197"/>
      <c r="AC83" s="197"/>
      <c r="AD83" s="197"/>
      <c r="AE83" s="197"/>
      <c r="AF83" s="197"/>
      <c r="AG83" s="197"/>
      <c r="AH83" s="197"/>
      <c r="AI83" s="197"/>
      <c r="AJ83" s="197"/>
    </row>
    <row r="84" spans="1:36" ht="24" customHeight="1">
      <c r="A84" s="105" t="s">
        <v>195</v>
      </c>
      <c r="B84" s="723"/>
      <c r="C84" s="724"/>
      <c r="D84" s="725"/>
      <c r="E84" s="375"/>
      <c r="F84" s="375"/>
      <c r="G84" s="375"/>
      <c r="H84" s="100"/>
      <c r="I84" s="726"/>
      <c r="J84" s="726"/>
      <c r="K84" s="726"/>
      <c r="L84" s="726"/>
      <c r="AA84" s="197"/>
      <c r="AB84" s="197"/>
      <c r="AC84" s="197"/>
      <c r="AD84" s="197"/>
      <c r="AE84" s="197"/>
      <c r="AF84" s="197"/>
      <c r="AG84" s="197"/>
      <c r="AH84" s="197"/>
      <c r="AI84" s="197"/>
      <c r="AJ84" s="197"/>
    </row>
    <row r="85" spans="1:36" ht="24" customHeight="1">
      <c r="A85" s="105" t="s">
        <v>196</v>
      </c>
      <c r="B85" s="723"/>
      <c r="C85" s="724"/>
      <c r="D85" s="725"/>
      <c r="E85" s="375"/>
      <c r="F85" s="375"/>
      <c r="G85" s="375"/>
      <c r="H85" s="100"/>
      <c r="I85" s="726"/>
      <c r="J85" s="726"/>
      <c r="K85" s="726"/>
      <c r="L85" s="726"/>
      <c r="AA85" s="197"/>
      <c r="AB85" s="197"/>
      <c r="AC85" s="197"/>
      <c r="AD85" s="197"/>
      <c r="AE85" s="197"/>
      <c r="AF85" s="197"/>
      <c r="AG85" s="197"/>
      <c r="AH85" s="197"/>
      <c r="AI85" s="197"/>
      <c r="AJ85" s="197"/>
    </row>
    <row r="86" spans="1:36" ht="24" customHeight="1">
      <c r="A86" s="105" t="s">
        <v>197</v>
      </c>
      <c r="B86" s="723"/>
      <c r="C86" s="724"/>
      <c r="D86" s="725"/>
      <c r="E86" s="375"/>
      <c r="F86" s="375"/>
      <c r="G86" s="375"/>
      <c r="H86" s="100"/>
      <c r="I86" s="726"/>
      <c r="J86" s="726"/>
      <c r="K86" s="726"/>
      <c r="L86" s="726"/>
      <c r="AA86" s="197"/>
      <c r="AB86" s="197"/>
      <c r="AC86" s="197"/>
      <c r="AD86" s="197"/>
      <c r="AE86" s="197"/>
      <c r="AF86" s="197"/>
      <c r="AG86" s="197"/>
      <c r="AH86" s="197"/>
      <c r="AI86" s="197"/>
      <c r="AJ86" s="197"/>
    </row>
    <row r="87" spans="1:36" ht="24" customHeight="1">
      <c r="A87" s="105" t="s">
        <v>198</v>
      </c>
      <c r="B87" s="723"/>
      <c r="C87" s="724"/>
      <c r="D87" s="725"/>
      <c r="E87" s="375"/>
      <c r="F87" s="375"/>
      <c r="G87" s="375"/>
      <c r="H87" s="100"/>
      <c r="I87" s="726"/>
      <c r="J87" s="726"/>
      <c r="K87" s="726"/>
      <c r="L87" s="726"/>
      <c r="AA87" s="197"/>
      <c r="AB87" s="197"/>
      <c r="AC87" s="197"/>
      <c r="AD87" s="197"/>
      <c r="AE87" s="197"/>
      <c r="AF87" s="197"/>
      <c r="AG87" s="197"/>
      <c r="AH87" s="197"/>
      <c r="AI87" s="197"/>
      <c r="AJ87" s="197"/>
    </row>
    <row r="88" spans="1:36" ht="24" customHeight="1">
      <c r="A88" s="105" t="s">
        <v>199</v>
      </c>
      <c r="B88" s="723"/>
      <c r="C88" s="724"/>
      <c r="D88" s="725"/>
      <c r="E88" s="375"/>
      <c r="F88" s="375"/>
      <c r="G88" s="375"/>
      <c r="H88" s="100"/>
      <c r="I88" s="726"/>
      <c r="J88" s="726"/>
      <c r="K88" s="726"/>
      <c r="L88" s="726"/>
      <c r="AA88" s="197"/>
      <c r="AB88" s="197"/>
      <c r="AC88" s="197"/>
      <c r="AD88" s="197"/>
      <c r="AE88" s="197"/>
      <c r="AF88" s="197"/>
      <c r="AG88" s="197"/>
      <c r="AH88" s="197"/>
      <c r="AI88" s="197"/>
      <c r="AJ88" s="197"/>
    </row>
    <row r="89" spans="1:36" ht="24" customHeight="1">
      <c r="A89" s="105" t="s">
        <v>200</v>
      </c>
      <c r="B89" s="723"/>
      <c r="C89" s="724"/>
      <c r="D89" s="725"/>
      <c r="E89" s="375"/>
      <c r="F89" s="375"/>
      <c r="G89" s="375"/>
      <c r="H89" s="100"/>
      <c r="I89" s="726"/>
      <c r="J89" s="726"/>
      <c r="K89" s="726"/>
      <c r="L89" s="726"/>
      <c r="AA89" s="197"/>
      <c r="AB89" s="197"/>
      <c r="AC89" s="197"/>
      <c r="AD89" s="197"/>
      <c r="AE89" s="197"/>
      <c r="AF89" s="197"/>
      <c r="AG89" s="197"/>
      <c r="AH89" s="197"/>
      <c r="AI89" s="197"/>
      <c r="AJ89" s="197"/>
    </row>
    <row r="90" spans="1:36" ht="24" customHeight="1">
      <c r="A90" s="105" t="s">
        <v>201</v>
      </c>
      <c r="B90" s="723"/>
      <c r="C90" s="724"/>
      <c r="D90" s="725"/>
      <c r="E90" s="375"/>
      <c r="F90" s="375"/>
      <c r="G90" s="375"/>
      <c r="H90" s="100"/>
      <c r="I90" s="726"/>
      <c r="J90" s="726"/>
      <c r="K90" s="726"/>
      <c r="L90" s="726"/>
      <c r="AA90" s="197"/>
      <c r="AB90" s="197"/>
      <c r="AC90" s="197"/>
      <c r="AD90" s="197"/>
      <c r="AE90" s="197"/>
      <c r="AF90" s="197"/>
      <c r="AG90" s="197"/>
      <c r="AH90" s="197"/>
      <c r="AI90" s="197"/>
      <c r="AJ90" s="197"/>
    </row>
    <row r="91" spans="1:36" ht="24" customHeight="1">
      <c r="A91" s="105" t="s">
        <v>202</v>
      </c>
      <c r="B91" s="723"/>
      <c r="C91" s="724"/>
      <c r="D91" s="725"/>
      <c r="E91" s="375"/>
      <c r="F91" s="375"/>
      <c r="G91" s="375"/>
      <c r="H91" s="100"/>
      <c r="I91" s="726"/>
      <c r="J91" s="726"/>
      <c r="K91" s="726"/>
      <c r="L91" s="726"/>
      <c r="AA91" s="197"/>
      <c r="AB91" s="197"/>
      <c r="AC91" s="197"/>
      <c r="AD91" s="197"/>
      <c r="AE91" s="197"/>
      <c r="AF91" s="197"/>
      <c r="AG91" s="197"/>
      <c r="AH91" s="197"/>
      <c r="AI91" s="197"/>
      <c r="AJ91" s="197"/>
    </row>
    <row r="92" spans="1:36" ht="24" customHeight="1">
      <c r="A92" s="105" t="s">
        <v>203</v>
      </c>
      <c r="B92" s="723"/>
      <c r="C92" s="724"/>
      <c r="D92" s="725"/>
      <c r="E92" s="375"/>
      <c r="F92" s="375"/>
      <c r="G92" s="375"/>
      <c r="H92" s="100"/>
      <c r="I92" s="726"/>
      <c r="J92" s="726"/>
      <c r="K92" s="726"/>
      <c r="L92" s="726"/>
      <c r="AA92" s="197"/>
      <c r="AB92" s="197"/>
      <c r="AC92" s="197"/>
      <c r="AD92" s="197"/>
      <c r="AE92" s="197"/>
      <c r="AF92" s="197"/>
      <c r="AG92" s="197"/>
      <c r="AH92" s="197"/>
      <c r="AI92" s="197"/>
      <c r="AJ92" s="197"/>
    </row>
    <row r="93" spans="1:36" ht="24" customHeight="1">
      <c r="A93" s="105" t="s">
        <v>204</v>
      </c>
      <c r="B93" s="723"/>
      <c r="C93" s="724"/>
      <c r="D93" s="725"/>
      <c r="E93" s="375"/>
      <c r="F93" s="375"/>
      <c r="G93" s="375"/>
      <c r="H93" s="100"/>
      <c r="I93" s="726"/>
      <c r="J93" s="726"/>
      <c r="K93" s="726"/>
      <c r="L93" s="726"/>
      <c r="AA93" s="197"/>
      <c r="AB93" s="197"/>
      <c r="AC93" s="197"/>
      <c r="AD93" s="197"/>
      <c r="AE93" s="197"/>
      <c r="AF93" s="197"/>
      <c r="AG93" s="197"/>
      <c r="AH93" s="197"/>
      <c r="AI93" s="197"/>
      <c r="AJ93" s="197"/>
    </row>
    <row r="94" spans="1:36" ht="24" customHeight="1">
      <c r="A94" s="105" t="s">
        <v>205</v>
      </c>
      <c r="B94" s="723"/>
      <c r="C94" s="724"/>
      <c r="D94" s="725"/>
      <c r="E94" s="375"/>
      <c r="F94" s="375"/>
      <c r="G94" s="375"/>
      <c r="H94" s="100"/>
      <c r="I94" s="726"/>
      <c r="J94" s="726"/>
      <c r="K94" s="726"/>
      <c r="L94" s="726"/>
      <c r="AA94" s="197"/>
      <c r="AB94" s="197"/>
      <c r="AC94" s="197"/>
      <c r="AD94" s="197"/>
      <c r="AE94" s="197"/>
      <c r="AF94" s="197"/>
      <c r="AG94" s="197"/>
      <c r="AH94" s="197"/>
      <c r="AI94" s="197"/>
      <c r="AJ94" s="197"/>
    </row>
    <row r="95" spans="1:36" ht="24" customHeight="1">
      <c r="A95" s="105" t="s">
        <v>206</v>
      </c>
      <c r="B95" s="723"/>
      <c r="C95" s="724"/>
      <c r="D95" s="725"/>
      <c r="E95" s="375"/>
      <c r="F95" s="375"/>
      <c r="G95" s="375"/>
      <c r="H95" s="100"/>
      <c r="I95" s="726"/>
      <c r="J95" s="726"/>
      <c r="K95" s="726"/>
      <c r="L95" s="726"/>
      <c r="AA95" s="197"/>
      <c r="AB95" s="197"/>
      <c r="AC95" s="197"/>
      <c r="AD95" s="197"/>
      <c r="AE95" s="197"/>
      <c r="AF95" s="197"/>
      <c r="AG95" s="197"/>
      <c r="AH95" s="197"/>
      <c r="AI95" s="197"/>
      <c r="AJ95" s="197"/>
    </row>
    <row r="96" spans="1:36" ht="15" thickBot="1">
      <c r="A96" s="742" t="s">
        <v>207</v>
      </c>
      <c r="B96" s="743"/>
      <c r="C96" s="743"/>
      <c r="D96" s="743"/>
      <c r="E96" s="744"/>
      <c r="F96" s="745"/>
      <c r="G96" s="746"/>
      <c r="H96" s="746"/>
      <c r="I96" s="746"/>
      <c r="J96" s="746"/>
      <c r="K96" s="746"/>
      <c r="L96" s="747"/>
    </row>
    <row r="97" spans="1:12" ht="42.75" customHeight="1">
      <c r="A97" s="748" t="s">
        <v>208</v>
      </c>
      <c r="B97" s="749"/>
      <c r="C97" s="749"/>
      <c r="D97" s="749"/>
      <c r="E97" s="749"/>
      <c r="F97" s="749"/>
      <c r="G97" s="749"/>
      <c r="H97" s="749"/>
      <c r="I97" s="749"/>
      <c r="J97" s="749"/>
      <c r="K97" s="749"/>
      <c r="L97" s="750"/>
    </row>
    <row r="98" spans="1:12" ht="6.75" customHeight="1">
      <c r="A98" s="122"/>
      <c r="B98" s="107"/>
      <c r="C98" s="107"/>
      <c r="D98" s="107"/>
      <c r="E98" s="107"/>
      <c r="F98" s="108"/>
      <c r="G98" s="108"/>
      <c r="H98" s="108"/>
      <c r="I98" s="108"/>
      <c r="J98" s="108"/>
      <c r="K98" s="108"/>
      <c r="L98" s="109"/>
    </row>
    <row r="99" spans="1:12" ht="75.75" customHeight="1">
      <c r="A99" s="123"/>
      <c r="B99" s="217"/>
      <c r="C99" s="751"/>
      <c r="D99" s="752"/>
      <c r="E99" s="752"/>
      <c r="F99" s="752"/>
      <c r="G99" s="752"/>
      <c r="H99" s="752"/>
      <c r="I99" s="752"/>
      <c r="J99" s="753"/>
      <c r="K99" s="208"/>
      <c r="L99" s="45"/>
    </row>
    <row r="100" spans="1:12" ht="9.75" customHeight="1" thickBot="1">
      <c r="A100" s="124"/>
      <c r="B100" s="11"/>
      <c r="C100" s="11"/>
      <c r="D100" s="11"/>
      <c r="E100" s="11"/>
      <c r="F100" s="11"/>
      <c r="G100" s="11"/>
      <c r="H100" s="11"/>
      <c r="I100" s="11"/>
      <c r="J100" s="11"/>
      <c r="K100" s="11"/>
      <c r="L100" s="45"/>
    </row>
    <row r="101" spans="1:12" ht="24.75" customHeight="1" thickBot="1">
      <c r="A101" s="717" t="s">
        <v>209</v>
      </c>
      <c r="B101" s="718"/>
      <c r="C101" s="718"/>
      <c r="D101" s="754"/>
      <c r="E101" s="754"/>
      <c r="F101" s="754"/>
      <c r="G101" s="754"/>
      <c r="H101" s="754"/>
      <c r="I101" s="754"/>
      <c r="J101" s="754"/>
      <c r="K101" s="754"/>
      <c r="L101" s="755"/>
    </row>
    <row r="102" spans="1:12" ht="19.5" customHeight="1">
      <c r="A102" s="44" t="s">
        <v>210</v>
      </c>
      <c r="B102" s="218"/>
      <c r="C102" s="756" t="s">
        <v>211</v>
      </c>
      <c r="D102" s="757"/>
      <c r="E102" s="757"/>
      <c r="F102" s="757"/>
      <c r="G102" s="757"/>
      <c r="H102" s="758"/>
      <c r="I102" s="10" t="s">
        <v>212</v>
      </c>
      <c r="J102" s="10" t="s">
        <v>213</v>
      </c>
      <c r="K102" s="209"/>
      <c r="L102" s="38" t="s">
        <v>214</v>
      </c>
    </row>
    <row r="103" spans="1:12" ht="46.5" customHeight="1">
      <c r="A103" s="43" t="s">
        <v>159</v>
      </c>
      <c r="B103" s="87"/>
      <c r="C103" s="110" t="s">
        <v>215</v>
      </c>
      <c r="D103" s="759" t="s">
        <v>216</v>
      </c>
      <c r="E103" s="760"/>
      <c r="F103" s="760"/>
      <c r="G103" s="760"/>
      <c r="H103" s="761"/>
      <c r="I103" s="8"/>
      <c r="J103" s="8"/>
      <c r="K103" s="210"/>
      <c r="L103" s="9"/>
    </row>
    <row r="104" spans="1:12" ht="30.75" customHeight="1">
      <c r="A104" s="43" t="s">
        <v>142</v>
      </c>
      <c r="B104" s="87"/>
      <c r="C104" s="87"/>
      <c r="D104" s="762" t="s">
        <v>217</v>
      </c>
      <c r="E104" s="763"/>
      <c r="F104" s="763"/>
      <c r="G104" s="763"/>
      <c r="H104" s="764"/>
      <c r="I104" s="8"/>
      <c r="J104" s="8"/>
      <c r="K104" s="210"/>
      <c r="L104" s="9"/>
    </row>
    <row r="105" spans="1:12" ht="114" customHeight="1">
      <c r="A105" s="46" t="s">
        <v>144</v>
      </c>
      <c r="B105" s="88"/>
      <c r="C105" s="88"/>
      <c r="D105" s="765" t="s">
        <v>218</v>
      </c>
      <c r="E105" s="763"/>
      <c r="F105" s="763"/>
      <c r="G105" s="763"/>
      <c r="H105" s="764"/>
      <c r="I105" s="8"/>
      <c r="J105" s="8"/>
      <c r="K105" s="210"/>
      <c r="L105" s="9"/>
    </row>
    <row r="106" spans="1:12" ht="174" customHeight="1">
      <c r="A106" s="54" t="s">
        <v>160</v>
      </c>
      <c r="B106" s="219"/>
      <c r="C106" s="110" t="s">
        <v>219</v>
      </c>
      <c r="D106" s="766" t="s">
        <v>220</v>
      </c>
      <c r="E106" s="766"/>
      <c r="F106" s="766"/>
      <c r="G106" s="766"/>
      <c r="H106" s="766"/>
      <c r="I106" s="8"/>
      <c r="J106" s="8"/>
      <c r="K106" s="210"/>
      <c r="L106" s="9"/>
    </row>
    <row r="107" spans="1:12" ht="27.75" customHeight="1">
      <c r="A107" s="767" t="s">
        <v>161</v>
      </c>
      <c r="B107" s="220"/>
      <c r="C107" s="770" t="s">
        <v>221</v>
      </c>
      <c r="D107" s="771" t="s">
        <v>222</v>
      </c>
      <c r="E107" s="772"/>
      <c r="F107" s="772"/>
      <c r="G107" s="772"/>
      <c r="H107" s="773"/>
      <c r="I107" s="774"/>
      <c r="J107" s="775"/>
      <c r="K107" s="211"/>
      <c r="L107" s="780"/>
    </row>
    <row r="108" spans="1:12" ht="30.75" customHeight="1">
      <c r="A108" s="768"/>
      <c r="B108" s="221"/>
      <c r="C108" s="770"/>
      <c r="D108" s="311" t="s">
        <v>223</v>
      </c>
      <c r="E108" s="312" t="s">
        <v>224</v>
      </c>
      <c r="F108" s="313" t="s">
        <v>225</v>
      </c>
      <c r="G108" s="314"/>
      <c r="H108" s="315"/>
      <c r="I108" s="774"/>
      <c r="J108" s="774"/>
      <c r="K108" s="212"/>
      <c r="L108" s="781"/>
    </row>
    <row r="109" spans="1:12" ht="27" customHeight="1">
      <c r="A109" s="769"/>
      <c r="B109" s="221"/>
      <c r="C109" s="770"/>
      <c r="D109" s="771"/>
      <c r="E109" s="772"/>
      <c r="F109" s="772"/>
      <c r="G109" s="772"/>
      <c r="H109" s="773"/>
      <c r="I109" s="774"/>
      <c r="J109" s="776"/>
      <c r="K109" s="213"/>
      <c r="L109" s="782"/>
    </row>
    <row r="110" spans="1:12" ht="63.75" customHeight="1">
      <c r="A110" s="53" t="s">
        <v>162</v>
      </c>
      <c r="B110" s="222"/>
      <c r="C110" s="110" t="s">
        <v>226</v>
      </c>
      <c r="D110" s="783" t="s">
        <v>227</v>
      </c>
      <c r="E110" s="783"/>
      <c r="F110" s="783"/>
      <c r="G110" s="783"/>
      <c r="H110" s="783"/>
      <c r="I110" s="8"/>
      <c r="J110" s="8"/>
      <c r="K110" s="210"/>
      <c r="L110" s="9"/>
    </row>
    <row r="111" spans="1:12" ht="21" customHeight="1">
      <c r="A111" s="784" t="s">
        <v>33</v>
      </c>
      <c r="B111" s="785"/>
      <c r="C111" s="785"/>
      <c r="D111" s="786"/>
      <c r="E111" s="786"/>
      <c r="F111" s="786"/>
      <c r="G111" s="786"/>
      <c r="H111" s="787"/>
      <c r="I111" s="8"/>
      <c r="J111" s="8"/>
      <c r="K111" s="210"/>
      <c r="L111" s="9"/>
    </row>
    <row r="112" spans="1:12" ht="45" customHeight="1">
      <c r="A112" s="111" t="s">
        <v>163</v>
      </c>
      <c r="B112" s="223"/>
      <c r="C112" s="110" t="s">
        <v>228</v>
      </c>
      <c r="D112" s="788" t="s">
        <v>229</v>
      </c>
      <c r="E112" s="788"/>
      <c r="F112" s="788"/>
      <c r="G112" s="788"/>
      <c r="H112" s="788"/>
      <c r="I112" s="8"/>
      <c r="J112" s="8"/>
      <c r="K112" s="210"/>
      <c r="L112" s="9"/>
    </row>
    <row r="113" spans="1:12" ht="31.5" customHeight="1">
      <c r="A113" s="46" t="s">
        <v>164</v>
      </c>
      <c r="B113" s="88"/>
      <c r="C113" s="110" t="s">
        <v>230</v>
      </c>
      <c r="D113" s="788" t="s">
        <v>231</v>
      </c>
      <c r="E113" s="788"/>
      <c r="F113" s="788"/>
      <c r="G113" s="788"/>
      <c r="H113" s="788"/>
      <c r="I113" s="8"/>
      <c r="J113" s="8"/>
      <c r="K113" s="210"/>
      <c r="L113" s="9"/>
    </row>
    <row r="114" spans="1:12" ht="15.75" customHeight="1">
      <c r="A114" s="46" t="s">
        <v>165</v>
      </c>
      <c r="B114" s="88"/>
      <c r="C114" s="110" t="s">
        <v>232</v>
      </c>
      <c r="D114" s="788" t="s">
        <v>233</v>
      </c>
      <c r="E114" s="788"/>
      <c r="F114" s="788"/>
      <c r="G114" s="788"/>
      <c r="H114" s="788"/>
      <c r="I114" s="8"/>
      <c r="J114" s="8"/>
      <c r="K114" s="210"/>
      <c r="L114" s="9"/>
    </row>
    <row r="115" spans="1:12" ht="48" customHeight="1">
      <c r="A115" s="46" t="s">
        <v>166</v>
      </c>
      <c r="B115" s="88"/>
      <c r="C115" s="110" t="s">
        <v>232</v>
      </c>
      <c r="D115" s="789" t="s">
        <v>234</v>
      </c>
      <c r="E115" s="789"/>
      <c r="F115" s="789"/>
      <c r="G115" s="789"/>
      <c r="H115" s="789"/>
      <c r="I115" s="8"/>
      <c r="J115" s="8"/>
      <c r="K115" s="210"/>
      <c r="L115" s="9"/>
    </row>
    <row r="116" spans="1:12" ht="33.75" customHeight="1">
      <c r="A116" s="784" t="s">
        <v>235</v>
      </c>
      <c r="B116" s="785"/>
      <c r="C116" s="785"/>
      <c r="D116" s="1140"/>
      <c r="E116" s="1140"/>
      <c r="F116" s="1140"/>
      <c r="G116" s="1140"/>
      <c r="H116" s="1141"/>
      <c r="I116" s="8"/>
      <c r="J116" s="8"/>
      <c r="K116" s="210"/>
      <c r="L116" s="9"/>
    </row>
    <row r="117" spans="1:12" hidden="1">
      <c r="A117" s="194" t="s">
        <v>167</v>
      </c>
      <c r="B117" s="224"/>
      <c r="C117" s="193" t="s">
        <v>236</v>
      </c>
      <c r="D117" s="814" t="s">
        <v>237</v>
      </c>
      <c r="E117" s="814"/>
      <c r="F117" s="814"/>
      <c r="G117" s="814"/>
      <c r="H117" s="814"/>
      <c r="I117" s="8"/>
      <c r="J117" s="8"/>
      <c r="K117" s="210"/>
      <c r="L117" s="9"/>
    </row>
    <row r="118" spans="1:12" ht="26.25" customHeight="1">
      <c r="A118" s="111" t="s">
        <v>167</v>
      </c>
      <c r="B118" s="223"/>
      <c r="C118" s="110" t="s">
        <v>238</v>
      </c>
      <c r="D118" s="788" t="s">
        <v>239</v>
      </c>
      <c r="E118" s="788"/>
      <c r="F118" s="788"/>
      <c r="G118" s="788"/>
      <c r="H118" s="788"/>
      <c r="I118" s="8"/>
      <c r="J118" s="8"/>
      <c r="K118" s="210"/>
      <c r="L118" s="9"/>
    </row>
    <row r="119" spans="1:12" ht="55.5" customHeight="1">
      <c r="A119" s="111" t="s">
        <v>168</v>
      </c>
      <c r="B119" s="223"/>
      <c r="C119" s="110" t="s">
        <v>240</v>
      </c>
      <c r="D119" s="815" t="s">
        <v>241</v>
      </c>
      <c r="E119" s="815"/>
      <c r="F119" s="815"/>
      <c r="G119" s="815"/>
      <c r="H119" s="815"/>
      <c r="I119" s="8"/>
      <c r="J119" s="8"/>
      <c r="K119" s="210"/>
      <c r="L119" s="9"/>
    </row>
    <row r="120" spans="1:12" ht="21" customHeight="1">
      <c r="A120" s="46" t="s">
        <v>169</v>
      </c>
      <c r="B120" s="88"/>
      <c r="C120" s="110" t="s">
        <v>242</v>
      </c>
      <c r="D120" s="788" t="s">
        <v>243</v>
      </c>
      <c r="E120" s="788"/>
      <c r="F120" s="788"/>
      <c r="G120" s="788"/>
      <c r="H120" s="788"/>
      <c r="I120" s="8"/>
      <c r="J120" s="8"/>
      <c r="K120" s="210"/>
      <c r="L120" s="9"/>
    </row>
    <row r="121" spans="1:12" ht="52.5" customHeight="1">
      <c r="A121" s="46" t="s">
        <v>170</v>
      </c>
      <c r="B121" s="88"/>
      <c r="C121" s="110" t="s">
        <v>242</v>
      </c>
      <c r="D121" s="816" t="s">
        <v>244</v>
      </c>
      <c r="E121" s="816"/>
      <c r="F121" s="816"/>
      <c r="G121" s="816"/>
      <c r="H121" s="816"/>
      <c r="I121" s="8"/>
      <c r="J121" s="8"/>
      <c r="K121" s="210"/>
      <c r="L121" s="9"/>
    </row>
    <row r="122" spans="1:12" ht="32.25" customHeight="1">
      <c r="A122" s="784" t="s">
        <v>245</v>
      </c>
      <c r="B122" s="785"/>
      <c r="C122" s="785"/>
      <c r="D122" s="786"/>
      <c r="E122" s="786"/>
      <c r="F122" s="786"/>
      <c r="G122" s="786"/>
      <c r="H122" s="787"/>
      <c r="I122" s="8"/>
      <c r="J122" s="8"/>
      <c r="K122" s="210"/>
      <c r="L122" s="9"/>
    </row>
    <row r="123" spans="1:12" ht="28.5" customHeight="1">
      <c r="A123" s="111" t="s">
        <v>171</v>
      </c>
      <c r="B123" s="223"/>
      <c r="C123" s="110" t="s">
        <v>246</v>
      </c>
      <c r="D123" s="788" t="s">
        <v>247</v>
      </c>
      <c r="E123" s="788"/>
      <c r="F123" s="788"/>
      <c r="G123" s="788"/>
      <c r="H123" s="788"/>
      <c r="I123" s="8"/>
      <c r="J123" s="8"/>
      <c r="K123" s="210"/>
      <c r="L123" s="9"/>
    </row>
    <row r="124" spans="1:12" ht="15" customHeight="1">
      <c r="A124" s="39" t="s">
        <v>172</v>
      </c>
      <c r="B124" s="225"/>
      <c r="C124" s="110" t="s">
        <v>232</v>
      </c>
      <c r="D124" s="788" t="s">
        <v>243</v>
      </c>
      <c r="E124" s="788"/>
      <c r="F124" s="788"/>
      <c r="G124" s="788"/>
      <c r="H124" s="788"/>
      <c r="I124" s="8"/>
      <c r="J124" s="8"/>
      <c r="K124" s="210"/>
      <c r="L124" s="9"/>
    </row>
    <row r="125" spans="1:12" ht="43.5" customHeight="1">
      <c r="A125" s="46" t="s">
        <v>173</v>
      </c>
      <c r="B125" s="88"/>
      <c r="C125" s="110" t="s">
        <v>232</v>
      </c>
      <c r="D125" s="816" t="s">
        <v>244</v>
      </c>
      <c r="E125" s="816"/>
      <c r="F125" s="816"/>
      <c r="G125" s="816"/>
      <c r="H125" s="816"/>
      <c r="I125" s="8"/>
      <c r="J125" s="8"/>
      <c r="K125" s="210"/>
      <c r="L125" s="9"/>
    </row>
    <row r="126" spans="1:12" ht="20.25" customHeight="1">
      <c r="A126" s="818" t="s">
        <v>248</v>
      </c>
      <c r="B126" s="819"/>
      <c r="C126" s="819"/>
      <c r="D126" s="819"/>
      <c r="E126" s="819"/>
      <c r="F126" s="819"/>
      <c r="G126" s="819"/>
      <c r="H126" s="819"/>
      <c r="I126" s="819"/>
      <c r="J126" s="819"/>
      <c r="K126" s="819"/>
      <c r="L126" s="820"/>
    </row>
    <row r="127" spans="1:12" ht="141.75" customHeight="1">
      <c r="A127" s="777" t="s">
        <v>249</v>
      </c>
      <c r="B127" s="778"/>
      <c r="C127" s="778"/>
      <c r="D127" s="778"/>
      <c r="E127" s="778"/>
      <c r="F127" s="778"/>
      <c r="G127" s="778"/>
      <c r="H127" s="778"/>
      <c r="I127" s="778"/>
      <c r="J127" s="778"/>
      <c r="K127" s="778"/>
      <c r="L127" s="779"/>
    </row>
    <row r="128" spans="1:12" ht="64.5" customHeight="1">
      <c r="A128" s="777" t="s">
        <v>250</v>
      </c>
      <c r="B128" s="778"/>
      <c r="C128" s="778"/>
      <c r="D128" s="778"/>
      <c r="E128" s="778"/>
      <c r="F128" s="778"/>
      <c r="G128" s="778"/>
      <c r="H128" s="778"/>
      <c r="I128" s="778"/>
      <c r="J128" s="778"/>
      <c r="K128" s="778"/>
      <c r="L128" s="779"/>
    </row>
    <row r="129" spans="1:12" ht="73.5" customHeight="1">
      <c r="A129" s="777" t="s">
        <v>251</v>
      </c>
      <c r="B129" s="778"/>
      <c r="C129" s="778"/>
      <c r="D129" s="778"/>
      <c r="E129" s="778"/>
      <c r="F129" s="778"/>
      <c r="G129" s="778"/>
      <c r="H129" s="778"/>
      <c r="I129" s="778"/>
      <c r="J129" s="778"/>
      <c r="K129" s="778"/>
      <c r="L129" s="779"/>
    </row>
    <row r="130" spans="1:12" ht="63.75" customHeight="1" thickBot="1">
      <c r="A130" s="803" t="s">
        <v>252</v>
      </c>
      <c r="B130" s="804"/>
      <c r="C130" s="804"/>
      <c r="D130" s="805"/>
      <c r="E130" s="805"/>
      <c r="F130" s="805"/>
      <c r="G130" s="805"/>
      <c r="H130" s="805"/>
      <c r="I130" s="805"/>
      <c r="J130" s="805"/>
      <c r="K130" s="805"/>
      <c r="L130" s="806"/>
    </row>
    <row r="131" spans="1:12" ht="63.75" customHeight="1" thickBot="1">
      <c r="A131" s="790" t="s">
        <v>253</v>
      </c>
      <c r="B131" s="791"/>
      <c r="C131" s="791"/>
      <c r="D131" s="791"/>
      <c r="E131" s="791"/>
      <c r="F131" s="791"/>
      <c r="G131" s="791"/>
      <c r="H131" s="791"/>
      <c r="I131" s="791"/>
      <c r="J131" s="791"/>
      <c r="K131" s="791"/>
      <c r="L131" s="792"/>
    </row>
    <row r="132" spans="1:12" ht="48" customHeight="1">
      <c r="A132" s="807" t="s">
        <v>254</v>
      </c>
      <c r="B132" s="808"/>
      <c r="C132" s="808"/>
      <c r="D132" s="808"/>
      <c r="E132" s="808"/>
      <c r="F132" s="808"/>
      <c r="G132" s="808"/>
      <c r="H132" s="808"/>
      <c r="I132" s="808"/>
      <c r="J132" s="808"/>
      <c r="K132" s="808"/>
      <c r="L132" s="809"/>
    </row>
    <row r="133" spans="1:12" ht="22.5" customHeight="1">
      <c r="A133" s="810" t="s">
        <v>255</v>
      </c>
      <c r="B133" s="811"/>
      <c r="C133" s="811"/>
      <c r="D133" s="811"/>
      <c r="E133" s="811"/>
      <c r="F133" s="811"/>
      <c r="G133" s="811"/>
      <c r="H133" s="811"/>
      <c r="I133" s="811"/>
      <c r="J133" s="811"/>
      <c r="K133" s="811"/>
      <c r="L133" s="812"/>
    </row>
    <row r="134" spans="1:12" ht="17.25" customHeight="1">
      <c r="A134" s="813"/>
      <c r="B134" s="795"/>
      <c r="C134" s="795"/>
      <c r="D134" s="795"/>
      <c r="E134" s="795"/>
      <c r="F134" s="795"/>
      <c r="G134" s="795"/>
      <c r="H134" s="795"/>
      <c r="I134" s="795"/>
      <c r="J134" s="795"/>
      <c r="K134" s="795"/>
      <c r="L134" s="796"/>
    </row>
    <row r="135" spans="1:12" ht="21.75" customHeight="1">
      <c r="A135" s="80"/>
      <c r="B135" s="89"/>
      <c r="C135" s="89"/>
      <c r="D135" s="817"/>
      <c r="E135" s="817"/>
      <c r="F135" s="817"/>
      <c r="G135" s="817"/>
      <c r="H135" s="817"/>
      <c r="I135" s="117"/>
      <c r="J135" s="81"/>
      <c r="K135" s="81"/>
      <c r="L135" s="7"/>
    </row>
    <row r="136" spans="1:12" ht="18" customHeight="1">
      <c r="A136" s="793" t="s">
        <v>256</v>
      </c>
      <c r="B136" s="794"/>
      <c r="C136" s="794"/>
      <c r="D136" s="795"/>
      <c r="E136" s="795"/>
      <c r="F136" s="795"/>
      <c r="G136" s="795"/>
      <c r="H136" s="795"/>
      <c r="I136" s="795"/>
      <c r="J136" s="795"/>
      <c r="K136" s="795"/>
      <c r="L136" s="796"/>
    </row>
    <row r="137" spans="1:12" ht="20.25" customHeight="1">
      <c r="A137" s="793" t="s">
        <v>257</v>
      </c>
      <c r="B137" s="794"/>
      <c r="C137" s="794"/>
      <c r="D137" s="795"/>
      <c r="E137" s="795"/>
      <c r="F137" s="795"/>
      <c r="G137" s="795"/>
      <c r="H137" s="795"/>
      <c r="I137" s="795"/>
      <c r="J137" s="795"/>
      <c r="K137" s="795"/>
      <c r="L137" s="796"/>
    </row>
    <row r="138" spans="1:12" ht="20.25" customHeight="1" thickBot="1">
      <c r="A138" s="80"/>
      <c r="B138" s="89"/>
      <c r="C138" s="89"/>
      <c r="D138" s="81"/>
      <c r="E138" s="81"/>
      <c r="F138" s="81"/>
      <c r="G138" s="81"/>
      <c r="H138" s="81"/>
      <c r="I138" s="81"/>
      <c r="J138" s="81"/>
      <c r="K138" s="81"/>
      <c r="L138" s="82"/>
    </row>
    <row r="139" spans="1:12">
      <c r="A139" s="797" t="s">
        <v>258</v>
      </c>
      <c r="B139" s="798"/>
      <c r="C139" s="798"/>
      <c r="D139" s="798"/>
      <c r="E139" s="798"/>
      <c r="F139" s="798"/>
      <c r="G139" s="798"/>
      <c r="H139" s="798"/>
      <c r="I139" s="798"/>
      <c r="J139" s="798"/>
      <c r="K139" s="798"/>
      <c r="L139" s="799"/>
    </row>
    <row r="140" spans="1:12">
      <c r="A140" s="40"/>
      <c r="B140" s="226"/>
      <c r="C140" s="3" t="s">
        <v>259</v>
      </c>
      <c r="D140" s="5"/>
      <c r="E140" s="3"/>
      <c r="F140" s="3" t="s">
        <v>260</v>
      </c>
      <c r="H140" s="116" t="s">
        <v>223</v>
      </c>
      <c r="I140" s="684"/>
      <c r="J140" s="684"/>
      <c r="K140" s="214"/>
      <c r="L140" s="115"/>
    </row>
    <row r="141" spans="1:12">
      <c r="A141" s="41"/>
      <c r="B141" s="227"/>
      <c r="C141" s="3" t="s">
        <v>261</v>
      </c>
      <c r="D141" s="6"/>
      <c r="E141" s="3"/>
      <c r="F141" s="3" t="s">
        <v>260</v>
      </c>
      <c r="G141" s="6"/>
      <c r="H141" s="116" t="s">
        <v>223</v>
      </c>
      <c r="I141" s="800"/>
      <c r="J141" s="800"/>
      <c r="K141" s="214"/>
      <c r="L141" s="115"/>
    </row>
    <row r="142" spans="1:12">
      <c r="A142" s="41"/>
      <c r="B142" s="227"/>
      <c r="C142" s="3" t="s">
        <v>262</v>
      </c>
      <c r="D142" s="6"/>
      <c r="E142" s="3"/>
      <c r="F142" s="3" t="s">
        <v>263</v>
      </c>
      <c r="G142" s="801"/>
      <c r="H142" s="801"/>
      <c r="I142" s="801"/>
      <c r="J142" s="801"/>
      <c r="K142" s="215"/>
      <c r="L142" s="115"/>
    </row>
    <row r="143" spans="1:12" ht="15" thickBot="1">
      <c r="A143" s="42"/>
      <c r="B143" s="15"/>
      <c r="C143" s="15"/>
      <c r="D143" s="15"/>
      <c r="E143" s="4"/>
      <c r="F143" s="4"/>
      <c r="G143" s="4"/>
      <c r="H143" s="4"/>
      <c r="I143" s="4"/>
      <c r="J143" s="15"/>
      <c r="K143" s="15"/>
      <c r="L143" s="114"/>
    </row>
    <row r="144" spans="1:12">
      <c r="A144" s="2"/>
      <c r="B144" s="2"/>
      <c r="C144" s="2"/>
      <c r="D144" s="2"/>
      <c r="H144" s="2"/>
      <c r="I144" s="2"/>
    </row>
  </sheetData>
  <mergeCells count="217">
    <mergeCell ref="B54:D54"/>
    <mergeCell ref="I54:L54"/>
    <mergeCell ref="B53:D53"/>
    <mergeCell ref="I53:L53"/>
    <mergeCell ref="B52:D52"/>
    <mergeCell ref="I52:L52"/>
    <mergeCell ref="I86:L86"/>
    <mergeCell ref="B85:D85"/>
    <mergeCell ref="I85:L85"/>
    <mergeCell ref="B84:D84"/>
    <mergeCell ref="I84:L84"/>
    <mergeCell ref="B83:D83"/>
    <mergeCell ref="I83:L83"/>
    <mergeCell ref="B82:D82"/>
    <mergeCell ref="I82:L82"/>
    <mergeCell ref="B81:D81"/>
    <mergeCell ref="I81:L81"/>
    <mergeCell ref="B80:D80"/>
    <mergeCell ref="I80:L80"/>
    <mergeCell ref="B79:D79"/>
    <mergeCell ref="I79:L79"/>
    <mergeCell ref="B78:D78"/>
    <mergeCell ref="I78:L78"/>
    <mergeCell ref="B77:D77"/>
    <mergeCell ref="B59:D59"/>
    <mergeCell ref="I59:L59"/>
    <mergeCell ref="B58:D58"/>
    <mergeCell ref="I58:L58"/>
    <mergeCell ref="B57:D57"/>
    <mergeCell ref="I57:L57"/>
    <mergeCell ref="B56:D56"/>
    <mergeCell ref="I56:L56"/>
    <mergeCell ref="B55:D55"/>
    <mergeCell ref="I55:L55"/>
    <mergeCell ref="I64:L64"/>
    <mergeCell ref="B63:D63"/>
    <mergeCell ref="I63:L63"/>
    <mergeCell ref="B62:D62"/>
    <mergeCell ref="I62:L62"/>
    <mergeCell ref="B61:D61"/>
    <mergeCell ref="I61:L61"/>
    <mergeCell ref="B60:D60"/>
    <mergeCell ref="I60:L60"/>
    <mergeCell ref="A131:L131"/>
    <mergeCell ref="A137:L137"/>
    <mergeCell ref="A139:L139"/>
    <mergeCell ref="I140:J140"/>
    <mergeCell ref="I141:J141"/>
    <mergeCell ref="G142:J142"/>
    <mergeCell ref="I33:J33"/>
    <mergeCell ref="A130:L130"/>
    <mergeCell ref="A132:L132"/>
    <mergeCell ref="A133:L133"/>
    <mergeCell ref="A134:L134"/>
    <mergeCell ref="D117:H117"/>
    <mergeCell ref="D118:H118"/>
    <mergeCell ref="D119:H119"/>
    <mergeCell ref="D120:H120"/>
    <mergeCell ref="D121:H121"/>
    <mergeCell ref="A122:H122"/>
    <mergeCell ref="D123:H123"/>
    <mergeCell ref="D135:H135"/>
    <mergeCell ref="A136:L136"/>
    <mergeCell ref="D124:H124"/>
    <mergeCell ref="D125:H125"/>
    <mergeCell ref="A126:L126"/>
    <mergeCell ref="A127:L127"/>
    <mergeCell ref="A128:L128"/>
    <mergeCell ref="A129:L129"/>
    <mergeCell ref="L107:L109"/>
    <mergeCell ref="D109:H109"/>
    <mergeCell ref="D110:H110"/>
    <mergeCell ref="A111:H111"/>
    <mergeCell ref="D112:H112"/>
    <mergeCell ref="D113:H113"/>
    <mergeCell ref="D114:H114"/>
    <mergeCell ref="D115:H115"/>
    <mergeCell ref="A116:H116"/>
    <mergeCell ref="I50:L50"/>
    <mergeCell ref="D103:H103"/>
    <mergeCell ref="D104:H104"/>
    <mergeCell ref="D105:H105"/>
    <mergeCell ref="D106:H106"/>
    <mergeCell ref="A107:A109"/>
    <mergeCell ref="C107:C109"/>
    <mergeCell ref="D107:H107"/>
    <mergeCell ref="I107:I109"/>
    <mergeCell ref="J107:J109"/>
    <mergeCell ref="I71:L71"/>
    <mergeCell ref="B70:D70"/>
    <mergeCell ref="I70:L70"/>
    <mergeCell ref="B69:D69"/>
    <mergeCell ref="I69:L69"/>
    <mergeCell ref="B68:D68"/>
    <mergeCell ref="I68:L68"/>
    <mergeCell ref="B67:D67"/>
    <mergeCell ref="I67:L67"/>
    <mergeCell ref="B66:D66"/>
    <mergeCell ref="I66:L66"/>
    <mergeCell ref="B65:D65"/>
    <mergeCell ref="I65:L65"/>
    <mergeCell ref="B64:D64"/>
    <mergeCell ref="B74:D74"/>
    <mergeCell ref="A96:E96"/>
    <mergeCell ref="F96:L96"/>
    <mergeCell ref="A97:L97"/>
    <mergeCell ref="C99:J99"/>
    <mergeCell ref="A101:L101"/>
    <mergeCell ref="C102:H102"/>
    <mergeCell ref="B46:D46"/>
    <mergeCell ref="I46:L46"/>
    <mergeCell ref="B51:D51"/>
    <mergeCell ref="I51:L51"/>
    <mergeCell ref="B95:D95"/>
    <mergeCell ref="I95:L95"/>
    <mergeCell ref="B94:D94"/>
    <mergeCell ref="I94:L94"/>
    <mergeCell ref="I74:L74"/>
    <mergeCell ref="B73:D73"/>
    <mergeCell ref="I73:L73"/>
    <mergeCell ref="B72:D72"/>
    <mergeCell ref="I72:L72"/>
    <mergeCell ref="B71:D71"/>
    <mergeCell ref="B47:D47"/>
    <mergeCell ref="I47:L47"/>
    <mergeCell ref="B50:D50"/>
    <mergeCell ref="B88:D88"/>
    <mergeCell ref="I88:L88"/>
    <mergeCell ref="B87:D87"/>
    <mergeCell ref="I87:L87"/>
    <mergeCell ref="B86:D86"/>
    <mergeCell ref="B76:D76"/>
    <mergeCell ref="I76:L76"/>
    <mergeCell ref="B75:D75"/>
    <mergeCell ref="I75:L75"/>
    <mergeCell ref="I77:L77"/>
    <mergeCell ref="B93:D93"/>
    <mergeCell ref="I93:L93"/>
    <mergeCell ref="B92:D92"/>
    <mergeCell ref="I92:L92"/>
    <mergeCell ref="B91:D91"/>
    <mergeCell ref="I91:L91"/>
    <mergeCell ref="B90:D90"/>
    <mergeCell ref="I90:L90"/>
    <mergeCell ref="B89:D89"/>
    <mergeCell ref="I89:L89"/>
    <mergeCell ref="B49:D49"/>
    <mergeCell ref="I49:L49"/>
    <mergeCell ref="B48:D48"/>
    <mergeCell ref="I48:L48"/>
    <mergeCell ref="C36:H36"/>
    <mergeCell ref="I36:J36"/>
    <mergeCell ref="C38:J38"/>
    <mergeCell ref="C39:J39"/>
    <mergeCell ref="A42:L42"/>
    <mergeCell ref="E44:G44"/>
    <mergeCell ref="B44:D45"/>
    <mergeCell ref="H44:H45"/>
    <mergeCell ref="I44:L45"/>
    <mergeCell ref="A44:A45"/>
    <mergeCell ref="C27:E27"/>
    <mergeCell ref="F27:G27"/>
    <mergeCell ref="I27:L27"/>
    <mergeCell ref="C31:J31"/>
    <mergeCell ref="C32:J32"/>
    <mergeCell ref="C25:E25"/>
    <mergeCell ref="F25:G25"/>
    <mergeCell ref="I25:L25"/>
    <mergeCell ref="C26:E26"/>
    <mergeCell ref="F26:G26"/>
    <mergeCell ref="C21:E21"/>
    <mergeCell ref="F21:G21"/>
    <mergeCell ref="I21:L21"/>
    <mergeCell ref="C22:E22"/>
    <mergeCell ref="F22:G22"/>
    <mergeCell ref="I22:L22"/>
    <mergeCell ref="I26:L26"/>
    <mergeCell ref="C23:E23"/>
    <mergeCell ref="F23:G23"/>
    <mergeCell ref="I23:L23"/>
    <mergeCell ref="A24:E24"/>
    <mergeCell ref="F24:G24"/>
    <mergeCell ref="I24:L24"/>
    <mergeCell ref="A17:E17"/>
    <mergeCell ref="F17:G17"/>
    <mergeCell ref="I17:L17"/>
    <mergeCell ref="C18:E18"/>
    <mergeCell ref="F18:G18"/>
    <mergeCell ref="I18:L18"/>
    <mergeCell ref="F19:G19"/>
    <mergeCell ref="I19:L19"/>
    <mergeCell ref="A20:E20"/>
    <mergeCell ref="F20:G20"/>
    <mergeCell ref="I20:L20"/>
    <mergeCell ref="A14:L14"/>
    <mergeCell ref="B11:D11"/>
    <mergeCell ref="A8:F8"/>
    <mergeCell ref="A7:F7"/>
    <mergeCell ref="C15:D15"/>
    <mergeCell ref="E15:F15"/>
    <mergeCell ref="H15:I15"/>
    <mergeCell ref="D16:E16"/>
    <mergeCell ref="B10:D10"/>
    <mergeCell ref="H10:J10"/>
    <mergeCell ref="H11:J11"/>
    <mergeCell ref="J7:K7"/>
    <mergeCell ref="J8:K8"/>
    <mergeCell ref="G8:H8"/>
    <mergeCell ref="A1:C3"/>
    <mergeCell ref="D1:F1"/>
    <mergeCell ref="G1:L1"/>
    <mergeCell ref="D2:L2"/>
    <mergeCell ref="D3:E3"/>
    <mergeCell ref="F3:G3"/>
    <mergeCell ref="H3:L3"/>
    <mergeCell ref="A5:L5"/>
    <mergeCell ref="A6:D6"/>
  </mergeCells>
  <dataValidations count="3">
    <dataValidation type="list" allowBlank="1" showInputMessage="1" showErrorMessage="1" sqref="C32:J32" xr:uid="{00000000-0002-0000-0400-000000000000}">
      <formula1>RIO</formula1>
    </dataValidation>
    <dataValidation type="list" allowBlank="1" showInputMessage="1" showErrorMessage="1" sqref="K32" xr:uid="{00000000-0002-0000-0400-000001000000}">
      <formula1>#REF!</formula1>
    </dataValidation>
    <dataValidation type="list" allowBlank="1" showInputMessage="1" showErrorMessage="1" sqref="C39:J39" xr:uid="{00000000-0002-0000-0400-000002000000}">
      <formula1>RUO</formula1>
    </dataValidation>
  </dataValidations>
  <printOptions horizontalCentered="1"/>
  <pageMargins left="0.59055118110236227" right="0.19685039370078741" top="0.55118110236220474" bottom="0.55118110236220474" header="0.11811023622047245" footer="0.19685039370078741"/>
  <pageSetup scale="69" orientation="portrait" r:id="rId1"/>
  <headerFooter>
    <oddFooter>&amp;C&amp;"Arial,Normal"&amp;10EL FORMATO IMPRESO, SIN DILIGENCIAR, ES UNA COPIA NO CONTROLADA&amp;R&amp;"Arial,Normal"&amp;10Pagína &amp;P de &amp;N</oddFooter>
  </headerFooter>
  <rowBreaks count="3" manualBreakCount="3">
    <brk id="43" max="11" man="1"/>
    <brk id="100" max="11" man="1"/>
    <brk id="125" max="9" man="1"/>
  </rowBreak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400-000003000000}">
          <x14:formula1>
            <xm:f>'NO BORRAR'!$X$3:$X$57</xm:f>
          </x14:formula1>
          <xm:sqref>J8:K8</xm:sqref>
        </x14:dataValidation>
        <x14:dataValidation type="list" allowBlank="1" showInputMessage="1" showErrorMessage="1" xr:uid="{00000000-0002-0000-0400-000004000000}">
          <x14:formula1>
            <xm:f>'NO BORRAR'!$AC$2:$AC$18</xm:f>
          </x14:formula1>
          <xm:sqref>A8:F8</xm:sqref>
        </x14:dataValidation>
        <x14:dataValidation type="list" allowBlank="1" showInputMessage="1" showErrorMessage="1" xr:uid="{CC30A9CD-0C17-4840-BDAF-1DB9B1CDF446}">
          <x14:formula1>
            <xm:f>'LISTAS DESPLEGABLES PC'!$B$23:$B$120</xm:f>
          </x14:formula1>
          <xm:sqref>E46:E95</xm:sqref>
        </x14:dataValidation>
        <x14:dataValidation type="list" allowBlank="1" showInputMessage="1" showErrorMessage="1" xr:uid="{ECD593C1-D484-48BC-95A9-3203EF87402C}">
          <x14:formula1>
            <xm:f>'LISTAS DESPLEGABLES PC'!$B$2:$B$120</xm:f>
          </x14:formula1>
          <xm:sqref>G47:G95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7"/>
  <sheetViews>
    <sheetView view="pageBreakPreview" zoomScale="60" zoomScaleNormal="70" workbookViewId="0"/>
  </sheetViews>
  <sheetFormatPr defaultColWidth="58.42578125" defaultRowHeight="14.45"/>
  <cols>
    <col min="1" max="1" width="101.5703125" customWidth="1"/>
  </cols>
  <sheetData>
    <row r="1" spans="1:1" ht="15" thickBot="1"/>
    <row r="2" spans="1:1">
      <c r="A2" s="238" t="s">
        <v>147</v>
      </c>
    </row>
    <row r="3" spans="1:1">
      <c r="A3" s="239" t="s">
        <v>264</v>
      </c>
    </row>
    <row r="4" spans="1:1">
      <c r="A4" s="240" t="s">
        <v>265</v>
      </c>
    </row>
    <row r="5" spans="1:1">
      <c r="A5" s="240" t="s">
        <v>266</v>
      </c>
    </row>
    <row r="6" spans="1:1" ht="15" thickBot="1">
      <c r="A6" s="241" t="s">
        <v>267</v>
      </c>
    </row>
    <row r="8" spans="1:1" ht="27" customHeight="1">
      <c r="A8" s="101" t="s">
        <v>268</v>
      </c>
    </row>
    <row r="9" spans="1:1" ht="15" thickBot="1">
      <c r="A9" s="101"/>
    </row>
    <row r="10" spans="1:1">
      <c r="A10" s="238" t="s">
        <v>147</v>
      </c>
    </row>
    <row r="11" spans="1:1" ht="26.45" thickBot="1">
      <c r="A11" s="298" t="s">
        <v>269</v>
      </c>
    </row>
    <row r="12" spans="1:1" ht="26.45" thickBot="1">
      <c r="A12" s="299" t="s">
        <v>270</v>
      </c>
    </row>
    <row r="13" spans="1:1" ht="26.45" thickBot="1">
      <c r="A13" s="300" t="s">
        <v>271</v>
      </c>
    </row>
    <row r="14" spans="1:1" ht="15" thickBot="1">
      <c r="A14" s="301" t="s">
        <v>272</v>
      </c>
    </row>
    <row r="15" spans="1:1" ht="45" customHeight="1" thickBot="1">
      <c r="A15" s="302" t="s">
        <v>273</v>
      </c>
    </row>
    <row r="16" spans="1:1" ht="33.75" customHeight="1" thickBot="1">
      <c r="A16" s="303" t="s">
        <v>274</v>
      </c>
    </row>
    <row r="17" spans="1:1" ht="33.75" customHeight="1" thickBot="1">
      <c r="A17" s="304" t="s">
        <v>275</v>
      </c>
    </row>
    <row r="18" spans="1:1" ht="33.75" customHeight="1" thickBot="1">
      <c r="A18" s="305" t="s">
        <v>276</v>
      </c>
    </row>
    <row r="19" spans="1:1" ht="33.75" customHeight="1" thickBot="1">
      <c r="A19" s="306" t="s">
        <v>277</v>
      </c>
    </row>
    <row r="20" spans="1:1" ht="33.75" customHeight="1" thickBot="1">
      <c r="A20" s="307" t="s">
        <v>278</v>
      </c>
    </row>
    <row r="21" spans="1:1" ht="33.75" customHeight="1" thickBot="1">
      <c r="A21" s="308" t="s">
        <v>279</v>
      </c>
    </row>
    <row r="22" spans="1:1" ht="33.75" customHeight="1" thickBot="1">
      <c r="A22" s="298" t="s">
        <v>280</v>
      </c>
    </row>
    <row r="23" spans="1:1" ht="33.75" customHeight="1" thickBot="1">
      <c r="A23" s="309" t="s">
        <v>281</v>
      </c>
    </row>
    <row r="24" spans="1:1" ht="33.75" customHeight="1" thickBot="1">
      <c r="A24" s="304" t="s">
        <v>282</v>
      </c>
    </row>
    <row r="25" spans="1:1" ht="33.75" customHeight="1" thickBot="1">
      <c r="A25" s="308" t="s">
        <v>283</v>
      </c>
    </row>
    <row r="26" spans="1:1" ht="33.75" customHeight="1" thickBot="1">
      <c r="A26" s="310" t="s">
        <v>284</v>
      </c>
    </row>
    <row r="27" spans="1:1" ht="33.75" customHeight="1" thickBot="1">
      <c r="A27" s="310" t="s">
        <v>285</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6600"/>
  </sheetPr>
  <dimension ref="A1:O144"/>
  <sheetViews>
    <sheetView view="pageBreakPreview" zoomScale="90" zoomScaleNormal="96" zoomScaleSheetLayoutView="90" workbookViewId="0">
      <selection activeCell="C132" sqref="C132:D132"/>
    </sheetView>
  </sheetViews>
  <sheetFormatPr defaultColWidth="11.42578125" defaultRowHeight="14.45"/>
  <cols>
    <col min="1" max="1" width="11.7109375" customWidth="1"/>
    <col min="6" max="6" width="7.28515625" customWidth="1"/>
    <col min="7" max="7" width="8" customWidth="1"/>
    <col min="8" max="8" width="6.5703125" customWidth="1"/>
    <col min="9" max="9" width="5" customWidth="1"/>
    <col min="11" max="11" width="7.5703125" customWidth="1"/>
    <col min="12" max="13" width="10" customWidth="1"/>
    <col min="14" max="14" width="11.5703125" customWidth="1"/>
  </cols>
  <sheetData>
    <row r="1" spans="1:15" ht="15" customHeight="1">
      <c r="A1" s="658"/>
      <c r="B1" s="658"/>
      <c r="C1" s="868" t="str">
        <f>INSTRUCTIVO!C1</f>
        <v>ASEGURAMIENTO SANITARIO</v>
      </c>
      <c r="D1" s="868"/>
      <c r="E1" s="868"/>
      <c r="F1" s="868"/>
      <c r="G1" s="868"/>
      <c r="H1" s="868"/>
      <c r="I1" s="868"/>
      <c r="J1" s="661" t="str">
        <f>INSTRUCTIVO!G1</f>
        <v>REGISTROS SANITARIOS Y TRAMITES ASOCIADOS</v>
      </c>
      <c r="K1" s="661"/>
      <c r="L1" s="661"/>
      <c r="M1" s="661"/>
      <c r="N1" s="661"/>
      <c r="O1" s="661"/>
    </row>
    <row r="2" spans="1:15" ht="22.5" customHeight="1">
      <c r="A2" s="658"/>
      <c r="B2" s="658"/>
      <c r="C2" s="662" t="str">
        <f>INSTRUCTIVO!C2</f>
        <v>FORMATO ÚNICO DE DILIGENCIAMIENTO DE REACTIVOS NO IVD</v>
      </c>
      <c r="D2" s="662"/>
      <c r="E2" s="662"/>
      <c r="F2" s="662"/>
      <c r="G2" s="662"/>
      <c r="H2" s="662"/>
      <c r="I2" s="662"/>
      <c r="J2" s="662"/>
      <c r="K2" s="662"/>
      <c r="L2" s="662"/>
      <c r="M2" s="662"/>
      <c r="N2" s="662"/>
      <c r="O2" s="662"/>
    </row>
    <row r="3" spans="1:15" ht="15" customHeight="1" thickBot="1">
      <c r="A3" s="659"/>
      <c r="B3" s="659"/>
      <c r="C3" s="663" t="str">
        <f>INSTRUCTIVO!C3</f>
        <v>Código: ASS-RSA-FM119</v>
      </c>
      <c r="D3" s="663"/>
      <c r="E3" s="663"/>
      <c r="F3" s="663"/>
      <c r="G3" s="663"/>
      <c r="H3" s="663" t="str">
        <f>INSTRUCTIVO!F3</f>
        <v>Versión: 06</v>
      </c>
      <c r="I3" s="663"/>
      <c r="J3" s="663"/>
      <c r="K3" s="663"/>
      <c r="L3" s="664" t="str">
        <f>INSTRUCTIVO!H3</f>
        <v>Fecha de Emisión: 2025-07-18</v>
      </c>
      <c r="M3" s="664"/>
      <c r="N3" s="664"/>
      <c r="O3" s="664"/>
    </row>
    <row r="4" spans="1:15" ht="10.5" customHeight="1" thickTop="1">
      <c r="A4" s="874"/>
      <c r="B4" s="875"/>
      <c r="C4" s="875"/>
      <c r="D4" s="875"/>
      <c r="E4" s="875"/>
      <c r="F4" s="875"/>
      <c r="G4" s="875"/>
      <c r="H4" s="875"/>
      <c r="I4" s="875"/>
      <c r="J4" s="875"/>
      <c r="K4" s="875"/>
      <c r="L4" s="875"/>
      <c r="M4" s="875"/>
      <c r="N4" s="875"/>
      <c r="O4" s="876"/>
    </row>
    <row r="5" spans="1:15" ht="43.5" customHeight="1">
      <c r="A5" s="877" t="s">
        <v>286</v>
      </c>
      <c r="B5" s="878"/>
      <c r="C5" s="878"/>
      <c r="D5" s="878"/>
      <c r="E5" s="878"/>
      <c r="F5" s="878"/>
      <c r="G5" s="878"/>
      <c r="H5" s="878"/>
      <c r="I5" s="878"/>
      <c r="J5" s="878"/>
      <c r="K5" s="878"/>
      <c r="L5" s="878"/>
      <c r="M5" s="878"/>
      <c r="N5" s="878"/>
      <c r="O5" s="879"/>
    </row>
    <row r="6" spans="1:15" ht="7.9" customHeight="1">
      <c r="A6" s="870"/>
      <c r="B6" s="871"/>
      <c r="C6" s="871"/>
      <c r="D6" s="871"/>
      <c r="E6" s="871"/>
      <c r="F6" s="871"/>
      <c r="G6" s="871"/>
      <c r="H6" s="871"/>
      <c r="I6" s="871"/>
      <c r="J6" s="871"/>
      <c r="K6" s="871"/>
      <c r="L6" s="871"/>
      <c r="M6" s="871"/>
      <c r="N6" s="871"/>
      <c r="O6" s="872"/>
    </row>
    <row r="7" spans="1:15" ht="24.75" customHeight="1">
      <c r="A7" s="873" t="s">
        <v>287</v>
      </c>
      <c r="B7" s="821"/>
      <c r="C7" s="821"/>
      <c r="D7" s="821" t="s">
        <v>288</v>
      </c>
      <c r="E7" s="821"/>
      <c r="F7" s="822"/>
      <c r="G7" s="822"/>
      <c r="H7" s="822"/>
      <c r="I7" s="822"/>
      <c r="J7" s="821" t="s">
        <v>289</v>
      </c>
      <c r="K7" s="821"/>
      <c r="L7" s="821"/>
      <c r="M7" s="821"/>
      <c r="N7" s="821"/>
      <c r="O7" s="823"/>
    </row>
    <row r="8" spans="1:15" ht="24" customHeight="1">
      <c r="A8" s="873"/>
      <c r="B8" s="821"/>
      <c r="C8" s="821"/>
      <c r="D8" s="821" t="s">
        <v>290</v>
      </c>
      <c r="E8" s="821"/>
      <c r="F8" s="822"/>
      <c r="G8" s="822"/>
      <c r="H8" s="822"/>
      <c r="I8" s="822"/>
      <c r="J8" s="833"/>
      <c r="K8" s="834"/>
      <c r="L8" s="834"/>
      <c r="M8" s="834"/>
      <c r="N8" s="834"/>
      <c r="O8" s="835"/>
    </row>
    <row r="9" spans="1:15" ht="13.5" customHeight="1">
      <c r="A9" s="836" t="s">
        <v>291</v>
      </c>
      <c r="B9" s="837"/>
      <c r="C9" s="837"/>
      <c r="D9" s="837"/>
      <c r="E9" s="837"/>
      <c r="F9" s="837"/>
      <c r="G9" s="837"/>
      <c r="H9" s="837"/>
      <c r="I9" s="837"/>
      <c r="J9" s="837"/>
      <c r="K9" s="837"/>
      <c r="L9" s="837"/>
      <c r="M9" s="837"/>
      <c r="N9" s="837"/>
      <c r="O9" s="838"/>
    </row>
    <row r="10" spans="1:15" ht="15" customHeight="1">
      <c r="A10" s="839" t="s">
        <v>292</v>
      </c>
      <c r="B10" s="840"/>
      <c r="C10" s="840"/>
      <c r="D10" s="840"/>
      <c r="E10" s="840"/>
      <c r="F10" s="840"/>
      <c r="G10" s="840"/>
      <c r="H10" s="841" t="s">
        <v>293</v>
      </c>
      <c r="I10" s="841"/>
      <c r="J10" s="845" t="s">
        <v>294</v>
      </c>
      <c r="K10" s="845"/>
      <c r="L10" s="845"/>
      <c r="M10" s="845"/>
      <c r="N10" s="845"/>
      <c r="O10" s="846"/>
    </row>
    <row r="11" spans="1:15" ht="13.5" customHeight="1">
      <c r="A11" s="869" t="s">
        <v>295</v>
      </c>
      <c r="B11" s="853" t="s">
        <v>296</v>
      </c>
      <c r="C11" s="853"/>
      <c r="D11" s="853"/>
      <c r="E11" s="853"/>
      <c r="F11" s="853"/>
      <c r="G11" s="156" t="s">
        <v>32</v>
      </c>
      <c r="H11" s="841"/>
      <c r="I11" s="841"/>
      <c r="J11" s="867" t="s">
        <v>297</v>
      </c>
      <c r="K11" s="867"/>
      <c r="L11" s="867"/>
      <c r="M11" s="867"/>
      <c r="N11" s="867"/>
      <c r="O11" s="152" t="s">
        <v>298</v>
      </c>
    </row>
    <row r="12" spans="1:15" ht="13.5" customHeight="1">
      <c r="A12" s="869"/>
      <c r="B12" s="853" t="s">
        <v>299</v>
      </c>
      <c r="C12" s="853"/>
      <c r="D12" s="853"/>
      <c r="E12" s="853"/>
      <c r="F12" s="853"/>
      <c r="G12" s="156" t="s">
        <v>34</v>
      </c>
      <c r="H12" s="841"/>
      <c r="I12" s="841"/>
      <c r="J12" s="867" t="s">
        <v>300</v>
      </c>
      <c r="K12" s="867"/>
      <c r="L12" s="867"/>
      <c r="M12" s="867"/>
      <c r="N12" s="867"/>
      <c r="O12" s="151" t="s">
        <v>301</v>
      </c>
    </row>
    <row r="13" spans="1:15" ht="13.5" customHeight="1">
      <c r="A13" s="869"/>
      <c r="B13" s="853" t="s">
        <v>302</v>
      </c>
      <c r="C13" s="853"/>
      <c r="D13" s="853"/>
      <c r="E13" s="853"/>
      <c r="F13" s="853"/>
      <c r="G13" s="156" t="s">
        <v>36</v>
      </c>
      <c r="H13" s="841"/>
      <c r="I13" s="841"/>
      <c r="J13" s="1142" t="s">
        <v>303</v>
      </c>
      <c r="K13" s="867"/>
      <c r="L13" s="867"/>
      <c r="M13" s="867"/>
      <c r="N13" s="867"/>
      <c r="O13" s="151" t="s">
        <v>304</v>
      </c>
    </row>
    <row r="14" spans="1:15" ht="13.5" customHeight="1">
      <c r="A14" s="869" t="s">
        <v>305</v>
      </c>
      <c r="B14" s="853" t="s">
        <v>296</v>
      </c>
      <c r="C14" s="853"/>
      <c r="D14" s="853"/>
      <c r="E14" s="853"/>
      <c r="F14" s="853"/>
      <c r="G14" s="156" t="s">
        <v>38</v>
      </c>
      <c r="H14" s="841"/>
      <c r="I14" s="841"/>
      <c r="J14" s="867" t="s">
        <v>306</v>
      </c>
      <c r="K14" s="867"/>
      <c r="L14" s="867"/>
      <c r="M14" s="867"/>
      <c r="N14" s="867"/>
      <c r="O14" s="151" t="s">
        <v>307</v>
      </c>
    </row>
    <row r="15" spans="1:15" ht="13.5" customHeight="1">
      <c r="A15" s="869"/>
      <c r="B15" s="853" t="s">
        <v>299</v>
      </c>
      <c r="C15" s="853"/>
      <c r="D15" s="853"/>
      <c r="E15" s="853"/>
      <c r="F15" s="853"/>
      <c r="G15" s="156" t="s">
        <v>34</v>
      </c>
      <c r="H15" s="841"/>
      <c r="I15" s="841"/>
      <c r="J15" s="867" t="s">
        <v>308</v>
      </c>
      <c r="K15" s="867"/>
      <c r="L15" s="867"/>
      <c r="M15" s="867"/>
      <c r="N15" s="867"/>
      <c r="O15" s="151" t="s">
        <v>309</v>
      </c>
    </row>
    <row r="16" spans="1:15" ht="13.5" customHeight="1">
      <c r="A16" s="869"/>
      <c r="B16" s="853" t="s">
        <v>302</v>
      </c>
      <c r="C16" s="853"/>
      <c r="D16" s="853"/>
      <c r="E16" s="853"/>
      <c r="F16" s="853"/>
      <c r="G16" s="156" t="s">
        <v>310</v>
      </c>
      <c r="H16" s="841"/>
      <c r="I16" s="841"/>
      <c r="J16" s="867" t="s">
        <v>311</v>
      </c>
      <c r="K16" s="867"/>
      <c r="L16" s="867"/>
      <c r="M16" s="867"/>
      <c r="N16" s="867"/>
      <c r="O16" s="151" t="s">
        <v>312</v>
      </c>
    </row>
    <row r="17" spans="1:15" ht="13.5" customHeight="1">
      <c r="A17" s="869"/>
      <c r="B17" s="853" t="s">
        <v>313</v>
      </c>
      <c r="C17" s="853"/>
      <c r="D17" s="853"/>
      <c r="E17" s="853"/>
      <c r="F17" s="853"/>
      <c r="G17" s="156" t="s">
        <v>43</v>
      </c>
      <c r="H17" s="841"/>
      <c r="I17" s="841"/>
      <c r="J17" s="867" t="s">
        <v>314</v>
      </c>
      <c r="K17" s="867"/>
      <c r="L17" s="867"/>
      <c r="M17" s="867"/>
      <c r="N17" s="867"/>
      <c r="O17" s="151" t="s">
        <v>315</v>
      </c>
    </row>
    <row r="18" spans="1:15" ht="13.5" customHeight="1">
      <c r="A18" s="869"/>
      <c r="B18" s="853" t="s">
        <v>316</v>
      </c>
      <c r="C18" s="853"/>
      <c r="D18" s="853"/>
      <c r="E18" s="853"/>
      <c r="F18" s="853"/>
      <c r="G18" s="156" t="s">
        <v>45</v>
      </c>
      <c r="H18" s="841"/>
      <c r="I18" s="841"/>
      <c r="J18" s="867" t="s">
        <v>317</v>
      </c>
      <c r="K18" s="867"/>
      <c r="L18" s="867"/>
      <c r="M18" s="867"/>
      <c r="N18" s="867"/>
      <c r="O18" s="151" t="s">
        <v>318</v>
      </c>
    </row>
    <row r="19" spans="1:15" ht="13.5" customHeight="1">
      <c r="A19" s="869" t="s">
        <v>319</v>
      </c>
      <c r="B19" s="861" t="s">
        <v>320</v>
      </c>
      <c r="C19" s="862"/>
      <c r="D19" s="862"/>
      <c r="E19" s="862"/>
      <c r="F19" s="863"/>
      <c r="G19" s="890" t="s">
        <v>34</v>
      </c>
      <c r="H19" s="841"/>
      <c r="I19" s="841"/>
      <c r="J19" s="867" t="s">
        <v>321</v>
      </c>
      <c r="K19" s="867"/>
      <c r="L19" s="867"/>
      <c r="M19" s="867"/>
      <c r="N19" s="867"/>
      <c r="O19" s="890" t="s">
        <v>322</v>
      </c>
    </row>
    <row r="20" spans="1:15" ht="13.5" customHeight="1">
      <c r="A20" s="869"/>
      <c r="B20" s="864"/>
      <c r="C20" s="865"/>
      <c r="D20" s="865"/>
      <c r="E20" s="865"/>
      <c r="F20" s="866"/>
      <c r="G20" s="890"/>
      <c r="H20" s="841"/>
      <c r="I20" s="841"/>
      <c r="J20" s="867"/>
      <c r="K20" s="867"/>
      <c r="L20" s="867"/>
      <c r="M20" s="867"/>
      <c r="N20" s="867"/>
      <c r="O20" s="890"/>
    </row>
    <row r="21" spans="1:15" ht="13.5" customHeight="1">
      <c r="A21" s="869"/>
      <c r="B21" s="853" t="s">
        <v>313</v>
      </c>
      <c r="C21" s="853"/>
      <c r="D21" s="853"/>
      <c r="E21" s="853"/>
      <c r="F21" s="853"/>
      <c r="G21" s="156" t="s">
        <v>323</v>
      </c>
      <c r="H21" s="841"/>
      <c r="I21" s="841"/>
      <c r="J21" s="867" t="s">
        <v>324</v>
      </c>
      <c r="K21" s="867"/>
      <c r="L21" s="867"/>
      <c r="M21" s="867"/>
      <c r="N21" s="867"/>
      <c r="O21" s="151" t="s">
        <v>325</v>
      </c>
    </row>
    <row r="22" spans="1:15" ht="13.5" customHeight="1">
      <c r="A22" s="869"/>
      <c r="B22" s="853" t="s">
        <v>316</v>
      </c>
      <c r="C22" s="853"/>
      <c r="D22" s="853"/>
      <c r="E22" s="853"/>
      <c r="F22" s="853"/>
      <c r="G22" s="156" t="s">
        <v>326</v>
      </c>
      <c r="H22" s="841"/>
      <c r="I22" s="841"/>
      <c r="J22" s="867" t="s">
        <v>327</v>
      </c>
      <c r="K22" s="867"/>
      <c r="L22" s="867"/>
      <c r="M22" s="867"/>
      <c r="N22" s="867"/>
      <c r="O22" s="151" t="s">
        <v>328</v>
      </c>
    </row>
    <row r="23" spans="1:15" ht="13.5" customHeight="1">
      <c r="A23" s="869"/>
      <c r="B23" s="853" t="s">
        <v>302</v>
      </c>
      <c r="C23" s="853"/>
      <c r="D23" s="853"/>
      <c r="E23" s="853"/>
      <c r="F23" s="853"/>
      <c r="G23" s="156" t="s">
        <v>329</v>
      </c>
      <c r="H23" s="841"/>
      <c r="I23" s="842"/>
      <c r="J23" s="867" t="s">
        <v>330</v>
      </c>
      <c r="K23" s="867"/>
      <c r="L23" s="867"/>
      <c r="M23" s="867"/>
      <c r="N23" s="867"/>
      <c r="O23" s="890" t="s">
        <v>331</v>
      </c>
    </row>
    <row r="24" spans="1:15" ht="13.5" customHeight="1">
      <c r="A24" s="869" t="s">
        <v>332</v>
      </c>
      <c r="B24" s="853" t="s">
        <v>313</v>
      </c>
      <c r="C24" s="853"/>
      <c r="D24" s="853"/>
      <c r="E24" s="853"/>
      <c r="F24" s="853"/>
      <c r="G24" s="156" t="s">
        <v>333</v>
      </c>
      <c r="H24" s="841"/>
      <c r="I24" s="842"/>
      <c r="J24" s="867"/>
      <c r="K24" s="867"/>
      <c r="L24" s="867"/>
      <c r="M24" s="867"/>
      <c r="N24" s="867"/>
      <c r="O24" s="890"/>
    </row>
    <row r="25" spans="1:15" ht="13.5" customHeight="1">
      <c r="A25" s="869"/>
      <c r="B25" s="853" t="s">
        <v>334</v>
      </c>
      <c r="C25" s="853"/>
      <c r="D25" s="853"/>
      <c r="E25" s="853"/>
      <c r="F25" s="853"/>
      <c r="G25" s="156" t="s">
        <v>335</v>
      </c>
      <c r="H25" s="841"/>
      <c r="I25" s="842"/>
      <c r="J25" s="891" t="s">
        <v>336</v>
      </c>
      <c r="K25" s="891"/>
      <c r="L25" s="891"/>
      <c r="M25" s="891"/>
      <c r="N25" s="891"/>
      <c r="O25" s="1"/>
    </row>
    <row r="26" spans="1:15" ht="13.5" customHeight="1">
      <c r="A26" s="892"/>
      <c r="B26" s="853" t="s">
        <v>302</v>
      </c>
      <c r="C26" s="853"/>
      <c r="D26" s="853"/>
      <c r="E26" s="853"/>
      <c r="F26" s="853"/>
      <c r="G26" s="156" t="s">
        <v>329</v>
      </c>
      <c r="H26" s="841"/>
      <c r="I26" s="842"/>
      <c r="J26" s="854"/>
      <c r="K26" s="854"/>
      <c r="L26" s="854"/>
      <c r="M26" s="854"/>
      <c r="N26" s="854"/>
      <c r="O26" s="854"/>
    </row>
    <row r="27" spans="1:15" ht="13.5" customHeight="1" thickBot="1">
      <c r="A27" s="893"/>
      <c r="B27" s="856" t="s">
        <v>320</v>
      </c>
      <c r="C27" s="856"/>
      <c r="D27" s="856"/>
      <c r="E27" s="856"/>
      <c r="F27" s="856"/>
      <c r="G27" s="380" t="s">
        <v>34</v>
      </c>
      <c r="H27" s="843"/>
      <c r="I27" s="844"/>
      <c r="J27" s="855"/>
      <c r="K27" s="855"/>
      <c r="L27" s="855"/>
      <c r="M27" s="855"/>
      <c r="N27" s="855"/>
      <c r="O27" s="855"/>
    </row>
    <row r="28" spans="1:15">
      <c r="A28" s="884" t="s">
        <v>337</v>
      </c>
      <c r="B28" s="885"/>
      <c r="C28" s="885"/>
      <c r="D28" s="885"/>
      <c r="E28" s="885"/>
      <c r="F28" s="885"/>
      <c r="G28" s="885"/>
      <c r="H28" s="885"/>
      <c r="I28" s="885"/>
      <c r="J28" s="885"/>
      <c r="K28" s="885"/>
      <c r="L28" s="885"/>
      <c r="M28" s="885"/>
      <c r="N28" s="885"/>
      <c r="O28" s="886"/>
    </row>
    <row r="29" spans="1:15" ht="33" customHeight="1">
      <c r="A29" s="887" t="s">
        <v>338</v>
      </c>
      <c r="B29" s="888"/>
      <c r="C29" s="888"/>
      <c r="D29" s="888"/>
      <c r="E29" s="888"/>
      <c r="F29" s="888"/>
      <c r="G29" s="888"/>
      <c r="H29" s="888"/>
      <c r="I29" s="888"/>
      <c r="J29" s="888"/>
      <c r="K29" s="888"/>
      <c r="L29" s="888"/>
      <c r="M29" s="888"/>
      <c r="N29" s="888"/>
      <c r="O29" s="889"/>
    </row>
    <row r="30" spans="1:15">
      <c r="A30" s="376" t="s">
        <v>339</v>
      </c>
      <c r="B30" s="894" t="s">
        <v>340</v>
      </c>
      <c r="C30" s="895"/>
      <c r="D30" s="895"/>
      <c r="E30" s="895"/>
      <c r="F30" s="895"/>
      <c r="G30" s="895"/>
      <c r="H30" s="896"/>
      <c r="I30" s="880" t="s">
        <v>341</v>
      </c>
      <c r="J30" s="880"/>
      <c r="K30" s="880"/>
      <c r="L30" s="880"/>
      <c r="M30" s="880"/>
      <c r="N30" s="880"/>
      <c r="O30" s="881"/>
    </row>
    <row r="31" spans="1:15">
      <c r="A31" s="377"/>
      <c r="B31" s="858"/>
      <c r="C31" s="859"/>
      <c r="D31" s="859"/>
      <c r="E31" s="859"/>
      <c r="F31" s="859"/>
      <c r="G31" s="859"/>
      <c r="H31" s="860"/>
      <c r="I31" s="882"/>
      <c r="J31" s="882"/>
      <c r="K31" s="882"/>
      <c r="L31" s="882"/>
      <c r="M31" s="882"/>
      <c r="N31" s="882"/>
      <c r="O31" s="883"/>
    </row>
    <row r="32" spans="1:15">
      <c r="A32" s="377"/>
      <c r="B32" s="858"/>
      <c r="C32" s="859"/>
      <c r="D32" s="859"/>
      <c r="E32" s="859"/>
      <c r="F32" s="859"/>
      <c r="G32" s="859"/>
      <c r="H32" s="860"/>
      <c r="I32" s="882"/>
      <c r="J32" s="882"/>
      <c r="K32" s="882"/>
      <c r="L32" s="882"/>
      <c r="M32" s="882"/>
      <c r="N32" s="882"/>
      <c r="O32" s="883"/>
    </row>
    <row r="33" spans="1:15">
      <c r="A33" s="377"/>
      <c r="B33" s="858"/>
      <c r="C33" s="859"/>
      <c r="D33" s="859"/>
      <c r="E33" s="859"/>
      <c r="F33" s="859"/>
      <c r="G33" s="859"/>
      <c r="H33" s="860"/>
      <c r="I33" s="882"/>
      <c r="J33" s="882"/>
      <c r="K33" s="882"/>
      <c r="L33" s="882"/>
      <c r="M33" s="882"/>
      <c r="N33" s="882"/>
      <c r="O33" s="883"/>
    </row>
    <row r="34" spans="1:15">
      <c r="A34" s="377"/>
      <c r="B34" s="858"/>
      <c r="C34" s="859"/>
      <c r="D34" s="859"/>
      <c r="E34" s="859"/>
      <c r="F34" s="859"/>
      <c r="G34" s="859"/>
      <c r="H34" s="860"/>
      <c r="I34" s="882"/>
      <c r="J34" s="882"/>
      <c r="K34" s="882"/>
      <c r="L34" s="882"/>
      <c r="M34" s="882"/>
      <c r="N34" s="882"/>
      <c r="O34" s="883"/>
    </row>
    <row r="35" spans="1:15">
      <c r="A35" s="377"/>
      <c r="B35" s="858"/>
      <c r="C35" s="859"/>
      <c r="D35" s="859"/>
      <c r="E35" s="859"/>
      <c r="F35" s="859"/>
      <c r="G35" s="859"/>
      <c r="H35" s="860"/>
      <c r="I35" s="882"/>
      <c r="J35" s="882"/>
      <c r="K35" s="882"/>
      <c r="L35" s="882"/>
      <c r="M35" s="882"/>
      <c r="N35" s="882"/>
      <c r="O35" s="883"/>
    </row>
    <row r="36" spans="1:15" ht="15" thickBot="1">
      <c r="A36" s="381"/>
      <c r="B36" s="900"/>
      <c r="C36" s="901"/>
      <c r="D36" s="901"/>
      <c r="E36" s="901"/>
      <c r="F36" s="901"/>
      <c r="G36" s="901"/>
      <c r="H36" s="902"/>
      <c r="I36" s="857"/>
      <c r="J36" s="857"/>
      <c r="K36" s="857"/>
      <c r="L36" s="857"/>
      <c r="M36" s="857"/>
      <c r="N36" s="857"/>
      <c r="O36" s="903"/>
    </row>
    <row r="37" spans="1:15" ht="22.5" customHeight="1">
      <c r="A37" s="904" t="s">
        <v>342</v>
      </c>
      <c r="B37" s="905"/>
      <c r="C37" s="905"/>
      <c r="D37" s="905"/>
      <c r="E37" s="905"/>
      <c r="F37" s="905"/>
      <c r="G37" s="905"/>
      <c r="H37" s="905"/>
      <c r="I37" s="905"/>
      <c r="J37" s="905"/>
      <c r="K37" s="905"/>
      <c r="L37" s="905"/>
      <c r="M37" s="905"/>
      <c r="N37" s="905"/>
      <c r="O37" s="906"/>
    </row>
    <row r="38" spans="1:15" ht="15" customHeight="1">
      <c r="A38" s="907" t="s">
        <v>343</v>
      </c>
      <c r="B38" s="878" t="s">
        <v>344</v>
      </c>
      <c r="C38" s="880"/>
      <c r="D38" s="880"/>
      <c r="E38" s="880"/>
      <c r="F38" s="880"/>
      <c r="G38" s="880"/>
      <c r="H38" s="880"/>
      <c r="I38" s="880" t="s">
        <v>341</v>
      </c>
      <c r="J38" s="880"/>
      <c r="K38" s="880"/>
      <c r="L38" s="880"/>
      <c r="M38" s="880"/>
      <c r="N38" s="880"/>
      <c r="O38" s="881"/>
    </row>
    <row r="39" spans="1:15" ht="30" customHeight="1">
      <c r="A39" s="907"/>
      <c r="B39" s="880"/>
      <c r="C39" s="880"/>
      <c r="D39" s="880"/>
      <c r="E39" s="880"/>
      <c r="F39" s="880"/>
      <c r="G39" s="880"/>
      <c r="H39" s="880"/>
      <c r="I39" s="908" t="s">
        <v>156</v>
      </c>
      <c r="J39" s="895"/>
      <c r="K39" s="896"/>
      <c r="L39" s="908" t="s">
        <v>157</v>
      </c>
      <c r="M39" s="896"/>
      <c r="N39" s="908" t="s">
        <v>158</v>
      </c>
      <c r="O39" s="909"/>
    </row>
    <row r="40" spans="1:15">
      <c r="A40" s="378"/>
      <c r="B40" s="882"/>
      <c r="C40" s="882"/>
      <c r="D40" s="882"/>
      <c r="E40" s="882"/>
      <c r="F40" s="882"/>
      <c r="G40" s="882"/>
      <c r="H40" s="882"/>
      <c r="I40" s="858"/>
      <c r="J40" s="859"/>
      <c r="K40" s="860"/>
      <c r="L40" s="858"/>
      <c r="M40" s="860"/>
      <c r="N40" s="858"/>
      <c r="O40" s="910"/>
    </row>
    <row r="41" spans="1:15">
      <c r="A41" s="378"/>
      <c r="B41" s="882"/>
      <c r="C41" s="882"/>
      <c r="D41" s="882"/>
      <c r="E41" s="882"/>
      <c r="F41" s="882"/>
      <c r="G41" s="882"/>
      <c r="H41" s="882"/>
      <c r="I41" s="858"/>
      <c r="J41" s="859"/>
      <c r="K41" s="860"/>
      <c r="L41" s="858"/>
      <c r="M41" s="860"/>
      <c r="N41" s="858"/>
      <c r="O41" s="910"/>
    </row>
    <row r="42" spans="1:15" ht="15" thickBot="1">
      <c r="A42" s="379"/>
      <c r="B42" s="857"/>
      <c r="C42" s="857"/>
      <c r="D42" s="857"/>
      <c r="E42" s="857"/>
      <c r="F42" s="857"/>
      <c r="G42" s="857"/>
      <c r="H42" s="857"/>
      <c r="I42" s="900"/>
      <c r="J42" s="901"/>
      <c r="K42" s="902"/>
      <c r="L42" s="900"/>
      <c r="M42" s="902"/>
      <c r="N42" s="900"/>
      <c r="O42" s="911"/>
    </row>
    <row r="43" spans="1:15">
      <c r="A43" s="912" t="s">
        <v>345</v>
      </c>
      <c r="B43" s="913"/>
      <c r="C43" s="913"/>
      <c r="D43" s="913"/>
      <c r="E43" s="913"/>
      <c r="F43" s="913"/>
      <c r="G43" s="913"/>
      <c r="H43" s="913"/>
      <c r="I43" s="913"/>
      <c r="J43" s="913"/>
      <c r="K43" s="913"/>
      <c r="L43" s="913"/>
      <c r="M43" s="913"/>
      <c r="N43" s="913"/>
      <c r="O43" s="914"/>
    </row>
    <row r="44" spans="1:15">
      <c r="A44" s="847" t="s">
        <v>346</v>
      </c>
      <c r="B44" s="848"/>
      <c r="C44" s="848"/>
      <c r="D44" s="848"/>
      <c r="E44" s="848"/>
      <c r="F44" s="848"/>
      <c r="G44" s="848"/>
      <c r="H44" s="848"/>
      <c r="I44" s="848"/>
      <c r="J44" s="848"/>
      <c r="K44" s="848"/>
      <c r="L44" s="848"/>
      <c r="M44" s="848"/>
      <c r="N44" s="848"/>
      <c r="O44" s="849"/>
    </row>
    <row r="45" spans="1:15">
      <c r="A45" s="847"/>
      <c r="B45" s="848"/>
      <c r="C45" s="848"/>
      <c r="D45" s="848"/>
      <c r="E45" s="848"/>
      <c r="F45" s="848"/>
      <c r="G45" s="848"/>
      <c r="H45" s="848"/>
      <c r="I45" s="848"/>
      <c r="J45" s="848"/>
      <c r="K45" s="848"/>
      <c r="L45" s="848"/>
      <c r="M45" s="848"/>
      <c r="N45" s="848"/>
      <c r="O45" s="849"/>
    </row>
    <row r="46" spans="1:15" ht="9" customHeight="1">
      <c r="A46" s="847"/>
      <c r="B46" s="848"/>
      <c r="C46" s="848"/>
      <c r="D46" s="848"/>
      <c r="E46" s="848"/>
      <c r="F46" s="848"/>
      <c r="G46" s="848"/>
      <c r="H46" s="848"/>
      <c r="I46" s="848"/>
      <c r="J46" s="848"/>
      <c r="K46" s="848"/>
      <c r="L46" s="848"/>
      <c r="M46" s="848"/>
      <c r="N46" s="848"/>
      <c r="O46" s="849"/>
    </row>
    <row r="47" spans="1:15" ht="5.45" customHeight="1" thickBot="1">
      <c r="A47" s="850"/>
      <c r="B47" s="851"/>
      <c r="C47" s="851"/>
      <c r="D47" s="851"/>
      <c r="E47" s="851"/>
      <c r="F47" s="851"/>
      <c r="G47" s="851"/>
      <c r="H47" s="851"/>
      <c r="I47" s="851"/>
      <c r="J47" s="851"/>
      <c r="K47" s="851"/>
      <c r="L47" s="851"/>
      <c r="M47" s="851"/>
      <c r="N47" s="851"/>
      <c r="O47" s="852"/>
    </row>
    <row r="48" spans="1:15">
      <c r="A48" s="915" t="s">
        <v>347</v>
      </c>
      <c r="B48" s="916"/>
      <c r="C48" s="916"/>
      <c r="D48" s="916"/>
      <c r="E48" s="916"/>
      <c r="F48" s="916"/>
      <c r="G48" s="916"/>
      <c r="H48" s="916"/>
      <c r="I48" s="916"/>
      <c r="J48" s="916"/>
      <c r="K48" s="916"/>
      <c r="L48" s="916"/>
      <c r="M48" s="916"/>
      <c r="N48" s="916"/>
      <c r="O48" s="917"/>
    </row>
    <row r="49" spans="1:15" ht="15" customHeight="1">
      <c r="A49" s="897" t="s">
        <v>348</v>
      </c>
      <c r="B49" s="898"/>
      <c r="C49" s="898"/>
      <c r="D49" s="898"/>
      <c r="E49" s="898"/>
      <c r="F49" s="898"/>
      <c r="G49" s="898"/>
      <c r="H49" s="898"/>
      <c r="I49" s="898"/>
      <c r="J49" s="898"/>
      <c r="K49" s="898"/>
      <c r="L49" s="898"/>
      <c r="M49" s="898"/>
      <c r="N49" s="898"/>
      <c r="O49" s="899"/>
    </row>
    <row r="50" spans="1:15" ht="36" customHeight="1">
      <c r="A50" s="188" t="s">
        <v>159</v>
      </c>
      <c r="B50" s="1143" t="s">
        <v>349</v>
      </c>
      <c r="C50" s="918"/>
      <c r="D50" s="918"/>
      <c r="E50" s="918"/>
      <c r="F50" s="918"/>
      <c r="G50" s="918"/>
      <c r="H50" s="918"/>
      <c r="I50" s="918"/>
      <c r="J50" s="918"/>
      <c r="K50" s="918"/>
      <c r="L50" s="918"/>
      <c r="M50" s="918"/>
      <c r="N50" s="918"/>
      <c r="O50" s="919"/>
    </row>
    <row r="51" spans="1:15" ht="15" customHeight="1">
      <c r="A51" s="188" t="s">
        <v>142</v>
      </c>
      <c r="B51" s="918" t="s">
        <v>350</v>
      </c>
      <c r="C51" s="918"/>
      <c r="D51" s="918"/>
      <c r="E51" s="918"/>
      <c r="F51" s="918"/>
      <c r="G51" s="918"/>
      <c r="H51" s="918"/>
      <c r="I51" s="918"/>
      <c r="J51" s="918"/>
      <c r="K51" s="918"/>
      <c r="L51" s="918"/>
      <c r="M51" s="918"/>
      <c r="N51" s="918"/>
      <c r="O51" s="919"/>
    </row>
    <row r="52" spans="1:15" ht="15" customHeight="1" thickBot="1">
      <c r="A52" s="189" t="s">
        <v>144</v>
      </c>
      <c r="B52" s="920" t="s">
        <v>351</v>
      </c>
      <c r="C52" s="920"/>
      <c r="D52" s="920"/>
      <c r="E52" s="920"/>
      <c r="F52" s="920"/>
      <c r="G52" s="920"/>
      <c r="H52" s="920"/>
      <c r="I52" s="920"/>
      <c r="J52" s="920"/>
      <c r="K52" s="920"/>
      <c r="L52" s="920"/>
      <c r="M52" s="920"/>
      <c r="N52" s="920"/>
      <c r="O52" s="921"/>
    </row>
    <row r="53" spans="1:15" s="153" customFormat="1" ht="15" customHeight="1">
      <c r="A53" s="936" t="s">
        <v>339</v>
      </c>
      <c r="B53" s="938" t="s">
        <v>352</v>
      </c>
      <c r="C53" s="940" t="s">
        <v>353</v>
      </c>
      <c r="D53" s="940"/>
      <c r="E53" s="940"/>
      <c r="F53" s="940"/>
      <c r="G53" s="940"/>
      <c r="H53" s="940"/>
      <c r="I53" s="940"/>
      <c r="J53" s="940"/>
      <c r="K53" s="940"/>
      <c r="L53" s="940"/>
      <c r="M53" s="941" t="s">
        <v>115</v>
      </c>
      <c r="N53" s="941" t="s">
        <v>354</v>
      </c>
      <c r="O53" s="922" t="s">
        <v>355</v>
      </c>
    </row>
    <row r="54" spans="1:15" s="153" customFormat="1" ht="15" customHeight="1" thickBot="1">
      <c r="A54" s="937"/>
      <c r="B54" s="939"/>
      <c r="C54" s="924" t="s">
        <v>356</v>
      </c>
      <c r="D54" s="925"/>
      <c r="E54" s="924" t="s">
        <v>357</v>
      </c>
      <c r="F54" s="926"/>
      <c r="G54" s="926"/>
      <c r="H54" s="926"/>
      <c r="I54" s="926"/>
      <c r="J54" s="926"/>
      <c r="K54" s="926"/>
      <c r="L54" s="926"/>
      <c r="M54" s="942"/>
      <c r="N54" s="942"/>
      <c r="O54" s="923"/>
    </row>
    <row r="55" spans="1:15" s="153" customFormat="1" ht="133.5" customHeight="1">
      <c r="A55" s="956" t="s">
        <v>32</v>
      </c>
      <c r="B55" s="957" t="s">
        <v>358</v>
      </c>
      <c r="C55" s="934" t="s">
        <v>359</v>
      </c>
      <c r="D55" s="935"/>
      <c r="E55" s="927" t="s">
        <v>360</v>
      </c>
      <c r="F55" s="928"/>
      <c r="G55" s="928"/>
      <c r="H55" s="928"/>
      <c r="I55" s="928"/>
      <c r="J55" s="928"/>
      <c r="K55" s="928"/>
      <c r="L55" s="928"/>
      <c r="M55" s="160"/>
      <c r="N55" s="160"/>
      <c r="O55" s="161"/>
    </row>
    <row r="56" spans="1:15" s="153" customFormat="1" ht="33" customHeight="1">
      <c r="A56" s="956"/>
      <c r="B56" s="957"/>
      <c r="C56" s="929" t="s">
        <v>361</v>
      </c>
      <c r="D56" s="930"/>
      <c r="E56" s="931" t="s">
        <v>362</v>
      </c>
      <c r="F56" s="932"/>
      <c r="G56" s="932"/>
      <c r="H56" s="932"/>
      <c r="I56" s="932"/>
      <c r="J56" s="932"/>
      <c r="K56" s="932"/>
      <c r="L56" s="932"/>
      <c r="M56" s="154"/>
      <c r="N56" s="154"/>
      <c r="O56" s="157"/>
    </row>
    <row r="57" spans="1:15" s="153" customFormat="1" ht="34.5" customHeight="1">
      <c r="A57" s="956"/>
      <c r="B57" s="957"/>
      <c r="C57" s="929" t="s">
        <v>363</v>
      </c>
      <c r="D57" s="930"/>
      <c r="E57" s="931" t="s">
        <v>364</v>
      </c>
      <c r="F57" s="932"/>
      <c r="G57" s="932"/>
      <c r="H57" s="932"/>
      <c r="I57" s="932"/>
      <c r="J57" s="932"/>
      <c r="K57" s="932"/>
      <c r="L57" s="932"/>
      <c r="M57" s="154"/>
      <c r="N57" s="154"/>
      <c r="O57" s="157"/>
    </row>
    <row r="58" spans="1:15" s="153" customFormat="1" ht="75" customHeight="1">
      <c r="A58" s="956"/>
      <c r="B58" s="957"/>
      <c r="C58" s="929" t="s">
        <v>365</v>
      </c>
      <c r="D58" s="930"/>
      <c r="E58" s="931" t="s">
        <v>366</v>
      </c>
      <c r="F58" s="932"/>
      <c r="G58" s="932"/>
      <c r="H58" s="932"/>
      <c r="I58" s="932"/>
      <c r="J58" s="932"/>
      <c r="K58" s="932"/>
      <c r="L58" s="943"/>
      <c r="M58" s="154"/>
      <c r="N58" s="154"/>
      <c r="O58" s="157"/>
    </row>
    <row r="59" spans="1:15" s="153" customFormat="1" ht="18.75" customHeight="1">
      <c r="A59" s="944" t="s">
        <v>367</v>
      </c>
      <c r="B59" s="830" t="s">
        <v>368</v>
      </c>
      <c r="C59" s="933" t="s">
        <v>369</v>
      </c>
      <c r="D59" s="933"/>
      <c r="E59" s="933"/>
      <c r="F59" s="933"/>
      <c r="G59" s="933"/>
      <c r="H59" s="933"/>
      <c r="I59" s="933"/>
      <c r="J59" s="933"/>
      <c r="K59" s="933"/>
      <c r="L59" s="933"/>
      <c r="M59" s="933" t="s">
        <v>115</v>
      </c>
      <c r="N59" s="933" t="s">
        <v>354</v>
      </c>
      <c r="O59" s="955" t="s">
        <v>355</v>
      </c>
    </row>
    <row r="60" spans="1:15" s="153" customFormat="1" ht="18.75" customHeight="1">
      <c r="A60" s="945"/>
      <c r="B60" s="831"/>
      <c r="C60" s="965" t="s">
        <v>356</v>
      </c>
      <c r="D60" s="966"/>
      <c r="E60" s="965" t="s">
        <v>357</v>
      </c>
      <c r="F60" s="967"/>
      <c r="G60" s="967"/>
      <c r="H60" s="967"/>
      <c r="I60" s="967"/>
      <c r="J60" s="967"/>
      <c r="K60" s="967"/>
      <c r="L60" s="967"/>
      <c r="M60" s="933"/>
      <c r="N60" s="933"/>
      <c r="O60" s="955"/>
    </row>
    <row r="61" spans="1:15" s="153" customFormat="1" ht="90.75" customHeight="1">
      <c r="A61" s="945"/>
      <c r="B61" s="831"/>
      <c r="C61" s="929" t="s">
        <v>363</v>
      </c>
      <c r="D61" s="930"/>
      <c r="E61" s="931" t="s">
        <v>370</v>
      </c>
      <c r="F61" s="932"/>
      <c r="G61" s="932"/>
      <c r="H61" s="932"/>
      <c r="I61" s="932"/>
      <c r="J61" s="932"/>
      <c r="K61" s="932"/>
      <c r="L61" s="932"/>
      <c r="M61" s="154"/>
      <c r="N61" s="154"/>
      <c r="O61" s="157"/>
    </row>
    <row r="62" spans="1:15" s="153" customFormat="1" ht="108.75" customHeight="1">
      <c r="A62" s="945"/>
      <c r="B62" s="831"/>
      <c r="C62" s="929" t="s">
        <v>371</v>
      </c>
      <c r="D62" s="930"/>
      <c r="E62" s="952" t="s">
        <v>372</v>
      </c>
      <c r="F62" s="953"/>
      <c r="G62" s="953"/>
      <c r="H62" s="953"/>
      <c r="I62" s="953"/>
      <c r="J62" s="953"/>
      <c r="K62" s="953"/>
      <c r="L62" s="953"/>
      <c r="M62" s="154"/>
      <c r="N62" s="154"/>
      <c r="O62" s="157"/>
    </row>
    <row r="63" spans="1:15" s="153" customFormat="1" ht="108.75" customHeight="1">
      <c r="A63" s="946"/>
      <c r="B63" s="832"/>
      <c r="C63" s="947" t="s">
        <v>373</v>
      </c>
      <c r="D63" s="948"/>
      <c r="E63" s="949" t="s">
        <v>374</v>
      </c>
      <c r="F63" s="950"/>
      <c r="G63" s="950"/>
      <c r="H63" s="950"/>
      <c r="I63" s="950"/>
      <c r="J63" s="950"/>
      <c r="K63" s="950"/>
      <c r="L63" s="951"/>
      <c r="M63" s="374"/>
      <c r="N63" s="160"/>
      <c r="O63" s="161"/>
    </row>
    <row r="64" spans="1:15" s="153" customFormat="1" ht="15" customHeight="1">
      <c r="A64" s="958" t="s">
        <v>36</v>
      </c>
      <c r="B64" s="959" t="s">
        <v>375</v>
      </c>
      <c r="C64" s="960" t="s">
        <v>376</v>
      </c>
      <c r="D64" s="961"/>
      <c r="E64" s="961"/>
      <c r="F64" s="961"/>
      <c r="G64" s="961"/>
      <c r="H64" s="961"/>
      <c r="I64" s="961"/>
      <c r="J64" s="961"/>
      <c r="K64" s="961"/>
      <c r="L64" s="962"/>
      <c r="M64" s="933" t="s">
        <v>115</v>
      </c>
      <c r="N64" s="963" t="s">
        <v>354</v>
      </c>
      <c r="O64" s="954" t="s">
        <v>355</v>
      </c>
    </row>
    <row r="65" spans="1:15" s="153" customFormat="1" ht="10.5">
      <c r="A65" s="958"/>
      <c r="B65" s="959"/>
      <c r="C65" s="960" t="s">
        <v>356</v>
      </c>
      <c r="D65" s="962"/>
      <c r="E65" s="960" t="s">
        <v>357</v>
      </c>
      <c r="F65" s="961"/>
      <c r="G65" s="961"/>
      <c r="H65" s="961"/>
      <c r="I65" s="961"/>
      <c r="J65" s="961"/>
      <c r="K65" s="961"/>
      <c r="L65" s="961"/>
      <c r="M65" s="933"/>
      <c r="N65" s="933"/>
      <c r="O65" s="955"/>
    </row>
    <row r="66" spans="1:15" s="153" customFormat="1" ht="108.75" customHeight="1">
      <c r="A66" s="958"/>
      <c r="B66" s="959"/>
      <c r="C66" s="929" t="s">
        <v>363</v>
      </c>
      <c r="D66" s="930"/>
      <c r="E66" s="964" t="s">
        <v>377</v>
      </c>
      <c r="F66" s="932"/>
      <c r="G66" s="932"/>
      <c r="H66" s="932"/>
      <c r="I66" s="932"/>
      <c r="J66" s="932"/>
      <c r="K66" s="932"/>
      <c r="L66" s="932"/>
      <c r="M66" s="154"/>
      <c r="N66" s="154"/>
      <c r="O66" s="157"/>
    </row>
    <row r="67" spans="1:15" s="153" customFormat="1" ht="15" customHeight="1">
      <c r="A67" s="958" t="s">
        <v>38</v>
      </c>
      <c r="B67" s="959" t="s">
        <v>375</v>
      </c>
      <c r="C67" s="968" t="s">
        <v>378</v>
      </c>
      <c r="D67" s="968"/>
      <c r="E67" s="968"/>
      <c r="F67" s="968"/>
      <c r="G67" s="968"/>
      <c r="H67" s="968"/>
      <c r="I67" s="968"/>
      <c r="J67" s="968"/>
      <c r="K67" s="968"/>
      <c r="L67" s="968"/>
      <c r="M67" s="933" t="s">
        <v>115</v>
      </c>
      <c r="N67" s="933" t="s">
        <v>354</v>
      </c>
      <c r="O67" s="955" t="s">
        <v>355</v>
      </c>
    </row>
    <row r="68" spans="1:15" s="153" customFormat="1" ht="10.5">
      <c r="A68" s="958"/>
      <c r="B68" s="959"/>
      <c r="C68" s="960" t="s">
        <v>356</v>
      </c>
      <c r="D68" s="962"/>
      <c r="E68" s="960" t="s">
        <v>357</v>
      </c>
      <c r="F68" s="961"/>
      <c r="G68" s="961"/>
      <c r="H68" s="961"/>
      <c r="I68" s="961"/>
      <c r="J68" s="961"/>
      <c r="K68" s="961"/>
      <c r="L68" s="961"/>
      <c r="M68" s="933"/>
      <c r="N68" s="933"/>
      <c r="O68" s="955"/>
    </row>
    <row r="69" spans="1:15" s="153" customFormat="1" ht="66" customHeight="1">
      <c r="A69" s="958"/>
      <c r="B69" s="959"/>
      <c r="C69" s="929" t="s">
        <v>379</v>
      </c>
      <c r="D69" s="930"/>
      <c r="E69" s="931" t="s">
        <v>380</v>
      </c>
      <c r="F69" s="932"/>
      <c r="G69" s="932"/>
      <c r="H69" s="932"/>
      <c r="I69" s="932"/>
      <c r="J69" s="932"/>
      <c r="K69" s="932"/>
      <c r="L69" s="932"/>
      <c r="M69" s="155"/>
      <c r="N69" s="155"/>
      <c r="O69" s="159"/>
    </row>
    <row r="70" spans="1:15" s="153" customFormat="1" ht="99.75" customHeight="1">
      <c r="A70" s="958"/>
      <c r="B70" s="959"/>
      <c r="C70" s="969" t="s">
        <v>381</v>
      </c>
      <c r="D70" s="970"/>
      <c r="E70" s="931" t="s">
        <v>382</v>
      </c>
      <c r="F70" s="932"/>
      <c r="G70" s="932"/>
      <c r="H70" s="932"/>
      <c r="I70" s="932"/>
      <c r="J70" s="932"/>
      <c r="K70" s="932"/>
      <c r="L70" s="932"/>
      <c r="M70" s="154"/>
      <c r="N70" s="154"/>
      <c r="O70" s="157"/>
    </row>
    <row r="71" spans="1:15" s="153" customFormat="1" ht="135.75" customHeight="1">
      <c r="A71" s="958"/>
      <c r="B71" s="959"/>
      <c r="C71" s="929" t="s">
        <v>383</v>
      </c>
      <c r="D71" s="930"/>
      <c r="E71" s="964" t="s">
        <v>384</v>
      </c>
      <c r="F71" s="932"/>
      <c r="G71" s="932"/>
      <c r="H71" s="932"/>
      <c r="I71" s="932"/>
      <c r="J71" s="932"/>
      <c r="K71" s="932"/>
      <c r="L71" s="932"/>
      <c r="M71" s="154"/>
      <c r="N71" s="154"/>
      <c r="O71" s="157"/>
    </row>
    <row r="72" spans="1:15" s="153" customFormat="1" ht="66" customHeight="1">
      <c r="A72" s="958"/>
      <c r="B72" s="959"/>
      <c r="C72" s="929" t="s">
        <v>385</v>
      </c>
      <c r="D72" s="930"/>
      <c r="E72" s="971" t="s">
        <v>386</v>
      </c>
      <c r="F72" s="932"/>
      <c r="G72" s="932"/>
      <c r="H72" s="932"/>
      <c r="I72" s="932"/>
      <c r="J72" s="932"/>
      <c r="K72" s="932"/>
      <c r="L72" s="932"/>
      <c r="M72" s="154"/>
      <c r="N72" s="154"/>
      <c r="O72" s="157"/>
    </row>
    <row r="73" spans="1:15" s="153" customFormat="1" ht="99" customHeight="1">
      <c r="A73" s="958"/>
      <c r="B73" s="959"/>
      <c r="C73" s="929" t="s">
        <v>373</v>
      </c>
      <c r="D73" s="930"/>
      <c r="E73" s="931" t="s">
        <v>387</v>
      </c>
      <c r="F73" s="932"/>
      <c r="G73" s="932"/>
      <c r="H73" s="932"/>
      <c r="I73" s="932"/>
      <c r="J73" s="932"/>
      <c r="K73" s="932"/>
      <c r="L73" s="932"/>
      <c r="M73" s="154"/>
      <c r="N73" s="154"/>
      <c r="O73" s="157"/>
    </row>
    <row r="74" spans="1:15" s="153" customFormat="1" ht="193.5" customHeight="1">
      <c r="A74" s="958"/>
      <c r="B74" s="959"/>
      <c r="C74" s="929" t="s">
        <v>388</v>
      </c>
      <c r="D74" s="930"/>
      <c r="E74" s="931" t="s">
        <v>389</v>
      </c>
      <c r="F74" s="932"/>
      <c r="G74" s="932"/>
      <c r="H74" s="932"/>
      <c r="I74" s="932"/>
      <c r="J74" s="932"/>
      <c r="K74" s="932"/>
      <c r="L74" s="932"/>
      <c r="M74" s="154"/>
      <c r="N74" s="154"/>
      <c r="O74" s="157"/>
    </row>
    <row r="75" spans="1:15" s="153" customFormat="1" ht="15" customHeight="1">
      <c r="A75" s="958" t="s">
        <v>310</v>
      </c>
      <c r="B75" s="959" t="s">
        <v>375</v>
      </c>
      <c r="C75" s="968" t="s">
        <v>390</v>
      </c>
      <c r="D75" s="968"/>
      <c r="E75" s="968"/>
      <c r="F75" s="968"/>
      <c r="G75" s="968"/>
      <c r="H75" s="968"/>
      <c r="I75" s="968"/>
      <c r="J75" s="968"/>
      <c r="K75" s="968"/>
      <c r="L75" s="968"/>
      <c r="M75" s="933" t="s">
        <v>115</v>
      </c>
      <c r="N75" s="963" t="s">
        <v>354</v>
      </c>
      <c r="O75" s="954" t="s">
        <v>355</v>
      </c>
    </row>
    <row r="76" spans="1:15" s="153" customFormat="1" ht="10.5">
      <c r="A76" s="958"/>
      <c r="B76" s="959"/>
      <c r="C76" s="960" t="s">
        <v>356</v>
      </c>
      <c r="D76" s="962"/>
      <c r="E76" s="960" t="s">
        <v>357</v>
      </c>
      <c r="F76" s="961"/>
      <c r="G76" s="961"/>
      <c r="H76" s="961"/>
      <c r="I76" s="961"/>
      <c r="J76" s="961"/>
      <c r="K76" s="961"/>
      <c r="L76" s="961"/>
      <c r="M76" s="933"/>
      <c r="N76" s="933"/>
      <c r="O76" s="955"/>
    </row>
    <row r="77" spans="1:15" s="153" customFormat="1" ht="66.75" customHeight="1">
      <c r="A77" s="958"/>
      <c r="B77" s="959"/>
      <c r="C77" s="929" t="s">
        <v>363</v>
      </c>
      <c r="D77" s="930"/>
      <c r="E77" s="931" t="s">
        <v>391</v>
      </c>
      <c r="F77" s="932"/>
      <c r="G77" s="932"/>
      <c r="H77" s="932"/>
      <c r="I77" s="932"/>
      <c r="J77" s="932"/>
      <c r="K77" s="932"/>
      <c r="L77" s="932"/>
      <c r="M77" s="154"/>
      <c r="N77" s="154"/>
      <c r="O77" s="157"/>
    </row>
    <row r="78" spans="1:15" s="153" customFormat="1" ht="48" customHeight="1">
      <c r="A78" s="958"/>
      <c r="B78" s="959"/>
      <c r="C78" s="929" t="s">
        <v>383</v>
      </c>
      <c r="D78" s="930"/>
      <c r="E78" s="964" t="s">
        <v>392</v>
      </c>
      <c r="F78" s="932"/>
      <c r="G78" s="932"/>
      <c r="H78" s="932"/>
      <c r="I78" s="932"/>
      <c r="J78" s="932"/>
      <c r="K78" s="932"/>
      <c r="L78" s="932"/>
      <c r="M78" s="154"/>
      <c r="N78" s="154"/>
      <c r="O78" s="157"/>
    </row>
    <row r="79" spans="1:15" s="153" customFormat="1" ht="74.25" customHeight="1">
      <c r="A79" s="958"/>
      <c r="B79" s="959"/>
      <c r="C79" s="929" t="s">
        <v>393</v>
      </c>
      <c r="D79" s="930"/>
      <c r="E79" s="931" t="s">
        <v>394</v>
      </c>
      <c r="F79" s="932"/>
      <c r="G79" s="932"/>
      <c r="H79" s="932"/>
      <c r="I79" s="932"/>
      <c r="J79" s="932"/>
      <c r="K79" s="932"/>
      <c r="L79" s="932"/>
      <c r="M79" s="154"/>
      <c r="N79" s="154"/>
      <c r="O79" s="157"/>
    </row>
    <row r="80" spans="1:15" s="153" customFormat="1" ht="86.25" customHeight="1">
      <c r="A80" s="958"/>
      <c r="B80" s="959"/>
      <c r="C80" s="929" t="s">
        <v>373</v>
      </c>
      <c r="D80" s="930"/>
      <c r="E80" s="931" t="s">
        <v>395</v>
      </c>
      <c r="F80" s="932"/>
      <c r="G80" s="932"/>
      <c r="H80" s="932"/>
      <c r="I80" s="932"/>
      <c r="J80" s="932"/>
      <c r="K80" s="932"/>
      <c r="L80" s="932"/>
      <c r="M80" s="154"/>
      <c r="N80" s="154"/>
      <c r="O80" s="157"/>
    </row>
    <row r="81" spans="1:15" s="153" customFormat="1" ht="15" customHeight="1">
      <c r="A81" s="824" t="s">
        <v>43</v>
      </c>
      <c r="B81" s="830" t="s">
        <v>375</v>
      </c>
      <c r="C81" s="976" t="s">
        <v>396</v>
      </c>
      <c r="D81" s="976"/>
      <c r="E81" s="976"/>
      <c r="F81" s="976"/>
      <c r="G81" s="976"/>
      <c r="H81" s="976"/>
      <c r="I81" s="976"/>
      <c r="J81" s="976"/>
      <c r="K81" s="976"/>
      <c r="L81" s="976"/>
      <c r="M81" s="933" t="s">
        <v>115</v>
      </c>
      <c r="N81" s="933" t="s">
        <v>354</v>
      </c>
      <c r="O81" s="955" t="s">
        <v>355</v>
      </c>
    </row>
    <row r="82" spans="1:15" s="153" customFormat="1" ht="15" customHeight="1">
      <c r="A82" s="825"/>
      <c r="B82" s="831"/>
      <c r="C82" s="960" t="s">
        <v>356</v>
      </c>
      <c r="D82" s="962"/>
      <c r="E82" s="960" t="s">
        <v>357</v>
      </c>
      <c r="F82" s="961"/>
      <c r="G82" s="961"/>
      <c r="H82" s="961"/>
      <c r="I82" s="961"/>
      <c r="J82" s="961"/>
      <c r="K82" s="961"/>
      <c r="L82" s="961"/>
      <c r="M82" s="933"/>
      <c r="N82" s="933"/>
      <c r="O82" s="955"/>
    </row>
    <row r="83" spans="1:15" s="153" customFormat="1" ht="75.75" customHeight="1">
      <c r="A83" s="825"/>
      <c r="B83" s="831"/>
      <c r="C83" s="929" t="s">
        <v>363</v>
      </c>
      <c r="D83" s="930"/>
      <c r="E83" s="931" t="s">
        <v>391</v>
      </c>
      <c r="F83" s="932"/>
      <c r="G83" s="932"/>
      <c r="H83" s="932"/>
      <c r="I83" s="932"/>
      <c r="J83" s="932"/>
      <c r="K83" s="932"/>
      <c r="L83" s="932"/>
      <c r="M83" s="154"/>
      <c r="N83" s="154"/>
      <c r="O83" s="157"/>
    </row>
    <row r="84" spans="1:15" s="153" customFormat="1" ht="57" customHeight="1">
      <c r="A84" s="825"/>
      <c r="B84" s="831"/>
      <c r="C84" s="929" t="s">
        <v>383</v>
      </c>
      <c r="D84" s="930"/>
      <c r="E84" s="964" t="s">
        <v>397</v>
      </c>
      <c r="F84" s="932"/>
      <c r="G84" s="932"/>
      <c r="H84" s="932"/>
      <c r="I84" s="932"/>
      <c r="J84" s="932"/>
      <c r="K84" s="932"/>
      <c r="L84" s="932"/>
      <c r="M84" s="154"/>
      <c r="N84" s="154"/>
      <c r="O84" s="157"/>
    </row>
    <row r="85" spans="1:15" s="153" customFormat="1" ht="102.75" customHeight="1">
      <c r="A85" s="825"/>
      <c r="B85" s="831"/>
      <c r="C85" s="969" t="s">
        <v>381</v>
      </c>
      <c r="D85" s="970"/>
      <c r="E85" s="931" t="s">
        <v>382</v>
      </c>
      <c r="F85" s="932"/>
      <c r="G85" s="932"/>
      <c r="H85" s="932"/>
      <c r="I85" s="932"/>
      <c r="J85" s="932"/>
      <c r="K85" s="932"/>
      <c r="L85" s="932"/>
      <c r="M85" s="154"/>
      <c r="N85" s="154"/>
      <c r="O85" s="157"/>
    </row>
    <row r="86" spans="1:15" s="153" customFormat="1" ht="83.25" customHeight="1">
      <c r="A86" s="825"/>
      <c r="B86" s="831"/>
      <c r="C86" s="929" t="s">
        <v>385</v>
      </c>
      <c r="D86" s="930"/>
      <c r="E86" s="931" t="s">
        <v>398</v>
      </c>
      <c r="F86" s="932"/>
      <c r="G86" s="932"/>
      <c r="H86" s="932"/>
      <c r="I86" s="932"/>
      <c r="J86" s="932"/>
      <c r="K86" s="932"/>
      <c r="L86" s="932"/>
      <c r="M86" s="154"/>
      <c r="N86" s="154"/>
      <c r="O86" s="157"/>
    </row>
    <row r="87" spans="1:15" s="153" customFormat="1" ht="119.25" customHeight="1">
      <c r="A87" s="825"/>
      <c r="B87" s="831"/>
      <c r="C87" s="929" t="s">
        <v>399</v>
      </c>
      <c r="D87" s="930"/>
      <c r="E87" s="931" t="s">
        <v>400</v>
      </c>
      <c r="F87" s="932"/>
      <c r="G87" s="932"/>
      <c r="H87" s="932"/>
      <c r="I87" s="932"/>
      <c r="J87" s="932"/>
      <c r="K87" s="932"/>
      <c r="L87" s="932"/>
      <c r="M87" s="154"/>
      <c r="N87" s="154"/>
      <c r="O87" s="157"/>
    </row>
    <row r="88" spans="1:15" s="153" customFormat="1" ht="181.5" customHeight="1">
      <c r="A88" s="826"/>
      <c r="B88" s="831"/>
      <c r="C88" s="972" t="s">
        <v>401</v>
      </c>
      <c r="D88" s="973"/>
      <c r="E88" s="952" t="s">
        <v>402</v>
      </c>
      <c r="F88" s="953"/>
      <c r="G88" s="953"/>
      <c r="H88" s="953"/>
      <c r="I88" s="953"/>
      <c r="J88" s="953"/>
      <c r="K88" s="953"/>
      <c r="L88" s="974"/>
      <c r="M88" s="154"/>
      <c r="N88" s="154"/>
      <c r="O88" s="157"/>
    </row>
    <row r="89" spans="1:15" s="153" customFormat="1" ht="21.75" customHeight="1">
      <c r="A89" s="386" t="s">
        <v>45</v>
      </c>
      <c r="B89" s="975"/>
      <c r="C89" s="827" t="s">
        <v>403</v>
      </c>
      <c r="D89" s="827"/>
      <c r="E89" s="828" t="s">
        <v>404</v>
      </c>
      <c r="F89" s="829"/>
      <c r="G89" s="829"/>
      <c r="H89" s="829"/>
      <c r="I89" s="829"/>
      <c r="J89" s="829"/>
      <c r="K89" s="829"/>
      <c r="L89" s="829"/>
      <c r="M89" s="154"/>
      <c r="N89" s="154"/>
      <c r="O89" s="157"/>
    </row>
    <row r="90" spans="1:15" s="153" customFormat="1" ht="21.75" customHeight="1">
      <c r="A90" s="981" t="s">
        <v>323</v>
      </c>
      <c r="B90" s="830" t="s">
        <v>375</v>
      </c>
      <c r="C90" s="982" t="s">
        <v>405</v>
      </c>
      <c r="D90" s="982"/>
      <c r="E90" s="982"/>
      <c r="F90" s="982"/>
      <c r="G90" s="982"/>
      <c r="H90" s="982"/>
      <c r="I90" s="982"/>
      <c r="J90" s="982"/>
      <c r="K90" s="982"/>
      <c r="L90" s="982"/>
      <c r="M90" s="933" t="s">
        <v>115</v>
      </c>
      <c r="N90" s="933" t="s">
        <v>354</v>
      </c>
      <c r="O90" s="955" t="s">
        <v>355</v>
      </c>
    </row>
    <row r="91" spans="1:15" s="153" customFormat="1" ht="21.75" customHeight="1">
      <c r="A91" s="945"/>
      <c r="B91" s="831"/>
      <c r="C91" s="933" t="s">
        <v>356</v>
      </c>
      <c r="D91" s="933"/>
      <c r="E91" s="933" t="s">
        <v>357</v>
      </c>
      <c r="F91" s="933"/>
      <c r="G91" s="933"/>
      <c r="H91" s="933"/>
      <c r="I91" s="933"/>
      <c r="J91" s="933"/>
      <c r="K91" s="933"/>
      <c r="L91" s="933"/>
      <c r="M91" s="933"/>
      <c r="N91" s="933"/>
      <c r="O91" s="955"/>
    </row>
    <row r="92" spans="1:15" s="153" customFormat="1" ht="66.75" customHeight="1">
      <c r="A92" s="945"/>
      <c r="B92" s="831"/>
      <c r="C92" s="827" t="s">
        <v>406</v>
      </c>
      <c r="D92" s="827"/>
      <c r="E92" s="931" t="s">
        <v>407</v>
      </c>
      <c r="F92" s="932"/>
      <c r="G92" s="932"/>
      <c r="H92" s="932"/>
      <c r="I92" s="932"/>
      <c r="J92" s="932"/>
      <c r="K92" s="932"/>
      <c r="L92" s="932"/>
      <c r="M92" s="155"/>
      <c r="N92" s="155"/>
      <c r="O92" s="159"/>
    </row>
    <row r="93" spans="1:15" s="153" customFormat="1" ht="33" customHeight="1">
      <c r="A93" s="945"/>
      <c r="B93" s="831"/>
      <c r="C93" s="929" t="s">
        <v>363</v>
      </c>
      <c r="D93" s="930"/>
      <c r="E93" s="977" t="s">
        <v>408</v>
      </c>
      <c r="F93" s="932"/>
      <c r="G93" s="932"/>
      <c r="H93" s="932"/>
      <c r="I93" s="932"/>
      <c r="J93" s="932"/>
      <c r="K93" s="932"/>
      <c r="L93" s="932"/>
      <c r="M93" s="155"/>
      <c r="N93" s="155"/>
      <c r="O93" s="159"/>
    </row>
    <row r="94" spans="1:15" s="153" customFormat="1" ht="54.75" customHeight="1">
      <c r="A94" s="945"/>
      <c r="B94" s="831"/>
      <c r="C94" s="934" t="s">
        <v>409</v>
      </c>
      <c r="D94" s="935"/>
      <c r="E94" s="931" t="s">
        <v>410</v>
      </c>
      <c r="F94" s="932"/>
      <c r="G94" s="932"/>
      <c r="H94" s="932"/>
      <c r="I94" s="932"/>
      <c r="J94" s="932"/>
      <c r="K94" s="932"/>
      <c r="L94" s="932"/>
      <c r="M94" s="155"/>
      <c r="N94" s="155"/>
      <c r="O94" s="159"/>
    </row>
    <row r="95" spans="1:15" s="153" customFormat="1" ht="48.75" customHeight="1">
      <c r="A95" s="945"/>
      <c r="B95" s="831"/>
      <c r="C95" s="929" t="s">
        <v>411</v>
      </c>
      <c r="D95" s="930"/>
      <c r="E95" s="931" t="s">
        <v>412</v>
      </c>
      <c r="F95" s="932"/>
      <c r="G95" s="932"/>
      <c r="H95" s="932"/>
      <c r="I95" s="932"/>
      <c r="J95" s="932"/>
      <c r="K95" s="932"/>
      <c r="L95" s="932"/>
      <c r="M95" s="155"/>
      <c r="N95" s="155"/>
      <c r="O95" s="159"/>
    </row>
    <row r="96" spans="1:15" s="153" customFormat="1" ht="96.75" customHeight="1">
      <c r="A96" s="946"/>
      <c r="B96" s="831"/>
      <c r="C96" s="827" t="s">
        <v>365</v>
      </c>
      <c r="D96" s="827"/>
      <c r="E96" s="983" t="s">
        <v>413</v>
      </c>
      <c r="F96" s="983"/>
      <c r="G96" s="983"/>
      <c r="H96" s="983"/>
      <c r="I96" s="983"/>
      <c r="J96" s="983"/>
      <c r="K96" s="983"/>
      <c r="L96" s="983"/>
      <c r="M96" s="154"/>
      <c r="N96" s="164"/>
      <c r="O96" s="158"/>
    </row>
    <row r="97" spans="1:15" s="153" customFormat="1" ht="21.75" customHeight="1">
      <c r="A97" s="384" t="s">
        <v>326</v>
      </c>
      <c r="B97" s="832"/>
      <c r="C97" s="827" t="s">
        <v>403</v>
      </c>
      <c r="D97" s="827"/>
      <c r="E97" s="828" t="s">
        <v>404</v>
      </c>
      <c r="F97" s="829"/>
      <c r="G97" s="829"/>
      <c r="H97" s="829"/>
      <c r="I97" s="829"/>
      <c r="J97" s="829"/>
      <c r="K97" s="829"/>
      <c r="L97" s="829"/>
      <c r="M97" s="389"/>
      <c r="N97" s="387"/>
      <c r="O97" s="388"/>
    </row>
    <row r="98" spans="1:15" s="153" customFormat="1" ht="21.75" customHeight="1">
      <c r="A98" s="944" t="s">
        <v>329</v>
      </c>
      <c r="B98" s="830" t="s">
        <v>375</v>
      </c>
      <c r="C98" s="982" t="s">
        <v>414</v>
      </c>
      <c r="D98" s="982"/>
      <c r="E98" s="982"/>
      <c r="F98" s="982"/>
      <c r="G98" s="982"/>
      <c r="H98" s="982"/>
      <c r="I98" s="982"/>
      <c r="J98" s="982"/>
      <c r="K98" s="982"/>
      <c r="L98" s="982"/>
      <c r="M98" s="933" t="s">
        <v>115</v>
      </c>
      <c r="N98" s="963" t="s">
        <v>354</v>
      </c>
      <c r="O98" s="954" t="s">
        <v>355</v>
      </c>
    </row>
    <row r="99" spans="1:15" s="153" customFormat="1" ht="36.75" customHeight="1">
      <c r="A99" s="945"/>
      <c r="B99" s="831"/>
      <c r="C99" s="933" t="s">
        <v>356</v>
      </c>
      <c r="D99" s="933"/>
      <c r="E99" s="933" t="s">
        <v>357</v>
      </c>
      <c r="F99" s="933"/>
      <c r="G99" s="933"/>
      <c r="H99" s="933"/>
      <c r="I99" s="933"/>
      <c r="J99" s="933"/>
      <c r="K99" s="933"/>
      <c r="L99" s="933"/>
      <c r="M99" s="933"/>
      <c r="N99" s="933"/>
      <c r="O99" s="955"/>
    </row>
    <row r="100" spans="1:15" s="153" customFormat="1" ht="63.75" customHeight="1">
      <c r="A100" s="945"/>
      <c r="B100" s="831"/>
      <c r="C100" s="929" t="s">
        <v>363</v>
      </c>
      <c r="D100" s="930"/>
      <c r="E100" s="931" t="s">
        <v>415</v>
      </c>
      <c r="F100" s="932"/>
      <c r="G100" s="932"/>
      <c r="H100" s="932"/>
      <c r="I100" s="932"/>
      <c r="J100" s="932"/>
      <c r="K100" s="932"/>
      <c r="L100" s="932"/>
      <c r="M100" s="155"/>
      <c r="N100" s="155"/>
      <c r="O100" s="159"/>
    </row>
    <row r="101" spans="1:15" s="153" customFormat="1" ht="39" customHeight="1">
      <c r="A101" s="945"/>
      <c r="B101" s="831"/>
      <c r="C101" s="934" t="s">
        <v>409</v>
      </c>
      <c r="D101" s="935"/>
      <c r="E101" s="931" t="s">
        <v>416</v>
      </c>
      <c r="F101" s="932"/>
      <c r="G101" s="932"/>
      <c r="H101" s="932"/>
      <c r="I101" s="932"/>
      <c r="J101" s="932"/>
      <c r="K101" s="932"/>
      <c r="L101" s="932"/>
      <c r="M101" s="155"/>
      <c r="N101" s="155"/>
      <c r="O101" s="159"/>
    </row>
    <row r="102" spans="1:15" s="153" customFormat="1" ht="21.75" customHeight="1">
      <c r="A102" s="945"/>
      <c r="B102" s="831"/>
      <c r="C102" s="988" t="s">
        <v>411</v>
      </c>
      <c r="D102" s="989"/>
      <c r="E102" s="990" t="s">
        <v>417</v>
      </c>
      <c r="F102" s="991"/>
      <c r="G102" s="991"/>
      <c r="H102" s="991"/>
      <c r="I102" s="991"/>
      <c r="J102" s="991"/>
      <c r="K102" s="991"/>
      <c r="L102" s="991"/>
      <c r="M102" s="162"/>
      <c r="N102" s="162"/>
      <c r="O102" s="163"/>
    </row>
    <row r="103" spans="1:15" s="153" customFormat="1" ht="21.75" customHeight="1">
      <c r="A103" s="944" t="s">
        <v>418</v>
      </c>
      <c r="B103" s="830" t="s">
        <v>375</v>
      </c>
      <c r="C103" s="982" t="s">
        <v>419</v>
      </c>
      <c r="D103" s="982"/>
      <c r="E103" s="982"/>
      <c r="F103" s="982"/>
      <c r="G103" s="982"/>
      <c r="H103" s="982"/>
      <c r="I103" s="982"/>
      <c r="J103" s="982"/>
      <c r="K103" s="982"/>
      <c r="L103" s="982"/>
      <c r="M103" s="933" t="s">
        <v>115</v>
      </c>
      <c r="N103" s="933" t="s">
        <v>354</v>
      </c>
      <c r="O103" s="955" t="s">
        <v>355</v>
      </c>
    </row>
    <row r="104" spans="1:15" s="153" customFormat="1" ht="60.75" customHeight="1">
      <c r="A104" s="945"/>
      <c r="B104" s="831"/>
      <c r="C104" s="982" t="s">
        <v>356</v>
      </c>
      <c r="D104" s="982"/>
      <c r="E104" s="982" t="s">
        <v>357</v>
      </c>
      <c r="F104" s="982"/>
      <c r="G104" s="982"/>
      <c r="H104" s="982"/>
      <c r="I104" s="982"/>
      <c r="J104" s="982"/>
      <c r="K104" s="982"/>
      <c r="L104" s="982"/>
      <c r="M104" s="933"/>
      <c r="N104" s="933"/>
      <c r="O104" s="955"/>
    </row>
    <row r="105" spans="1:15" s="153" customFormat="1" ht="28.5" customHeight="1">
      <c r="A105" s="945"/>
      <c r="B105" s="831"/>
      <c r="C105" s="984" t="s">
        <v>409</v>
      </c>
      <c r="D105" s="984"/>
      <c r="E105" s="985" t="s">
        <v>420</v>
      </c>
      <c r="F105" s="986"/>
      <c r="G105" s="986"/>
      <c r="H105" s="986"/>
      <c r="I105" s="986"/>
      <c r="J105" s="986"/>
      <c r="K105" s="986"/>
      <c r="L105" s="986"/>
      <c r="M105" s="155"/>
      <c r="N105" s="155"/>
      <c r="O105" s="159"/>
    </row>
    <row r="106" spans="1:15" s="153" customFormat="1" ht="28.5" customHeight="1">
      <c r="A106" s="945"/>
      <c r="B106" s="831"/>
      <c r="C106" s="984" t="s">
        <v>406</v>
      </c>
      <c r="D106" s="984"/>
      <c r="E106" s="987" t="s">
        <v>421</v>
      </c>
      <c r="F106" s="987"/>
      <c r="G106" s="987"/>
      <c r="H106" s="987"/>
      <c r="I106" s="987"/>
      <c r="J106" s="987"/>
      <c r="K106" s="987"/>
      <c r="L106" s="987"/>
      <c r="M106" s="155"/>
      <c r="N106" s="155"/>
      <c r="O106" s="159"/>
    </row>
    <row r="107" spans="1:15" s="153" customFormat="1" ht="21" customHeight="1">
      <c r="A107" s="946"/>
      <c r="B107" s="832"/>
      <c r="C107" s="972" t="s">
        <v>403</v>
      </c>
      <c r="D107" s="973"/>
      <c r="E107" s="978" t="s">
        <v>422</v>
      </c>
      <c r="F107" s="979"/>
      <c r="G107" s="979"/>
      <c r="H107" s="979"/>
      <c r="I107" s="979"/>
      <c r="J107" s="979"/>
      <c r="K107" s="979"/>
      <c r="L107" s="980"/>
      <c r="M107" s="155"/>
      <c r="N107" s="155"/>
      <c r="O107" s="159"/>
    </row>
    <row r="108" spans="1:15" s="153" customFormat="1" ht="15" customHeight="1">
      <c r="A108" s="958" t="s">
        <v>423</v>
      </c>
      <c r="B108" s="995" t="s">
        <v>424</v>
      </c>
      <c r="C108" s="968" t="s">
        <v>425</v>
      </c>
      <c r="D108" s="968"/>
      <c r="E108" s="968"/>
      <c r="F108" s="968"/>
      <c r="G108" s="968"/>
      <c r="H108" s="968"/>
      <c r="I108" s="968"/>
      <c r="J108" s="968"/>
      <c r="K108" s="968"/>
      <c r="L108" s="968"/>
      <c r="M108" s="933" t="s">
        <v>115</v>
      </c>
      <c r="N108" s="933" t="s">
        <v>354</v>
      </c>
      <c r="O108" s="955" t="s">
        <v>355</v>
      </c>
    </row>
    <row r="109" spans="1:15" s="153" customFormat="1" ht="64.5" customHeight="1">
      <c r="A109" s="958"/>
      <c r="B109" s="995"/>
      <c r="C109" s="968" t="s">
        <v>356</v>
      </c>
      <c r="D109" s="968"/>
      <c r="E109" s="968" t="s">
        <v>357</v>
      </c>
      <c r="F109" s="968"/>
      <c r="G109" s="968"/>
      <c r="H109" s="968"/>
      <c r="I109" s="968"/>
      <c r="J109" s="968"/>
      <c r="K109" s="968"/>
      <c r="L109" s="968"/>
      <c r="M109" s="933"/>
      <c r="N109" s="933"/>
      <c r="O109" s="955"/>
    </row>
    <row r="110" spans="1:15" s="153" customFormat="1" ht="63" customHeight="1">
      <c r="A110" s="958"/>
      <c r="B110" s="995"/>
      <c r="C110" s="827" t="s">
        <v>403</v>
      </c>
      <c r="D110" s="827"/>
      <c r="E110" s="983" t="s">
        <v>426</v>
      </c>
      <c r="F110" s="992"/>
      <c r="G110" s="992"/>
      <c r="H110" s="992"/>
      <c r="I110" s="992"/>
      <c r="J110" s="992"/>
      <c r="K110" s="992"/>
      <c r="L110" s="992"/>
      <c r="M110" s="155"/>
      <c r="N110" s="155"/>
      <c r="O110" s="159"/>
    </row>
    <row r="111" spans="1:15" s="153" customFormat="1" ht="30.75" customHeight="1">
      <c r="A111" s="958"/>
      <c r="B111" s="995"/>
      <c r="C111" s="827" t="s">
        <v>373</v>
      </c>
      <c r="D111" s="827"/>
      <c r="E111" s="983" t="s">
        <v>427</v>
      </c>
      <c r="F111" s="983"/>
      <c r="G111" s="983"/>
      <c r="H111" s="983"/>
      <c r="I111" s="983"/>
      <c r="J111" s="983"/>
      <c r="K111" s="983"/>
      <c r="L111" s="983"/>
      <c r="M111" s="155"/>
      <c r="N111" s="155"/>
      <c r="O111" s="159"/>
    </row>
    <row r="112" spans="1:15" s="153" customFormat="1" ht="11.25" customHeight="1">
      <c r="A112" s="958"/>
      <c r="B112" s="995"/>
      <c r="C112" s="827" t="s">
        <v>428</v>
      </c>
      <c r="D112" s="827"/>
      <c r="E112" s="983" t="s">
        <v>429</v>
      </c>
      <c r="F112" s="983"/>
      <c r="G112" s="983"/>
      <c r="H112" s="983"/>
      <c r="I112" s="983"/>
      <c r="J112" s="983"/>
      <c r="K112" s="983"/>
      <c r="L112" s="983"/>
      <c r="M112" s="155"/>
      <c r="N112" s="155"/>
      <c r="O112" s="159"/>
    </row>
    <row r="113" spans="1:15" s="153" customFormat="1" ht="15" customHeight="1">
      <c r="A113" s="996" t="s">
        <v>430</v>
      </c>
      <c r="B113" s="995" t="s">
        <v>424</v>
      </c>
      <c r="C113" s="976" t="s">
        <v>431</v>
      </c>
      <c r="D113" s="976"/>
      <c r="E113" s="976"/>
      <c r="F113" s="976"/>
      <c r="G113" s="976"/>
      <c r="H113" s="976"/>
      <c r="I113" s="976"/>
      <c r="J113" s="976"/>
      <c r="K113" s="976"/>
      <c r="L113" s="976"/>
      <c r="M113" s="933" t="s">
        <v>115</v>
      </c>
      <c r="N113" s="933" t="s">
        <v>354</v>
      </c>
      <c r="O113" s="955" t="s">
        <v>355</v>
      </c>
    </row>
    <row r="114" spans="1:15" s="153" customFormat="1" ht="60.75" customHeight="1">
      <c r="A114" s="996"/>
      <c r="B114" s="995"/>
      <c r="C114" s="968" t="s">
        <v>356</v>
      </c>
      <c r="D114" s="968"/>
      <c r="E114" s="968" t="s">
        <v>357</v>
      </c>
      <c r="F114" s="968"/>
      <c r="G114" s="968"/>
      <c r="H114" s="968"/>
      <c r="I114" s="968"/>
      <c r="J114" s="968"/>
      <c r="K114" s="968"/>
      <c r="L114" s="968"/>
      <c r="M114" s="933"/>
      <c r="N114" s="933"/>
      <c r="O114" s="955"/>
    </row>
    <row r="115" spans="1:15" s="153" customFormat="1" ht="28.5" customHeight="1">
      <c r="A115" s="996"/>
      <c r="B115" s="995"/>
      <c r="C115" s="827" t="s">
        <v>373</v>
      </c>
      <c r="D115" s="827"/>
      <c r="E115" s="983" t="s">
        <v>432</v>
      </c>
      <c r="F115" s="983"/>
      <c r="G115" s="983"/>
      <c r="H115" s="983"/>
      <c r="I115" s="983"/>
      <c r="J115" s="983"/>
      <c r="K115" s="983"/>
      <c r="L115" s="983"/>
      <c r="M115" s="154"/>
      <c r="N115" s="154"/>
      <c r="O115" s="157"/>
    </row>
    <row r="116" spans="1:15" s="153" customFormat="1" ht="109.5" customHeight="1">
      <c r="A116" s="996"/>
      <c r="B116" s="995"/>
      <c r="C116" s="827" t="s">
        <v>433</v>
      </c>
      <c r="D116" s="827"/>
      <c r="E116" s="983" t="s">
        <v>434</v>
      </c>
      <c r="F116" s="983"/>
      <c r="G116" s="983"/>
      <c r="H116" s="983"/>
      <c r="I116" s="983"/>
      <c r="J116" s="983"/>
      <c r="K116" s="983"/>
      <c r="L116" s="983"/>
      <c r="M116" s="154"/>
      <c r="N116" s="154"/>
      <c r="O116" s="157"/>
    </row>
    <row r="117" spans="1:15" s="153" customFormat="1" ht="132.75" customHeight="1">
      <c r="A117" s="996"/>
      <c r="B117" s="995"/>
      <c r="C117" s="993" t="s">
        <v>365</v>
      </c>
      <c r="D117" s="993"/>
      <c r="E117" s="994" t="s">
        <v>435</v>
      </c>
      <c r="F117" s="994"/>
      <c r="G117" s="994"/>
      <c r="H117" s="994"/>
      <c r="I117" s="994"/>
      <c r="J117" s="994"/>
      <c r="K117" s="994"/>
      <c r="L117" s="994"/>
      <c r="M117" s="164"/>
      <c r="N117" s="164"/>
      <c r="O117" s="165"/>
    </row>
    <row r="118" spans="1:15" s="153" customFormat="1" ht="18.75" customHeight="1">
      <c r="A118" s="996" t="s">
        <v>436</v>
      </c>
      <c r="B118" s="995" t="s">
        <v>424</v>
      </c>
      <c r="C118" s="965" t="s">
        <v>437</v>
      </c>
      <c r="D118" s="967"/>
      <c r="E118" s="967"/>
      <c r="F118" s="967"/>
      <c r="G118" s="967"/>
      <c r="H118" s="967"/>
      <c r="I118" s="967"/>
      <c r="J118" s="967"/>
      <c r="K118" s="967"/>
      <c r="L118" s="966"/>
      <c r="M118" s="933" t="s">
        <v>115</v>
      </c>
      <c r="N118" s="933" t="s">
        <v>354</v>
      </c>
      <c r="O118" s="955" t="s">
        <v>355</v>
      </c>
    </row>
    <row r="119" spans="1:15" s="153" customFormat="1" ht="58.5" customHeight="1">
      <c r="A119" s="996"/>
      <c r="B119" s="995"/>
      <c r="C119" s="933" t="s">
        <v>356</v>
      </c>
      <c r="D119" s="933"/>
      <c r="E119" s="933" t="s">
        <v>357</v>
      </c>
      <c r="F119" s="933"/>
      <c r="G119" s="933"/>
      <c r="H119" s="933"/>
      <c r="I119" s="933"/>
      <c r="J119" s="933"/>
      <c r="K119" s="933"/>
      <c r="L119" s="933"/>
      <c r="M119" s="933"/>
      <c r="N119" s="933"/>
      <c r="O119" s="955"/>
    </row>
    <row r="120" spans="1:15" s="153" customFormat="1" ht="28.5" customHeight="1">
      <c r="A120" s="996"/>
      <c r="B120" s="995"/>
      <c r="C120" s="827" t="s">
        <v>373</v>
      </c>
      <c r="D120" s="827"/>
      <c r="E120" s="983" t="s">
        <v>438</v>
      </c>
      <c r="F120" s="983"/>
      <c r="G120" s="983"/>
      <c r="H120" s="983"/>
      <c r="I120" s="983"/>
      <c r="J120" s="983"/>
      <c r="K120" s="983"/>
      <c r="L120" s="983"/>
      <c r="M120" s="164"/>
      <c r="N120" s="164"/>
      <c r="O120" s="165"/>
    </row>
    <row r="121" spans="1:15" s="153" customFormat="1" ht="105.75" customHeight="1">
      <c r="A121" s="996"/>
      <c r="B121" s="995"/>
      <c r="C121" s="827" t="s">
        <v>433</v>
      </c>
      <c r="D121" s="827"/>
      <c r="E121" s="983" t="s">
        <v>439</v>
      </c>
      <c r="F121" s="983"/>
      <c r="G121" s="983"/>
      <c r="H121" s="983"/>
      <c r="I121" s="983"/>
      <c r="J121" s="983"/>
      <c r="K121" s="983"/>
      <c r="L121" s="983"/>
      <c r="M121" s="164"/>
      <c r="N121" s="164"/>
      <c r="O121" s="165"/>
    </row>
    <row r="122" spans="1:15" s="153" customFormat="1" ht="105.75" customHeight="1">
      <c r="A122" s="996"/>
      <c r="B122" s="995"/>
      <c r="C122" s="993" t="s">
        <v>365</v>
      </c>
      <c r="D122" s="993"/>
      <c r="E122" s="994" t="s">
        <v>440</v>
      </c>
      <c r="F122" s="994"/>
      <c r="G122" s="994"/>
      <c r="H122" s="994"/>
      <c r="I122" s="994"/>
      <c r="J122" s="994"/>
      <c r="K122" s="994"/>
      <c r="L122" s="994"/>
      <c r="M122" s="164"/>
      <c r="N122" s="164"/>
      <c r="O122" s="165"/>
    </row>
    <row r="123" spans="1:15" s="153" customFormat="1" ht="21" customHeight="1">
      <c r="A123" s="996" t="s">
        <v>441</v>
      </c>
      <c r="B123" s="995" t="s">
        <v>424</v>
      </c>
      <c r="C123" s="982" t="s">
        <v>442</v>
      </c>
      <c r="D123" s="982"/>
      <c r="E123" s="982"/>
      <c r="F123" s="982"/>
      <c r="G123" s="982"/>
      <c r="H123" s="982"/>
      <c r="I123" s="982"/>
      <c r="J123" s="982"/>
      <c r="K123" s="982"/>
      <c r="L123" s="982"/>
      <c r="M123" s="933" t="s">
        <v>115</v>
      </c>
      <c r="N123" s="933" t="s">
        <v>354</v>
      </c>
      <c r="O123" s="955" t="s">
        <v>355</v>
      </c>
    </row>
    <row r="124" spans="1:15" s="153" customFormat="1" ht="28.5" customHeight="1">
      <c r="A124" s="996"/>
      <c r="B124" s="995"/>
      <c r="C124" s="933" t="s">
        <v>356</v>
      </c>
      <c r="D124" s="933"/>
      <c r="E124" s="933" t="s">
        <v>357</v>
      </c>
      <c r="F124" s="933"/>
      <c r="G124" s="933"/>
      <c r="H124" s="933"/>
      <c r="I124" s="933"/>
      <c r="J124" s="933"/>
      <c r="K124" s="933"/>
      <c r="L124" s="933"/>
      <c r="M124" s="933"/>
      <c r="N124" s="933"/>
      <c r="O124" s="955"/>
    </row>
    <row r="125" spans="1:15" s="153" customFormat="1" ht="18" customHeight="1">
      <c r="A125" s="996"/>
      <c r="B125" s="995"/>
      <c r="C125" s="1001" t="s">
        <v>403</v>
      </c>
      <c r="D125" s="1001"/>
      <c r="E125" s="983" t="s">
        <v>443</v>
      </c>
      <c r="F125" s="983"/>
      <c r="G125" s="983"/>
      <c r="H125" s="983"/>
      <c r="I125" s="983"/>
      <c r="J125" s="983"/>
      <c r="K125" s="983"/>
      <c r="L125" s="983"/>
      <c r="M125" s="154"/>
      <c r="N125" s="154"/>
      <c r="O125" s="157"/>
    </row>
    <row r="126" spans="1:15" s="153" customFormat="1" ht="78.75" customHeight="1">
      <c r="A126" s="996"/>
      <c r="B126" s="995"/>
      <c r="C126" s="997" t="s">
        <v>433</v>
      </c>
      <c r="D126" s="997"/>
      <c r="E126" s="983" t="s">
        <v>444</v>
      </c>
      <c r="F126" s="983"/>
      <c r="G126" s="983"/>
      <c r="H126" s="983"/>
      <c r="I126" s="983"/>
      <c r="J126" s="983"/>
      <c r="K126" s="983"/>
      <c r="L126" s="983"/>
      <c r="M126" s="154"/>
      <c r="N126" s="154"/>
      <c r="O126" s="157"/>
    </row>
    <row r="127" spans="1:15" s="153" customFormat="1" ht="104.25" customHeight="1">
      <c r="A127" s="996"/>
      <c r="B127" s="995"/>
      <c r="C127" s="827" t="s">
        <v>365</v>
      </c>
      <c r="D127" s="827"/>
      <c r="E127" s="983" t="s">
        <v>445</v>
      </c>
      <c r="F127" s="983"/>
      <c r="G127" s="983"/>
      <c r="H127" s="983"/>
      <c r="I127" s="983"/>
      <c r="J127" s="983"/>
      <c r="K127" s="983"/>
      <c r="L127" s="983"/>
      <c r="M127" s="154"/>
      <c r="N127" s="154"/>
      <c r="O127" s="157"/>
    </row>
    <row r="128" spans="1:15" s="153" customFormat="1" ht="18" customHeight="1">
      <c r="A128" s="996" t="s">
        <v>446</v>
      </c>
      <c r="B128" s="995" t="s">
        <v>424</v>
      </c>
      <c r="C128" s="982" t="s">
        <v>447</v>
      </c>
      <c r="D128" s="982"/>
      <c r="E128" s="982"/>
      <c r="F128" s="982"/>
      <c r="G128" s="982"/>
      <c r="H128" s="982"/>
      <c r="I128" s="982"/>
      <c r="J128" s="982"/>
      <c r="K128" s="982"/>
      <c r="L128" s="982"/>
      <c r="M128" s="933" t="s">
        <v>115</v>
      </c>
      <c r="N128" s="933" t="s">
        <v>354</v>
      </c>
      <c r="O128" s="955" t="s">
        <v>355</v>
      </c>
    </row>
    <row r="129" spans="1:15" s="153" customFormat="1" ht="44.25" customHeight="1">
      <c r="A129" s="996"/>
      <c r="B129" s="995"/>
      <c r="C129" s="933" t="s">
        <v>356</v>
      </c>
      <c r="D129" s="933"/>
      <c r="E129" s="933" t="s">
        <v>357</v>
      </c>
      <c r="F129" s="933"/>
      <c r="G129" s="933"/>
      <c r="H129" s="933"/>
      <c r="I129" s="933"/>
      <c r="J129" s="933"/>
      <c r="K129" s="933"/>
      <c r="L129" s="933"/>
      <c r="M129" s="933"/>
      <c r="N129" s="933"/>
      <c r="O129" s="955"/>
    </row>
    <row r="130" spans="1:15" s="153" customFormat="1" ht="33.75" customHeight="1">
      <c r="A130" s="996"/>
      <c r="B130" s="995"/>
      <c r="C130" s="827" t="s">
        <v>403</v>
      </c>
      <c r="D130" s="827"/>
      <c r="E130" s="983" t="s">
        <v>448</v>
      </c>
      <c r="F130" s="983"/>
      <c r="G130" s="983"/>
      <c r="H130" s="983"/>
      <c r="I130" s="983"/>
      <c r="J130" s="983"/>
      <c r="K130" s="983"/>
      <c r="L130" s="983"/>
      <c r="M130" s="154"/>
      <c r="N130" s="154"/>
      <c r="O130" s="157"/>
    </row>
    <row r="131" spans="1:15" s="153" customFormat="1" ht="78" customHeight="1">
      <c r="A131" s="996"/>
      <c r="B131" s="995"/>
      <c r="C131" s="997" t="s">
        <v>449</v>
      </c>
      <c r="D131" s="997"/>
      <c r="E131" s="983" t="s">
        <v>450</v>
      </c>
      <c r="F131" s="983"/>
      <c r="G131" s="983"/>
      <c r="H131" s="983"/>
      <c r="I131" s="983"/>
      <c r="J131" s="983"/>
      <c r="K131" s="983"/>
      <c r="L131" s="983"/>
      <c r="M131" s="154"/>
      <c r="N131" s="154"/>
      <c r="O131" s="157"/>
    </row>
    <row r="132" spans="1:15" s="153" customFormat="1" ht="144.75" customHeight="1">
      <c r="A132" s="996"/>
      <c r="B132" s="995"/>
      <c r="C132" s="827" t="s">
        <v>365</v>
      </c>
      <c r="D132" s="827"/>
      <c r="E132" s="983" t="s">
        <v>451</v>
      </c>
      <c r="F132" s="983"/>
      <c r="G132" s="983"/>
      <c r="H132" s="983"/>
      <c r="I132" s="983"/>
      <c r="J132" s="983"/>
      <c r="K132" s="983"/>
      <c r="L132" s="983"/>
      <c r="M132" s="154"/>
      <c r="N132" s="154"/>
      <c r="O132" s="157"/>
    </row>
    <row r="133" spans="1:15" ht="166.5" customHeight="1">
      <c r="A133" s="47"/>
      <c r="B133" s="48"/>
      <c r="C133" s="49"/>
      <c r="D133" s="49"/>
      <c r="E133" s="50"/>
      <c r="F133" s="50"/>
      <c r="G133" s="50"/>
      <c r="H133" s="50"/>
      <c r="I133" s="50"/>
      <c r="J133" s="50"/>
      <c r="K133" s="50"/>
      <c r="L133" s="50"/>
      <c r="M133" s="51"/>
      <c r="N133" s="51"/>
      <c r="O133" s="52"/>
    </row>
    <row r="134" spans="1:15" ht="118.9" customHeight="1">
      <c r="A134" s="1007" t="s">
        <v>452</v>
      </c>
      <c r="B134" s="1008"/>
      <c r="C134" s="1008"/>
      <c r="D134" s="1008"/>
      <c r="E134" s="1008"/>
      <c r="F134" s="1008"/>
      <c r="G134" s="1008"/>
      <c r="H134" s="1008"/>
      <c r="I134" s="1008"/>
      <c r="J134" s="1008"/>
      <c r="K134" s="1008"/>
      <c r="L134" s="1008"/>
      <c r="M134" s="1008"/>
      <c r="N134" s="1008"/>
      <c r="O134" s="1009"/>
    </row>
    <row r="135" spans="1:15" ht="34.9" customHeight="1">
      <c r="A135" s="1010" t="s">
        <v>453</v>
      </c>
      <c r="B135" s="1011"/>
      <c r="C135" s="1011"/>
      <c r="D135" s="1011"/>
      <c r="E135" s="1011"/>
      <c r="F135" s="1011"/>
      <c r="G135" s="1011"/>
      <c r="H135" s="1011"/>
      <c r="I135" s="1011"/>
      <c r="J135" s="1011"/>
      <c r="K135" s="1011"/>
      <c r="L135" s="1011"/>
      <c r="M135" s="1011"/>
      <c r="N135" s="1011"/>
      <c r="O135" s="1012"/>
    </row>
    <row r="136" spans="1:15" ht="74.25" customHeight="1">
      <c r="A136" s="1027" t="s">
        <v>454</v>
      </c>
      <c r="B136" s="1028"/>
      <c r="C136" s="1028"/>
      <c r="D136" s="1028"/>
      <c r="E136" s="1028"/>
      <c r="F136" s="1028"/>
      <c r="G136" s="1028"/>
      <c r="H136" s="1028"/>
      <c r="I136" s="1028"/>
      <c r="J136" s="1028"/>
      <c r="K136" s="1028"/>
      <c r="L136" s="1028"/>
      <c r="M136" s="1028"/>
      <c r="N136" s="1028"/>
      <c r="O136" s="1029"/>
    </row>
    <row r="137" spans="1:15" ht="21.75" customHeight="1">
      <c r="A137" s="1013" t="s">
        <v>455</v>
      </c>
      <c r="B137" s="1014"/>
      <c r="C137" s="1014"/>
      <c r="D137" s="1014"/>
      <c r="E137" s="1014"/>
      <c r="F137" s="1014"/>
      <c r="G137" s="1014"/>
      <c r="H137" s="1014"/>
      <c r="I137" s="1014"/>
      <c r="J137" s="1014"/>
      <c r="K137" s="1014"/>
      <c r="L137" s="1014"/>
      <c r="M137" s="1014"/>
      <c r="N137" s="1014"/>
      <c r="O137" s="1015"/>
    </row>
    <row r="138" spans="1:15" ht="15" customHeight="1">
      <c r="A138" s="1016" t="s">
        <v>456</v>
      </c>
      <c r="B138" s="1017"/>
      <c r="C138" s="1017"/>
      <c r="D138" s="1017"/>
      <c r="E138" s="1017"/>
      <c r="F138" s="1017"/>
      <c r="G138" s="1017"/>
      <c r="H138" s="1017"/>
      <c r="I138" s="1017"/>
      <c r="J138" s="1017"/>
      <c r="K138" s="1017"/>
      <c r="L138" s="1017"/>
      <c r="M138" s="1017"/>
      <c r="N138" s="1017"/>
      <c r="O138" s="1018"/>
    </row>
    <row r="139" spans="1:15">
      <c r="A139" s="1019" t="s">
        <v>457</v>
      </c>
      <c r="B139" s="1020"/>
      <c r="C139" s="1020"/>
      <c r="D139" s="1020"/>
      <c r="E139" s="1020"/>
      <c r="F139" s="1020"/>
      <c r="G139" s="1020"/>
      <c r="H139" s="1020"/>
      <c r="I139" s="1020"/>
      <c r="J139" s="1020"/>
      <c r="K139" s="1020"/>
      <c r="L139" s="1020"/>
      <c r="M139" s="1020"/>
      <c r="N139" s="1020"/>
      <c r="O139" s="1021"/>
    </row>
    <row r="140" spans="1:15">
      <c r="A140" s="1019"/>
      <c r="B140" s="1020"/>
      <c r="C140" s="1020"/>
      <c r="D140" s="1020"/>
      <c r="E140" s="1020"/>
      <c r="F140" s="1020"/>
      <c r="G140" s="1020"/>
      <c r="H140" s="1020"/>
      <c r="I140" s="1020"/>
      <c r="J140" s="1020"/>
      <c r="K140" s="1020"/>
      <c r="L140" s="1020"/>
      <c r="M140" s="1020"/>
      <c r="N140" s="1020"/>
      <c r="O140" s="1021"/>
    </row>
    <row r="141" spans="1:15" ht="7.5" customHeight="1">
      <c r="A141" s="1019"/>
      <c r="B141" s="1020"/>
      <c r="C141" s="1020"/>
      <c r="D141" s="1020"/>
      <c r="E141" s="1020"/>
      <c r="F141" s="1020"/>
      <c r="G141" s="1020"/>
      <c r="H141" s="1020"/>
      <c r="I141" s="1020"/>
      <c r="J141" s="1020"/>
      <c r="K141" s="1020"/>
      <c r="L141" s="1020"/>
      <c r="M141" s="1020"/>
      <c r="N141" s="1020"/>
      <c r="O141" s="1021"/>
    </row>
    <row r="142" spans="1:15">
      <c r="A142" s="1022"/>
      <c r="B142" s="1023"/>
      <c r="C142" s="1023"/>
      <c r="D142" s="1023"/>
      <c r="E142" s="1023"/>
      <c r="F142" s="1023"/>
      <c r="G142" s="1023"/>
      <c r="H142" s="1023"/>
      <c r="I142" s="1023"/>
      <c r="J142" s="1023"/>
      <c r="K142" s="1023"/>
      <c r="L142" s="1023"/>
      <c r="M142" s="1023"/>
      <c r="N142" s="1023"/>
      <c r="O142" s="1024"/>
    </row>
    <row r="143" spans="1:15">
      <c r="A143" s="998" t="s">
        <v>458</v>
      </c>
      <c r="B143" s="999"/>
      <c r="C143" s="999"/>
      <c r="D143" s="999"/>
      <c r="E143" s="999"/>
      <c r="F143" s="999"/>
      <c r="G143" s="1000"/>
      <c r="H143" s="1025" t="s">
        <v>459</v>
      </c>
      <c r="I143" s="1025"/>
      <c r="J143" s="1025"/>
      <c r="K143" s="1025"/>
      <c r="L143" s="1025"/>
      <c r="M143" s="1025"/>
      <c r="N143" s="1025"/>
      <c r="O143" s="1026"/>
    </row>
    <row r="144" spans="1:15">
      <c r="A144" s="1002" t="s">
        <v>460</v>
      </c>
      <c r="B144" s="1003"/>
      <c r="C144" s="1003"/>
      <c r="D144" s="1003"/>
      <c r="E144" s="1003"/>
      <c r="F144" s="1003"/>
      <c r="G144" s="1004"/>
      <c r="H144" s="1005" t="s">
        <v>461</v>
      </c>
      <c r="I144" s="1005"/>
      <c r="J144" s="1005"/>
      <c r="K144" s="1005"/>
      <c r="L144" s="1005"/>
      <c r="M144" s="1005"/>
      <c r="N144" s="1005"/>
      <c r="O144" s="1006"/>
    </row>
  </sheetData>
  <protectedRanges>
    <protectedRange sqref="O48" name="Rango1_1_1"/>
  </protectedRanges>
  <mergeCells count="330">
    <mergeCell ref="A144:G144"/>
    <mergeCell ref="H144:O144"/>
    <mergeCell ref="A134:O134"/>
    <mergeCell ref="A135:O135"/>
    <mergeCell ref="A137:O137"/>
    <mergeCell ref="A138:O138"/>
    <mergeCell ref="A139:O141"/>
    <mergeCell ref="A142:O142"/>
    <mergeCell ref="A128:A132"/>
    <mergeCell ref="B128:B132"/>
    <mergeCell ref="C128:L128"/>
    <mergeCell ref="C132:D132"/>
    <mergeCell ref="E132:L132"/>
    <mergeCell ref="H143:O143"/>
    <mergeCell ref="C130:D130"/>
    <mergeCell ref="E130:L130"/>
    <mergeCell ref="A136:O136"/>
    <mergeCell ref="C131:D131"/>
    <mergeCell ref="C129:D129"/>
    <mergeCell ref="E129:L129"/>
    <mergeCell ref="M128:M129"/>
    <mergeCell ref="N128:N129"/>
    <mergeCell ref="A143:G143"/>
    <mergeCell ref="E131:L131"/>
    <mergeCell ref="C119:D119"/>
    <mergeCell ref="O118:O119"/>
    <mergeCell ref="M118:M119"/>
    <mergeCell ref="N118:N119"/>
    <mergeCell ref="C122:D122"/>
    <mergeCell ref="C123:L123"/>
    <mergeCell ref="O123:O124"/>
    <mergeCell ref="M123:M124"/>
    <mergeCell ref="N123:N124"/>
    <mergeCell ref="C125:D125"/>
    <mergeCell ref="E127:L127"/>
    <mergeCell ref="E125:L125"/>
    <mergeCell ref="E126:L126"/>
    <mergeCell ref="C127:D127"/>
    <mergeCell ref="A108:A112"/>
    <mergeCell ref="B108:B112"/>
    <mergeCell ref="C115:D115"/>
    <mergeCell ref="E115:L115"/>
    <mergeCell ref="C116:D116"/>
    <mergeCell ref="A113:A117"/>
    <mergeCell ref="B113:B117"/>
    <mergeCell ref="C113:L113"/>
    <mergeCell ref="O128:O129"/>
    <mergeCell ref="C124:D124"/>
    <mergeCell ref="E124:L124"/>
    <mergeCell ref="A123:A127"/>
    <mergeCell ref="B123:B127"/>
    <mergeCell ref="C126:D126"/>
    <mergeCell ref="E122:L122"/>
    <mergeCell ref="E116:L116"/>
    <mergeCell ref="C121:D121"/>
    <mergeCell ref="E121:L121"/>
    <mergeCell ref="C120:D120"/>
    <mergeCell ref="E120:L120"/>
    <mergeCell ref="A118:A122"/>
    <mergeCell ref="B118:B122"/>
    <mergeCell ref="C118:L118"/>
    <mergeCell ref="E119:L119"/>
    <mergeCell ref="O113:O114"/>
    <mergeCell ref="C114:D114"/>
    <mergeCell ref="E114:L114"/>
    <mergeCell ref="N108:N109"/>
    <mergeCell ref="C110:D110"/>
    <mergeCell ref="E110:L110"/>
    <mergeCell ref="C112:D112"/>
    <mergeCell ref="C117:D117"/>
    <mergeCell ref="E117:L117"/>
    <mergeCell ref="C111:D111"/>
    <mergeCell ref="E112:L112"/>
    <mergeCell ref="M113:M114"/>
    <mergeCell ref="N113:N114"/>
    <mergeCell ref="E111:L111"/>
    <mergeCell ref="C108:L108"/>
    <mergeCell ref="O98:O99"/>
    <mergeCell ref="C99:D99"/>
    <mergeCell ref="E99:L99"/>
    <mergeCell ref="O108:O109"/>
    <mergeCell ref="C109:D109"/>
    <mergeCell ref="E109:L109"/>
    <mergeCell ref="M108:M109"/>
    <mergeCell ref="C107:D107"/>
    <mergeCell ref="M103:M104"/>
    <mergeCell ref="N103:N104"/>
    <mergeCell ref="O103:O104"/>
    <mergeCell ref="C104:D104"/>
    <mergeCell ref="E104:L104"/>
    <mergeCell ref="C105:D105"/>
    <mergeCell ref="E105:L105"/>
    <mergeCell ref="C106:D106"/>
    <mergeCell ref="E106:L106"/>
    <mergeCell ref="C103:L103"/>
    <mergeCell ref="M98:M99"/>
    <mergeCell ref="C101:D101"/>
    <mergeCell ref="E101:L101"/>
    <mergeCell ref="C102:D102"/>
    <mergeCell ref="E102:L102"/>
    <mergeCell ref="C100:D100"/>
    <mergeCell ref="E100:L100"/>
    <mergeCell ref="N98:N99"/>
    <mergeCell ref="E107:L107"/>
    <mergeCell ref="B103:B107"/>
    <mergeCell ref="A103:A107"/>
    <mergeCell ref="A90:A96"/>
    <mergeCell ref="C90:L90"/>
    <mergeCell ref="E92:L92"/>
    <mergeCell ref="C95:D95"/>
    <mergeCell ref="E95:L95"/>
    <mergeCell ref="C96:D96"/>
    <mergeCell ref="E96:L96"/>
    <mergeCell ref="C94:D94"/>
    <mergeCell ref="E94:L94"/>
    <mergeCell ref="C93:D93"/>
    <mergeCell ref="A98:A102"/>
    <mergeCell ref="B98:B102"/>
    <mergeCell ref="C98:L98"/>
    <mergeCell ref="B81:B89"/>
    <mergeCell ref="C81:L81"/>
    <mergeCell ref="C89:D89"/>
    <mergeCell ref="E89:L89"/>
    <mergeCell ref="C83:D83"/>
    <mergeCell ref="E83:L83"/>
    <mergeCell ref="E93:L93"/>
    <mergeCell ref="C91:D91"/>
    <mergeCell ref="E91:L91"/>
    <mergeCell ref="C92:D92"/>
    <mergeCell ref="M81:M82"/>
    <mergeCell ref="N81:N82"/>
    <mergeCell ref="O81:O82"/>
    <mergeCell ref="C82:D82"/>
    <mergeCell ref="E82:L82"/>
    <mergeCell ref="M90:M91"/>
    <mergeCell ref="C87:D87"/>
    <mergeCell ref="E87:L87"/>
    <mergeCell ref="C88:D88"/>
    <mergeCell ref="E88:L88"/>
    <mergeCell ref="C84:D84"/>
    <mergeCell ref="E84:L84"/>
    <mergeCell ref="C85:D85"/>
    <mergeCell ref="E85:L85"/>
    <mergeCell ref="C86:D86"/>
    <mergeCell ref="E86:L86"/>
    <mergeCell ref="N90:N91"/>
    <mergeCell ref="O90:O91"/>
    <mergeCell ref="A75:A80"/>
    <mergeCell ref="B75:B80"/>
    <mergeCell ref="C75:L75"/>
    <mergeCell ref="C78:D78"/>
    <mergeCell ref="E78:L78"/>
    <mergeCell ref="C79:D79"/>
    <mergeCell ref="E79:L79"/>
    <mergeCell ref="M75:M76"/>
    <mergeCell ref="N75:N76"/>
    <mergeCell ref="C76:D76"/>
    <mergeCell ref="E76:L76"/>
    <mergeCell ref="C77:D77"/>
    <mergeCell ref="E77:L77"/>
    <mergeCell ref="C80:D80"/>
    <mergeCell ref="E80:L80"/>
    <mergeCell ref="E68:L68"/>
    <mergeCell ref="C69:D69"/>
    <mergeCell ref="E69:L69"/>
    <mergeCell ref="C73:D73"/>
    <mergeCell ref="E73:L73"/>
    <mergeCell ref="A67:A74"/>
    <mergeCell ref="B67:B74"/>
    <mergeCell ref="C67:L67"/>
    <mergeCell ref="C70:D70"/>
    <mergeCell ref="E70:L70"/>
    <mergeCell ref="C71:D71"/>
    <mergeCell ref="E71:L71"/>
    <mergeCell ref="C72:D72"/>
    <mergeCell ref="E72:L72"/>
    <mergeCell ref="C74:D74"/>
    <mergeCell ref="E74:L74"/>
    <mergeCell ref="O75:O76"/>
    <mergeCell ref="A55:A58"/>
    <mergeCell ref="B55:B58"/>
    <mergeCell ref="A64:A66"/>
    <mergeCell ref="B64:B66"/>
    <mergeCell ref="C64:L64"/>
    <mergeCell ref="M64:M65"/>
    <mergeCell ref="N64:N65"/>
    <mergeCell ref="O64:O65"/>
    <mergeCell ref="C65:D65"/>
    <mergeCell ref="E65:L65"/>
    <mergeCell ref="C66:D66"/>
    <mergeCell ref="E66:L66"/>
    <mergeCell ref="O59:O60"/>
    <mergeCell ref="C60:D60"/>
    <mergeCell ref="E60:L60"/>
    <mergeCell ref="C61:D61"/>
    <mergeCell ref="E61:L61"/>
    <mergeCell ref="C59:L59"/>
    <mergeCell ref="C62:D62"/>
    <mergeCell ref="M67:M68"/>
    <mergeCell ref="N67:N68"/>
    <mergeCell ref="O67:O68"/>
    <mergeCell ref="C68:D68"/>
    <mergeCell ref="A53:A54"/>
    <mergeCell ref="B53:B54"/>
    <mergeCell ref="C53:L53"/>
    <mergeCell ref="M53:M54"/>
    <mergeCell ref="N53:N54"/>
    <mergeCell ref="E58:L58"/>
    <mergeCell ref="B59:B63"/>
    <mergeCell ref="A59:A63"/>
    <mergeCell ref="C63:D63"/>
    <mergeCell ref="E63:L63"/>
    <mergeCell ref="E62:L62"/>
    <mergeCell ref="O53:O54"/>
    <mergeCell ref="C54:D54"/>
    <mergeCell ref="E54:L54"/>
    <mergeCell ref="E55:L55"/>
    <mergeCell ref="C56:D56"/>
    <mergeCell ref="E56:L56"/>
    <mergeCell ref="C57:D57"/>
    <mergeCell ref="M59:M60"/>
    <mergeCell ref="E57:L57"/>
    <mergeCell ref="C58:D58"/>
    <mergeCell ref="C55:D55"/>
    <mergeCell ref="N59:N60"/>
    <mergeCell ref="L42:M42"/>
    <mergeCell ref="N40:O40"/>
    <mergeCell ref="N41:O41"/>
    <mergeCell ref="N42:O42"/>
    <mergeCell ref="A43:O43"/>
    <mergeCell ref="A48:O48"/>
    <mergeCell ref="B50:O50"/>
    <mergeCell ref="B51:O51"/>
    <mergeCell ref="B52:O52"/>
    <mergeCell ref="B13:F13"/>
    <mergeCell ref="O23:O24"/>
    <mergeCell ref="A11:A13"/>
    <mergeCell ref="B11:F11"/>
    <mergeCell ref="J18:N18"/>
    <mergeCell ref="J13:N13"/>
    <mergeCell ref="A49:O49"/>
    <mergeCell ref="B36:H36"/>
    <mergeCell ref="I36:O36"/>
    <mergeCell ref="B35:H35"/>
    <mergeCell ref="I35:O35"/>
    <mergeCell ref="A37:O37"/>
    <mergeCell ref="B41:H41"/>
    <mergeCell ref="B40:H40"/>
    <mergeCell ref="A38:A39"/>
    <mergeCell ref="B38:H39"/>
    <mergeCell ref="I39:K39"/>
    <mergeCell ref="L39:M39"/>
    <mergeCell ref="N39:O39"/>
    <mergeCell ref="I40:K40"/>
    <mergeCell ref="I41:K41"/>
    <mergeCell ref="I42:K42"/>
    <mergeCell ref="L40:M40"/>
    <mergeCell ref="L41:M41"/>
    <mergeCell ref="I38:O38"/>
    <mergeCell ref="B22:F22"/>
    <mergeCell ref="J22:N22"/>
    <mergeCell ref="B23:F23"/>
    <mergeCell ref="I33:O33"/>
    <mergeCell ref="I34:O34"/>
    <mergeCell ref="A28:O28"/>
    <mergeCell ref="A29:O29"/>
    <mergeCell ref="I30:O30"/>
    <mergeCell ref="I31:O31"/>
    <mergeCell ref="A19:A23"/>
    <mergeCell ref="J23:N24"/>
    <mergeCell ref="I32:O32"/>
    <mergeCell ref="G19:G20"/>
    <mergeCell ref="J19:N20"/>
    <mergeCell ref="B25:F25"/>
    <mergeCell ref="J25:N25"/>
    <mergeCell ref="O19:O20"/>
    <mergeCell ref="A24:A27"/>
    <mergeCell ref="B24:F24"/>
    <mergeCell ref="B30:H30"/>
    <mergeCell ref="B21:F21"/>
    <mergeCell ref="J21:N21"/>
    <mergeCell ref="B34:H34"/>
    <mergeCell ref="A1:B3"/>
    <mergeCell ref="J11:N11"/>
    <mergeCell ref="B12:F12"/>
    <mergeCell ref="C3:G3"/>
    <mergeCell ref="C2:O2"/>
    <mergeCell ref="C1:I1"/>
    <mergeCell ref="J12:N12"/>
    <mergeCell ref="A14:A18"/>
    <mergeCell ref="B17:F17"/>
    <mergeCell ref="B14:F14"/>
    <mergeCell ref="J14:N14"/>
    <mergeCell ref="B15:F15"/>
    <mergeCell ref="J15:N15"/>
    <mergeCell ref="B16:F16"/>
    <mergeCell ref="J16:N16"/>
    <mergeCell ref="J17:N17"/>
    <mergeCell ref="B18:F18"/>
    <mergeCell ref="A6:O6"/>
    <mergeCell ref="A7:C8"/>
    <mergeCell ref="J1:O1"/>
    <mergeCell ref="H3:K3"/>
    <mergeCell ref="L3:O3"/>
    <mergeCell ref="A4:O4"/>
    <mergeCell ref="A5:O5"/>
    <mergeCell ref="D7:E7"/>
    <mergeCell ref="F7:I7"/>
    <mergeCell ref="J7:L7"/>
    <mergeCell ref="M7:O7"/>
    <mergeCell ref="D8:E8"/>
    <mergeCell ref="F8:I8"/>
    <mergeCell ref="A81:A88"/>
    <mergeCell ref="C97:D97"/>
    <mergeCell ref="E97:L97"/>
    <mergeCell ref="B90:B97"/>
    <mergeCell ref="J8:O8"/>
    <mergeCell ref="A9:O9"/>
    <mergeCell ref="A10:G10"/>
    <mergeCell ref="H10:I27"/>
    <mergeCell ref="J10:O10"/>
    <mergeCell ref="A44:O47"/>
    <mergeCell ref="B26:F26"/>
    <mergeCell ref="J26:O27"/>
    <mergeCell ref="B27:F27"/>
    <mergeCell ref="B42:H42"/>
    <mergeCell ref="B31:H31"/>
    <mergeCell ref="B32:H32"/>
    <mergeCell ref="B33:H33"/>
    <mergeCell ref="B19:F20"/>
  </mergeCells>
  <printOptions horizontalCentered="1" verticalCentered="1"/>
  <pageMargins left="0.70866141732283472" right="0.31496062992125984" top="0.19685039370078741" bottom="0.59055118110236227" header="0.39370078740157483" footer="0.19685039370078741"/>
  <pageSetup scale="65" orientation="portrait" r:id="rId1"/>
  <headerFooter>
    <oddFooter>&amp;CEL FORMATO IMPRESO, SIN DILIGENCIAR, ES UNA COPIA NO CONTROLADA&amp;RPagina &amp;P de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F67CDE2-112F-47F4-9046-B30F1765B760}">
          <x14:formula1>
            <xm:f>'LISTAS DESPLEGABLES PC'!$B$23:$B$120</xm:f>
          </x14:formula1>
          <xm:sqref>I40:K42</xm:sqref>
        </x14:dataValidation>
        <x14:dataValidation type="list" allowBlank="1" showInputMessage="1" showErrorMessage="1" xr:uid="{7E62D7BD-162B-4D91-8830-2A45C77A590D}">
          <x14:formula1>
            <xm:f>'LISTAS DESPLEGABLES PC'!$B$2:$B$120</xm:f>
          </x14:formula1>
          <xm:sqref>N40:O42</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8000"/>
  </sheetPr>
  <dimension ref="A1:J29"/>
  <sheetViews>
    <sheetView view="pageBreakPreview" zoomScaleNormal="100" zoomScaleSheetLayoutView="100" workbookViewId="0">
      <selection sqref="A1:B3"/>
    </sheetView>
  </sheetViews>
  <sheetFormatPr defaultColWidth="10.85546875" defaultRowHeight="14.45"/>
  <cols>
    <col min="2" max="2" width="16.42578125" customWidth="1"/>
    <col min="7" max="7" width="14.42578125" customWidth="1"/>
    <col min="10" max="10" width="18" customWidth="1"/>
    <col min="11" max="11" width="14.85546875" customWidth="1"/>
  </cols>
  <sheetData>
    <row r="1" spans="1:10" ht="15" customHeight="1">
      <c r="A1" s="1060"/>
      <c r="B1" s="1144"/>
      <c r="C1" s="660" t="str">
        <f>INSTRUCTIVO!C1</f>
        <v>ASEGURAMIENTO SANITARIO</v>
      </c>
      <c r="D1" s="660"/>
      <c r="E1" s="660"/>
      <c r="F1" s="660"/>
      <c r="G1" s="1048" t="str">
        <f>INSTRUCTIVO!G1</f>
        <v>REGISTROS SANITARIOS Y TRAMITES ASOCIADOS</v>
      </c>
      <c r="H1" s="1048"/>
      <c r="I1" s="1048"/>
      <c r="J1" s="1048"/>
    </row>
    <row r="2" spans="1:10" ht="21.75" customHeight="1">
      <c r="A2" s="1060"/>
      <c r="B2" s="1144"/>
      <c r="C2" s="1062" t="str">
        <f>INSTRUCTIVO!C2</f>
        <v>FORMATO ÚNICO DE DILIGENCIAMIENTO DE REACTIVOS NO IVD</v>
      </c>
      <c r="D2" s="1062"/>
      <c r="E2" s="1062"/>
      <c r="F2" s="1062"/>
      <c r="G2" s="1062"/>
      <c r="H2" s="1062"/>
      <c r="I2" s="1062"/>
      <c r="J2" s="1062"/>
    </row>
    <row r="3" spans="1:10" ht="15" customHeight="1" thickBot="1">
      <c r="A3" s="1061"/>
      <c r="B3" s="1145"/>
      <c r="C3" s="1063" t="str">
        <f>INSTRUCTIVO!C3</f>
        <v>Código: ASS-RSA-FM119</v>
      </c>
      <c r="D3" s="1063"/>
      <c r="E3" s="1063"/>
      <c r="F3" s="1065" t="str">
        <f>INSTRUCTIVO!F3</f>
        <v>Versión: 06</v>
      </c>
      <c r="G3" s="1065"/>
      <c r="H3" s="1064" t="str">
        <f>INSTRUCTIVO!H3</f>
        <v>Fecha de Emisión: 2025-07-18</v>
      </c>
      <c r="I3" s="1064"/>
      <c r="J3" s="1064"/>
    </row>
    <row r="4" spans="1:10" ht="8.25" customHeight="1" thickTop="1" thickBot="1">
      <c r="A4" s="125"/>
      <c r="B4" s="22"/>
      <c r="C4" s="23"/>
      <c r="D4" s="23"/>
      <c r="E4" s="23"/>
      <c r="F4" s="23"/>
      <c r="G4" s="22"/>
      <c r="H4" s="22"/>
      <c r="I4" s="22"/>
      <c r="J4" s="126"/>
    </row>
    <row r="5" spans="1:10" ht="43.5" customHeight="1" thickBot="1">
      <c r="A5" s="1056" t="s">
        <v>462</v>
      </c>
      <c r="B5" s="1057"/>
      <c r="C5" s="1057"/>
      <c r="D5" s="1057"/>
      <c r="E5" s="1057"/>
      <c r="F5" s="1057"/>
      <c r="G5" s="1057"/>
      <c r="H5" s="1057"/>
      <c r="I5" s="1057"/>
      <c r="J5" s="1058"/>
    </row>
    <row r="6" spans="1:10">
      <c r="A6" s="127"/>
      <c r="B6" s="21"/>
      <c r="C6" s="21"/>
      <c r="D6" s="21"/>
      <c r="E6" s="21"/>
      <c r="F6" s="21"/>
      <c r="G6" s="21"/>
      <c r="H6" s="21"/>
      <c r="I6" s="21"/>
      <c r="J6" s="20"/>
    </row>
    <row r="7" spans="1:10">
      <c r="A7" s="128" t="s">
        <v>213</v>
      </c>
      <c r="B7" s="1059" t="s">
        <v>211</v>
      </c>
      <c r="C7" s="1146"/>
      <c r="D7" s="1146"/>
      <c r="E7" s="1146"/>
      <c r="F7" s="1146"/>
      <c r="G7" s="1146"/>
      <c r="H7" s="19" t="s">
        <v>212</v>
      </c>
      <c r="I7" s="19" t="s">
        <v>213</v>
      </c>
      <c r="J7" s="18" t="s">
        <v>214</v>
      </c>
    </row>
    <row r="8" spans="1:10" ht="45.75" customHeight="1">
      <c r="A8" s="129">
        <v>1</v>
      </c>
      <c r="B8" s="1066" t="s">
        <v>463</v>
      </c>
      <c r="C8" s="1067"/>
      <c r="D8" s="1067"/>
      <c r="E8" s="1067"/>
      <c r="F8" s="1067"/>
      <c r="G8" s="1068"/>
      <c r="H8" s="17"/>
      <c r="I8" s="17"/>
      <c r="J8" s="16"/>
    </row>
    <row r="9" spans="1:10" ht="34.5" customHeight="1">
      <c r="A9" s="129">
        <v>2</v>
      </c>
      <c r="B9" s="1069" t="s">
        <v>464</v>
      </c>
      <c r="C9" s="1070"/>
      <c r="D9" s="1070"/>
      <c r="E9" s="1070"/>
      <c r="F9" s="1070"/>
      <c r="G9" s="1071"/>
      <c r="H9" s="17"/>
      <c r="I9" s="17"/>
      <c r="J9" s="16"/>
    </row>
    <row r="10" spans="1:10" ht="35.25" customHeight="1">
      <c r="A10" s="129">
        <v>3</v>
      </c>
      <c r="B10" s="1069" t="s">
        <v>465</v>
      </c>
      <c r="C10" s="1070"/>
      <c r="D10" s="1070"/>
      <c r="E10" s="1070"/>
      <c r="F10" s="1070"/>
      <c r="G10" s="1071"/>
      <c r="H10" s="17"/>
      <c r="I10" s="17"/>
      <c r="J10" s="16"/>
    </row>
    <row r="11" spans="1:10" ht="15.75" customHeight="1">
      <c r="A11" s="129">
        <v>4</v>
      </c>
      <c r="B11" s="1049" t="s">
        <v>466</v>
      </c>
      <c r="C11" s="1050"/>
      <c r="D11" s="1050"/>
      <c r="E11" s="1050"/>
      <c r="F11" s="1050"/>
      <c r="G11" s="1051"/>
      <c r="H11" s="17"/>
      <c r="I11" s="17"/>
      <c r="J11" s="16"/>
    </row>
    <row r="12" spans="1:10" ht="15.75" customHeight="1">
      <c r="A12" s="1072" t="s">
        <v>467</v>
      </c>
      <c r="B12" s="1073"/>
      <c r="C12" s="1073"/>
      <c r="D12" s="1073"/>
      <c r="E12" s="1073"/>
      <c r="F12" s="1073"/>
      <c r="G12" s="1073"/>
      <c r="H12" s="1073"/>
      <c r="I12" s="1073"/>
      <c r="J12" s="1074"/>
    </row>
    <row r="13" spans="1:10" ht="15.75" customHeight="1">
      <c r="A13" s="1038" t="s">
        <v>468</v>
      </c>
      <c r="B13" s="1038"/>
      <c r="C13" s="1039" t="s">
        <v>469</v>
      </c>
      <c r="D13" s="1039"/>
      <c r="E13" s="1039" t="s">
        <v>470</v>
      </c>
      <c r="F13" s="1039"/>
      <c r="G13" s="1039" t="s">
        <v>471</v>
      </c>
      <c r="H13" s="1039"/>
      <c r="I13" s="1039" t="s">
        <v>472</v>
      </c>
      <c r="J13" s="1039"/>
    </row>
    <row r="14" spans="1:10" ht="15.75" customHeight="1">
      <c r="A14" s="1030"/>
      <c r="B14" s="1031"/>
      <c r="C14" s="1032"/>
      <c r="D14" s="1033"/>
      <c r="E14" s="1032"/>
      <c r="F14" s="1033"/>
      <c r="G14" s="382"/>
      <c r="H14" s="383"/>
      <c r="I14" s="1036"/>
      <c r="J14" s="1037"/>
    </row>
    <row r="15" spans="1:10" ht="15.75" customHeight="1">
      <c r="A15" s="1030"/>
      <c r="B15" s="1031"/>
      <c r="C15" s="1032"/>
      <c r="D15" s="1033"/>
      <c r="E15" s="1032"/>
      <c r="F15" s="1033"/>
      <c r="G15" s="1034"/>
      <c r="H15" s="1035"/>
      <c r="I15" s="1036"/>
      <c r="J15" s="1037"/>
    </row>
    <row r="16" spans="1:10" ht="79.5" customHeight="1">
      <c r="A16" s="1052" t="s">
        <v>473</v>
      </c>
      <c r="B16" s="1053"/>
      <c r="C16" s="1053"/>
      <c r="D16" s="1053"/>
      <c r="E16" s="1053"/>
      <c r="F16" s="1053"/>
      <c r="G16" s="1053"/>
      <c r="H16" s="1053"/>
      <c r="I16" s="1053"/>
      <c r="J16" s="1054"/>
    </row>
    <row r="17" spans="1:10" ht="8.25" customHeight="1">
      <c r="A17" s="1055"/>
      <c r="B17" s="1147"/>
      <c r="C17" s="1147"/>
      <c r="D17" s="1147"/>
      <c r="E17" s="1147"/>
      <c r="F17" s="1147"/>
      <c r="G17" s="1147"/>
      <c r="H17" s="1147"/>
      <c r="I17" s="1147"/>
      <c r="J17" s="1148"/>
    </row>
    <row r="18" spans="1:10">
      <c r="A18" s="1042" t="s">
        <v>255</v>
      </c>
      <c r="B18" s="1043"/>
      <c r="C18" s="1043"/>
      <c r="D18" s="1043"/>
      <c r="E18" s="1043"/>
      <c r="F18" s="1043"/>
      <c r="G18" s="1043"/>
      <c r="H18" s="1043"/>
      <c r="I18" s="1043"/>
      <c r="J18" s="1044"/>
    </row>
    <row r="19" spans="1:10">
      <c r="A19" s="1045"/>
      <c r="B19" s="1046"/>
      <c r="C19" s="1046"/>
      <c r="D19" s="1046"/>
      <c r="E19" s="1046"/>
      <c r="F19" s="1046"/>
      <c r="G19" s="1046"/>
      <c r="H19" s="1046"/>
      <c r="I19" s="1046"/>
      <c r="J19" s="1047"/>
    </row>
    <row r="20" spans="1:10">
      <c r="A20" s="1045" t="s">
        <v>474</v>
      </c>
      <c r="B20" s="1046"/>
      <c r="C20" s="1046"/>
      <c r="D20" s="1046"/>
      <c r="E20" s="1046"/>
      <c r="F20" s="1046"/>
      <c r="G20" s="1046"/>
      <c r="H20" s="1046"/>
      <c r="I20" s="1046"/>
      <c r="J20" s="1047"/>
    </row>
    <row r="21" spans="1:10">
      <c r="A21" s="80"/>
      <c r="B21" s="89"/>
      <c r="C21" s="817"/>
      <c r="D21" s="817"/>
      <c r="E21" s="817"/>
      <c r="F21" s="817"/>
      <c r="G21" s="817"/>
      <c r="H21" s="117"/>
      <c r="I21" s="81"/>
      <c r="J21" s="7"/>
    </row>
    <row r="22" spans="1:10" ht="15" customHeight="1">
      <c r="A22" s="793" t="s">
        <v>256</v>
      </c>
      <c r="B22" s="794"/>
      <c r="C22" s="795"/>
      <c r="D22" s="795"/>
      <c r="E22" s="795"/>
      <c r="F22" s="795"/>
      <c r="G22" s="795"/>
      <c r="H22" s="795"/>
      <c r="I22" s="795"/>
      <c r="J22" s="796"/>
    </row>
    <row r="23" spans="1:10">
      <c r="A23" s="793" t="s">
        <v>257</v>
      </c>
      <c r="B23" s="794"/>
      <c r="C23" s="795"/>
      <c r="D23" s="795"/>
      <c r="E23" s="795"/>
      <c r="F23" s="795"/>
      <c r="G23" s="795"/>
      <c r="H23" s="795"/>
      <c r="I23" s="795"/>
      <c r="J23" s="796"/>
    </row>
    <row r="24" spans="1:10" ht="15" thickBot="1">
      <c r="A24" s="80"/>
      <c r="B24" s="89"/>
      <c r="C24" s="81"/>
      <c r="D24" s="81"/>
      <c r="E24" s="81"/>
      <c r="F24" s="81"/>
      <c r="G24" s="81"/>
      <c r="H24" s="81"/>
      <c r="I24" s="81"/>
      <c r="J24" s="82"/>
    </row>
    <row r="25" spans="1:10" ht="17.25" customHeight="1">
      <c r="A25" s="797" t="s">
        <v>258</v>
      </c>
      <c r="B25" s="798"/>
      <c r="C25" s="798"/>
      <c r="D25" s="798"/>
      <c r="E25" s="798"/>
      <c r="F25" s="798"/>
      <c r="G25" s="798"/>
      <c r="H25" s="798"/>
      <c r="I25" s="798"/>
      <c r="J25" s="799"/>
    </row>
    <row r="26" spans="1:10" ht="16.5" customHeight="1">
      <c r="A26" s="1040" t="s">
        <v>259</v>
      </c>
      <c r="B26" s="1041"/>
      <c r="C26" s="5"/>
      <c r="D26" s="3"/>
      <c r="E26" s="3" t="s">
        <v>260</v>
      </c>
      <c r="G26" s="116" t="s">
        <v>223</v>
      </c>
      <c r="H26" s="684"/>
      <c r="I26" s="684"/>
      <c r="J26" s="115"/>
    </row>
    <row r="27" spans="1:10" ht="16.5" customHeight="1">
      <c r="A27" s="1040" t="s">
        <v>261</v>
      </c>
      <c r="B27" s="1041"/>
      <c r="C27" s="6"/>
      <c r="D27" s="3"/>
      <c r="E27" s="3" t="s">
        <v>260</v>
      </c>
      <c r="F27" s="6"/>
      <c r="G27" s="116" t="s">
        <v>223</v>
      </c>
      <c r="H27" s="800"/>
      <c r="I27" s="800"/>
      <c r="J27" s="115"/>
    </row>
    <row r="28" spans="1:10" ht="16.5" customHeight="1">
      <c r="A28" s="1040" t="s">
        <v>262</v>
      </c>
      <c r="B28" s="1041"/>
      <c r="C28" s="6"/>
      <c r="D28" s="3"/>
      <c r="E28" s="3" t="s">
        <v>263</v>
      </c>
      <c r="F28" s="801"/>
      <c r="G28" s="801"/>
      <c r="H28" s="801"/>
      <c r="I28" s="801"/>
      <c r="J28" s="115"/>
    </row>
    <row r="29" spans="1:10" ht="15" thickBot="1">
      <c r="A29" s="42"/>
      <c r="B29" s="15"/>
      <c r="C29" s="15"/>
      <c r="D29" s="4"/>
      <c r="E29" s="4"/>
      <c r="F29" s="4"/>
      <c r="G29" s="4"/>
      <c r="H29" s="4"/>
      <c r="I29" s="15"/>
      <c r="J29" s="114"/>
    </row>
  </sheetData>
  <mergeCells count="43">
    <mergeCell ref="C1:F1"/>
    <mergeCell ref="G1:J1"/>
    <mergeCell ref="B11:G11"/>
    <mergeCell ref="A16:J16"/>
    <mergeCell ref="A17:J17"/>
    <mergeCell ref="A5:J5"/>
    <mergeCell ref="B7:G7"/>
    <mergeCell ref="A1:B3"/>
    <mergeCell ref="C2:J2"/>
    <mergeCell ref="C3:E3"/>
    <mergeCell ref="H3:J3"/>
    <mergeCell ref="F3:G3"/>
    <mergeCell ref="B8:G8"/>
    <mergeCell ref="B9:G9"/>
    <mergeCell ref="B10:G10"/>
    <mergeCell ref="A12:J12"/>
    <mergeCell ref="A23:J23"/>
    <mergeCell ref="A25:J25"/>
    <mergeCell ref="A22:J22"/>
    <mergeCell ref="A18:J18"/>
    <mergeCell ref="A19:J19"/>
    <mergeCell ref="A20:J20"/>
    <mergeCell ref="C21:G21"/>
    <mergeCell ref="H26:I26"/>
    <mergeCell ref="H27:I27"/>
    <mergeCell ref="F28:I28"/>
    <mergeCell ref="A26:B26"/>
    <mergeCell ref="A27:B27"/>
    <mergeCell ref="A28:B28"/>
    <mergeCell ref="E14:F14"/>
    <mergeCell ref="C14:D14"/>
    <mergeCell ref="A14:B14"/>
    <mergeCell ref="I14:J14"/>
    <mergeCell ref="A13:B13"/>
    <mergeCell ref="C13:D13"/>
    <mergeCell ref="E13:F13"/>
    <mergeCell ref="G13:H13"/>
    <mergeCell ref="I13:J13"/>
    <mergeCell ref="A15:B15"/>
    <mergeCell ref="E15:F15"/>
    <mergeCell ref="G15:H15"/>
    <mergeCell ref="I15:J15"/>
    <mergeCell ref="C15:D15"/>
  </mergeCells>
  <printOptions horizontalCentered="1"/>
  <pageMargins left="0.23622047244094491" right="0.23622047244094491" top="0.74803149606299213" bottom="0.74803149606299213" header="0.31496062992125984" footer="0.31496062992125984"/>
  <pageSetup scale="73" orientation="portrait" r:id="rId1"/>
  <headerFooter>
    <oddFooter>&amp;C&amp;"Arial,Normal"&amp;10EL FORMATO IMPRESO, SIN DILIGENCIAR, ES UNA COPIA NO CONTROLADA
&amp;"-,Normal"&amp;11
&amp;R&amp;"Arial,Normal"&amp;10Pagína &amp;P de &amp;N</odd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99CC"/>
  </sheetPr>
  <dimension ref="A1:HK91"/>
  <sheetViews>
    <sheetView showGridLines="0" view="pageBreakPreview" zoomScaleNormal="100" zoomScaleSheetLayoutView="100" workbookViewId="0">
      <selection activeCell="I12" sqref="I12"/>
    </sheetView>
  </sheetViews>
  <sheetFormatPr defaultColWidth="10.85546875" defaultRowHeight="14.45"/>
  <cols>
    <col min="1" max="1" width="9.140625" customWidth="1"/>
    <col min="7" max="7" width="13.42578125" customWidth="1"/>
    <col min="8" max="11" width="11.5703125" customWidth="1"/>
    <col min="12" max="12" width="11.140625" customWidth="1"/>
    <col min="13" max="13" width="10" customWidth="1"/>
  </cols>
  <sheetData>
    <row r="1" spans="1:219" ht="15" customHeight="1">
      <c r="A1" s="1075"/>
      <c r="B1" s="1075"/>
      <c r="C1" s="660" t="str">
        <f>INSTRUCTIVO!C1</f>
        <v>ASEGURAMIENTO SANITARIO</v>
      </c>
      <c r="D1" s="660"/>
      <c r="E1" s="660"/>
      <c r="F1" s="660"/>
      <c r="G1" s="660" t="str">
        <f>INSTRUCTIVO!G1</f>
        <v>REGISTROS SANITARIOS Y TRAMITES ASOCIADOS</v>
      </c>
      <c r="H1" s="660"/>
      <c r="I1" s="660"/>
      <c r="J1" s="660"/>
      <c r="K1" s="660"/>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c r="EV1" s="27"/>
      <c r="EW1" s="27"/>
      <c r="EX1" s="27"/>
      <c r="EY1" s="27"/>
      <c r="EZ1" s="27"/>
      <c r="FA1" s="27"/>
      <c r="FB1" s="27"/>
      <c r="FC1" s="27"/>
      <c r="FD1" s="27"/>
      <c r="FE1" s="27"/>
      <c r="FF1" s="27"/>
      <c r="FG1" s="27"/>
      <c r="FH1" s="27"/>
      <c r="FI1" s="27"/>
      <c r="FJ1" s="27"/>
      <c r="FK1" s="27"/>
      <c r="FL1" s="27"/>
      <c r="FM1" s="27"/>
      <c r="FN1" s="27"/>
      <c r="FO1" s="27"/>
      <c r="FP1" s="27"/>
      <c r="FQ1" s="27"/>
      <c r="FR1" s="27"/>
      <c r="FS1" s="27"/>
      <c r="FT1" s="27"/>
      <c r="FU1" s="27"/>
      <c r="FV1" s="27"/>
      <c r="FW1" s="27"/>
      <c r="FX1" s="27"/>
      <c r="FY1" s="27"/>
      <c r="FZ1" s="27"/>
      <c r="GA1" s="27"/>
      <c r="GB1" s="27"/>
      <c r="GC1" s="27"/>
      <c r="GD1" s="27"/>
      <c r="GE1" s="27"/>
      <c r="GF1" s="27"/>
      <c r="GG1" s="27"/>
      <c r="GH1" s="27"/>
      <c r="GI1" s="27"/>
      <c r="GJ1" s="27"/>
      <c r="GK1" s="27"/>
      <c r="GL1" s="27"/>
      <c r="GM1" s="27"/>
      <c r="GN1" s="27"/>
      <c r="GO1" s="27"/>
      <c r="GP1" s="27"/>
      <c r="GQ1" s="27"/>
      <c r="GR1" s="27"/>
      <c r="GS1" s="27"/>
      <c r="GT1" s="27"/>
      <c r="GU1" s="27"/>
      <c r="GV1" s="27"/>
      <c r="GW1" s="27"/>
      <c r="GX1" s="27"/>
      <c r="GY1" s="27"/>
      <c r="GZ1" s="27"/>
      <c r="HA1" s="27"/>
      <c r="HB1" s="27"/>
      <c r="HC1" s="27"/>
      <c r="HD1" s="27"/>
      <c r="HE1" s="27"/>
      <c r="HF1" s="27"/>
      <c r="HG1" s="27"/>
      <c r="HH1" s="27"/>
      <c r="HI1" s="27"/>
      <c r="HJ1" s="27"/>
      <c r="HK1" s="27"/>
    </row>
    <row r="2" spans="1:219" ht="22.5" customHeight="1">
      <c r="A2" s="1075"/>
      <c r="B2" s="1075"/>
      <c r="C2" s="1077" t="str">
        <f>INSTRUCTIVO!C2</f>
        <v>FORMATO ÚNICO DE DILIGENCIAMIENTO DE REACTIVOS NO IVD</v>
      </c>
      <c r="D2" s="1077"/>
      <c r="E2" s="1077"/>
      <c r="F2" s="1077"/>
      <c r="G2" s="1077"/>
      <c r="H2" s="1077"/>
      <c r="I2" s="1077"/>
      <c r="J2" s="1077"/>
      <c r="K2" s="107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c r="CG2" s="27"/>
      <c r="CH2" s="27"/>
      <c r="CI2" s="27"/>
      <c r="CJ2" s="27"/>
      <c r="CK2" s="27"/>
      <c r="CL2" s="27"/>
      <c r="CM2" s="27"/>
      <c r="CN2" s="27"/>
      <c r="CO2" s="27"/>
      <c r="CP2" s="27"/>
      <c r="CQ2" s="27"/>
      <c r="CR2" s="27"/>
      <c r="CS2" s="27"/>
      <c r="CT2" s="27"/>
      <c r="CU2" s="27"/>
      <c r="CV2" s="27"/>
      <c r="CW2" s="27"/>
      <c r="CX2" s="27"/>
      <c r="CY2" s="27"/>
      <c r="CZ2" s="27"/>
      <c r="DA2" s="27"/>
      <c r="DB2" s="27"/>
      <c r="DC2" s="27"/>
      <c r="DD2" s="27"/>
      <c r="DE2" s="27"/>
      <c r="DF2" s="27"/>
      <c r="DG2" s="27"/>
      <c r="DH2" s="27"/>
      <c r="DI2" s="27"/>
      <c r="DJ2" s="27"/>
      <c r="DK2" s="27"/>
      <c r="DL2" s="27"/>
      <c r="DM2" s="27"/>
      <c r="DN2" s="27"/>
      <c r="DO2" s="27"/>
      <c r="DP2" s="27"/>
      <c r="DQ2" s="27"/>
      <c r="DR2" s="27"/>
      <c r="DS2" s="27"/>
      <c r="DT2" s="27"/>
      <c r="DU2" s="27"/>
      <c r="DV2" s="27"/>
      <c r="DW2" s="27"/>
      <c r="DX2" s="27"/>
      <c r="DY2" s="27"/>
      <c r="DZ2" s="27"/>
      <c r="EA2" s="27"/>
      <c r="EB2" s="27"/>
      <c r="EC2" s="27"/>
      <c r="ED2" s="27"/>
      <c r="EE2" s="27"/>
      <c r="EF2" s="27"/>
      <c r="EG2" s="27"/>
      <c r="EH2" s="27"/>
      <c r="EI2" s="27"/>
      <c r="EJ2" s="27"/>
      <c r="EK2" s="27"/>
      <c r="EL2" s="27"/>
      <c r="EM2" s="27"/>
      <c r="EN2" s="27"/>
      <c r="EO2" s="27"/>
      <c r="EP2" s="27"/>
      <c r="EQ2" s="27"/>
      <c r="ER2" s="27"/>
      <c r="ES2" s="27"/>
      <c r="ET2" s="27"/>
      <c r="EU2" s="27"/>
      <c r="EV2" s="27"/>
      <c r="EW2" s="27"/>
      <c r="EX2" s="27"/>
      <c r="EY2" s="27"/>
      <c r="EZ2" s="27"/>
      <c r="FA2" s="27"/>
      <c r="FB2" s="27"/>
      <c r="FC2" s="27"/>
      <c r="FD2" s="27"/>
      <c r="FE2" s="27"/>
      <c r="FF2" s="27"/>
      <c r="FG2" s="27"/>
      <c r="FH2" s="27"/>
      <c r="FI2" s="27"/>
      <c r="FJ2" s="27"/>
      <c r="FK2" s="27"/>
      <c r="FL2" s="27"/>
      <c r="FM2" s="27"/>
      <c r="FN2" s="27"/>
      <c r="FO2" s="27"/>
      <c r="FP2" s="27"/>
      <c r="FQ2" s="27"/>
      <c r="FR2" s="27"/>
      <c r="FS2" s="27"/>
      <c r="FT2" s="27"/>
      <c r="FU2" s="27"/>
      <c r="FV2" s="27"/>
      <c r="FW2" s="27"/>
      <c r="FX2" s="27"/>
      <c r="FY2" s="27"/>
      <c r="FZ2" s="27"/>
      <c r="GA2" s="27"/>
      <c r="GB2" s="27"/>
      <c r="GC2" s="27"/>
      <c r="GD2" s="27"/>
      <c r="GE2" s="27"/>
      <c r="GF2" s="27"/>
      <c r="GG2" s="27"/>
      <c r="GH2" s="27"/>
      <c r="GI2" s="27"/>
      <c r="GJ2" s="27"/>
      <c r="GK2" s="27"/>
      <c r="GL2" s="27"/>
      <c r="GM2" s="27"/>
      <c r="GN2" s="27"/>
      <c r="GO2" s="27"/>
      <c r="GP2" s="27"/>
      <c r="GQ2" s="27"/>
      <c r="GR2" s="27"/>
      <c r="GS2" s="27"/>
      <c r="GT2" s="27"/>
      <c r="GU2" s="27"/>
      <c r="GV2" s="27"/>
      <c r="GW2" s="27"/>
      <c r="GX2" s="27"/>
      <c r="GY2" s="27"/>
      <c r="GZ2" s="27"/>
      <c r="HA2" s="27"/>
      <c r="HB2" s="27"/>
      <c r="HC2" s="27"/>
      <c r="HD2" s="27"/>
      <c r="HE2" s="27"/>
      <c r="HF2" s="27"/>
      <c r="HG2" s="27"/>
      <c r="HH2" s="27"/>
      <c r="HI2" s="27"/>
      <c r="HJ2" s="27"/>
      <c r="HK2" s="27"/>
    </row>
    <row r="3" spans="1:219" ht="15" customHeight="1" thickBot="1">
      <c r="A3" s="1076"/>
      <c r="B3" s="1076"/>
      <c r="C3" s="663" t="str">
        <f>INSTRUCTIVO!C3</f>
        <v>Código: ASS-RSA-FM119</v>
      </c>
      <c r="D3" s="663"/>
      <c r="E3" s="663"/>
      <c r="F3" s="663" t="str">
        <f>INSTRUCTIVO!F3</f>
        <v>Versión: 06</v>
      </c>
      <c r="G3" s="663"/>
      <c r="H3" s="664" t="str">
        <f>INSTRUCTIVO!H3</f>
        <v>Fecha de Emisión: 2025-07-18</v>
      </c>
      <c r="I3" s="664"/>
      <c r="J3" s="664"/>
      <c r="K3" s="664"/>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c r="CK3" s="27"/>
      <c r="CL3" s="27"/>
      <c r="CM3" s="27"/>
      <c r="CN3" s="27"/>
      <c r="CO3" s="27"/>
      <c r="CP3" s="27"/>
      <c r="CQ3" s="27"/>
      <c r="CR3" s="27"/>
      <c r="CS3" s="27"/>
      <c r="CT3" s="27"/>
      <c r="CU3" s="27"/>
      <c r="CV3" s="27"/>
      <c r="CW3" s="27"/>
      <c r="CX3" s="27"/>
      <c r="CY3" s="27"/>
      <c r="CZ3" s="27"/>
      <c r="DA3" s="27"/>
      <c r="DB3" s="27"/>
      <c r="DC3" s="27"/>
      <c r="DD3" s="27"/>
      <c r="DE3" s="27"/>
      <c r="DF3" s="27"/>
      <c r="DG3" s="27"/>
      <c r="DH3" s="27"/>
      <c r="DI3" s="27"/>
      <c r="DJ3" s="27"/>
      <c r="DK3" s="27"/>
      <c r="DL3" s="27"/>
      <c r="DM3" s="27"/>
      <c r="DN3" s="27"/>
      <c r="DO3" s="27"/>
      <c r="DP3" s="27"/>
      <c r="DQ3" s="27"/>
      <c r="DR3" s="27"/>
      <c r="DS3" s="27"/>
      <c r="DT3" s="27"/>
      <c r="DU3" s="27"/>
      <c r="DV3" s="27"/>
      <c r="DW3" s="27"/>
      <c r="DX3" s="27"/>
      <c r="DY3" s="27"/>
      <c r="DZ3" s="27"/>
      <c r="EA3" s="27"/>
      <c r="EB3" s="27"/>
      <c r="EC3" s="27"/>
      <c r="ED3" s="27"/>
      <c r="EE3" s="27"/>
      <c r="EF3" s="27"/>
      <c r="EG3" s="27"/>
      <c r="EH3" s="27"/>
      <c r="EI3" s="27"/>
      <c r="EJ3" s="27"/>
      <c r="EK3" s="27"/>
      <c r="EL3" s="27"/>
      <c r="EM3" s="27"/>
      <c r="EN3" s="27"/>
      <c r="EO3" s="27"/>
      <c r="EP3" s="27"/>
      <c r="EQ3" s="27"/>
      <c r="ER3" s="27"/>
      <c r="ES3" s="27"/>
      <c r="ET3" s="27"/>
      <c r="EU3" s="27"/>
      <c r="EV3" s="27"/>
      <c r="EW3" s="27"/>
      <c r="EX3" s="27"/>
      <c r="EY3" s="27"/>
      <c r="EZ3" s="27"/>
      <c r="FA3" s="27"/>
      <c r="FB3" s="27"/>
      <c r="FC3" s="27"/>
      <c r="FD3" s="27"/>
      <c r="FE3" s="27"/>
      <c r="FF3" s="27"/>
      <c r="FG3" s="27"/>
      <c r="FH3" s="27"/>
      <c r="FI3" s="27"/>
      <c r="FJ3" s="27"/>
      <c r="FK3" s="27"/>
      <c r="FL3" s="27"/>
      <c r="FM3" s="27"/>
      <c r="FN3" s="27"/>
      <c r="FO3" s="27"/>
      <c r="FP3" s="27"/>
      <c r="FQ3" s="27"/>
      <c r="FR3" s="27"/>
      <c r="FS3" s="27"/>
      <c r="FT3" s="27"/>
      <c r="FU3" s="27"/>
      <c r="FV3" s="27"/>
      <c r="FW3" s="27"/>
      <c r="FX3" s="27"/>
      <c r="FY3" s="27"/>
      <c r="FZ3" s="27"/>
      <c r="GA3" s="27"/>
      <c r="GB3" s="27"/>
      <c r="GC3" s="27"/>
      <c r="GD3" s="27"/>
      <c r="GE3" s="27"/>
      <c r="GF3" s="27"/>
      <c r="GG3" s="27"/>
      <c r="GH3" s="27"/>
      <c r="GI3" s="27"/>
      <c r="GJ3" s="27"/>
      <c r="GK3" s="27"/>
      <c r="GL3" s="27"/>
      <c r="GM3" s="27"/>
      <c r="GN3" s="27"/>
      <c r="GO3" s="27"/>
      <c r="GP3" s="27"/>
      <c r="GQ3" s="27"/>
      <c r="GR3" s="27"/>
      <c r="GS3" s="27"/>
      <c r="GT3" s="27"/>
      <c r="GU3" s="27"/>
      <c r="GV3" s="27"/>
      <c r="GW3" s="27"/>
      <c r="GX3" s="27"/>
      <c r="GY3" s="27"/>
      <c r="GZ3" s="27"/>
      <c r="HA3" s="27"/>
      <c r="HB3" s="27"/>
      <c r="HC3" s="27"/>
      <c r="HD3" s="27"/>
      <c r="HE3" s="27"/>
      <c r="HF3" s="27"/>
      <c r="HG3" s="27"/>
      <c r="HH3" s="27"/>
      <c r="HI3" s="27"/>
      <c r="HJ3" s="27"/>
      <c r="HK3" s="27"/>
    </row>
    <row r="4" spans="1:219" ht="16.5" thickTop="1" thickBot="1">
      <c r="A4" s="136"/>
      <c r="B4" s="31"/>
      <c r="C4" s="31"/>
      <c r="D4" s="31"/>
      <c r="E4" s="31"/>
      <c r="F4" s="31"/>
      <c r="G4" s="31"/>
      <c r="H4" s="31"/>
      <c r="I4" s="31"/>
      <c r="J4" s="31"/>
      <c r="K4" s="190"/>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c r="CG4" s="27"/>
      <c r="CH4" s="27"/>
      <c r="CI4" s="27"/>
      <c r="CJ4" s="27"/>
      <c r="CK4" s="27"/>
      <c r="CL4" s="27"/>
      <c r="CM4" s="27"/>
      <c r="CN4" s="27"/>
      <c r="CO4" s="27"/>
      <c r="CP4" s="27"/>
      <c r="CQ4" s="27"/>
      <c r="CR4" s="27"/>
      <c r="CS4" s="27"/>
      <c r="CT4" s="27"/>
      <c r="CU4" s="27"/>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c r="HB4" s="27"/>
      <c r="HC4" s="27"/>
      <c r="HD4" s="27"/>
      <c r="HE4" s="27"/>
      <c r="HF4" s="27"/>
      <c r="HG4" s="27"/>
      <c r="HH4" s="27"/>
      <c r="HI4" s="27"/>
      <c r="HJ4" s="27"/>
      <c r="HK4" s="27"/>
    </row>
    <row r="5" spans="1:219" ht="21.75" customHeight="1">
      <c r="A5" s="1078" t="s">
        <v>475</v>
      </c>
      <c r="B5" s="1079"/>
      <c r="C5" s="1079"/>
      <c r="D5" s="1079"/>
      <c r="E5" s="1079"/>
      <c r="F5" s="1079"/>
      <c r="G5" s="1079"/>
      <c r="H5" s="1079"/>
      <c r="I5" s="1079"/>
      <c r="J5" s="1079"/>
      <c r="K5" s="1080"/>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c r="BT5" s="27"/>
      <c r="BU5" s="27"/>
      <c r="BV5" s="27"/>
      <c r="BW5" s="27"/>
      <c r="BX5" s="27"/>
      <c r="BY5" s="27"/>
      <c r="BZ5" s="27"/>
      <c r="CA5" s="27"/>
      <c r="CB5" s="27"/>
      <c r="CC5" s="27"/>
      <c r="CD5" s="27"/>
      <c r="CE5" s="27"/>
      <c r="CF5" s="27"/>
      <c r="CG5" s="27"/>
      <c r="CH5" s="27"/>
      <c r="CI5" s="27"/>
      <c r="CJ5" s="27"/>
      <c r="CK5" s="27"/>
      <c r="CL5" s="27"/>
      <c r="CM5" s="27"/>
      <c r="CN5" s="27"/>
      <c r="CO5" s="27"/>
      <c r="CP5" s="27"/>
      <c r="CQ5" s="27"/>
      <c r="CR5" s="27"/>
      <c r="CS5" s="27"/>
      <c r="CT5" s="27"/>
      <c r="CU5" s="27"/>
      <c r="CV5" s="27"/>
      <c r="CW5" s="27"/>
      <c r="CX5" s="27"/>
      <c r="CY5" s="27"/>
      <c r="CZ5" s="27"/>
      <c r="DA5" s="27"/>
      <c r="DB5" s="27"/>
      <c r="DC5" s="27"/>
      <c r="DD5" s="27"/>
      <c r="DE5" s="27"/>
      <c r="DF5" s="27"/>
      <c r="DG5" s="27"/>
      <c r="DH5" s="27"/>
      <c r="DI5" s="27"/>
      <c r="DJ5" s="27"/>
      <c r="DK5" s="27"/>
      <c r="DL5" s="27"/>
      <c r="DM5" s="27"/>
      <c r="DN5" s="27"/>
      <c r="DO5" s="27"/>
      <c r="DP5" s="27"/>
      <c r="DQ5" s="27"/>
      <c r="DR5" s="27"/>
      <c r="DS5" s="27"/>
      <c r="DT5" s="27"/>
      <c r="DU5" s="27"/>
      <c r="DV5" s="27"/>
      <c r="DW5" s="27"/>
      <c r="DX5" s="27"/>
      <c r="DY5" s="27"/>
      <c r="DZ5" s="27"/>
      <c r="EA5" s="27"/>
      <c r="EB5" s="27"/>
      <c r="EC5" s="27"/>
      <c r="ED5" s="27"/>
      <c r="EE5" s="27"/>
      <c r="EF5" s="27"/>
      <c r="EG5" s="27"/>
      <c r="EH5" s="27"/>
      <c r="EI5" s="27"/>
      <c r="EJ5" s="27"/>
      <c r="EK5" s="27"/>
      <c r="EL5" s="27"/>
      <c r="EM5" s="27"/>
      <c r="EN5" s="27"/>
      <c r="EO5" s="27"/>
      <c r="EP5" s="27"/>
      <c r="EQ5" s="27"/>
      <c r="ER5" s="27"/>
      <c r="ES5" s="27"/>
      <c r="ET5" s="27"/>
      <c r="EU5" s="27"/>
      <c r="EV5" s="27"/>
      <c r="EW5" s="27"/>
      <c r="EX5" s="27"/>
      <c r="EY5" s="27"/>
      <c r="EZ5" s="27"/>
      <c r="FA5" s="27"/>
      <c r="FB5" s="27"/>
      <c r="FC5" s="27"/>
      <c r="FD5" s="27"/>
      <c r="FE5" s="27"/>
      <c r="FF5" s="27"/>
      <c r="FG5" s="27"/>
      <c r="FH5" s="27"/>
      <c r="FI5" s="27"/>
      <c r="FJ5" s="27"/>
      <c r="FK5" s="27"/>
      <c r="FL5" s="27"/>
      <c r="FM5" s="27"/>
      <c r="FN5" s="27"/>
      <c r="FO5" s="27"/>
      <c r="FP5" s="27"/>
      <c r="FQ5" s="27"/>
      <c r="FR5" s="27"/>
      <c r="FS5" s="27"/>
      <c r="FT5" s="27"/>
      <c r="FU5" s="27"/>
      <c r="FV5" s="27"/>
      <c r="FW5" s="27"/>
      <c r="FX5" s="27"/>
      <c r="FY5" s="27"/>
      <c r="FZ5" s="27"/>
      <c r="GA5" s="27"/>
      <c r="GB5" s="27"/>
      <c r="GC5" s="27"/>
      <c r="GD5" s="27"/>
      <c r="GE5" s="27"/>
      <c r="GF5" s="27"/>
      <c r="GG5" s="27"/>
      <c r="GH5" s="27"/>
      <c r="GI5" s="27"/>
      <c r="GJ5" s="27"/>
      <c r="GK5" s="27"/>
      <c r="GL5" s="27"/>
      <c r="GM5" s="27"/>
      <c r="GN5" s="27"/>
      <c r="GO5" s="27"/>
      <c r="GP5" s="27"/>
      <c r="GQ5" s="27"/>
      <c r="GR5" s="27"/>
      <c r="GS5" s="27"/>
      <c r="GT5" s="27"/>
      <c r="GU5" s="27"/>
      <c r="GV5" s="27"/>
      <c r="GW5" s="27"/>
      <c r="GX5" s="27"/>
      <c r="GY5" s="27"/>
      <c r="GZ5" s="27"/>
      <c r="HA5" s="27"/>
      <c r="HB5" s="27"/>
      <c r="HC5" s="27"/>
      <c r="HD5" s="27"/>
      <c r="HE5" s="27"/>
      <c r="HF5" s="27"/>
      <c r="HG5" s="27"/>
      <c r="HH5" s="27"/>
      <c r="HI5" s="27"/>
      <c r="HJ5" s="27"/>
      <c r="HK5" s="27"/>
    </row>
    <row r="6" spans="1:219" ht="23.25" customHeight="1" thickBot="1">
      <c r="A6" s="1081"/>
      <c r="B6" s="1082"/>
      <c r="C6" s="1082"/>
      <c r="D6" s="1082"/>
      <c r="E6" s="1082"/>
      <c r="F6" s="1082"/>
      <c r="G6" s="1082"/>
      <c r="H6" s="1082"/>
      <c r="I6" s="1082"/>
      <c r="J6" s="1082"/>
      <c r="K6" s="1083"/>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c r="BW6" s="27"/>
      <c r="BX6" s="27"/>
      <c r="BY6" s="27"/>
      <c r="BZ6" s="27"/>
      <c r="CA6" s="27"/>
      <c r="CB6" s="27"/>
      <c r="CC6" s="27"/>
      <c r="CD6" s="27"/>
      <c r="CE6" s="27"/>
      <c r="CF6" s="27"/>
      <c r="CG6" s="27"/>
      <c r="CH6" s="27"/>
      <c r="CI6" s="27"/>
      <c r="CJ6" s="27"/>
      <c r="CK6" s="27"/>
      <c r="CL6" s="27"/>
      <c r="CM6" s="27"/>
      <c r="CN6" s="27"/>
      <c r="CO6" s="27"/>
      <c r="CP6" s="27"/>
      <c r="CQ6" s="27"/>
      <c r="CR6" s="27"/>
      <c r="CS6" s="27"/>
      <c r="CT6" s="27"/>
      <c r="CU6" s="27"/>
      <c r="CV6" s="27"/>
      <c r="CW6" s="27"/>
      <c r="CX6" s="27"/>
      <c r="CY6" s="27"/>
      <c r="CZ6" s="27"/>
      <c r="DA6" s="27"/>
      <c r="DB6" s="27"/>
      <c r="DC6" s="27"/>
      <c r="DD6" s="27"/>
      <c r="DE6" s="27"/>
      <c r="DF6" s="27"/>
      <c r="DG6" s="27"/>
      <c r="DH6" s="27"/>
      <c r="DI6" s="27"/>
      <c r="DJ6" s="27"/>
      <c r="DK6" s="27"/>
      <c r="DL6" s="27"/>
      <c r="DM6" s="27"/>
      <c r="DN6" s="27"/>
      <c r="DO6" s="27"/>
      <c r="DP6" s="27"/>
      <c r="DQ6" s="27"/>
      <c r="DR6" s="27"/>
      <c r="DS6" s="27"/>
      <c r="DT6" s="27"/>
      <c r="DU6" s="27"/>
      <c r="DV6" s="27"/>
      <c r="DW6" s="27"/>
      <c r="DX6" s="27"/>
      <c r="DY6" s="27"/>
      <c r="DZ6" s="27"/>
      <c r="EA6" s="27"/>
      <c r="EB6" s="27"/>
      <c r="EC6" s="27"/>
      <c r="ED6" s="27"/>
      <c r="EE6" s="27"/>
      <c r="EF6" s="27"/>
      <c r="EG6" s="27"/>
      <c r="EH6" s="27"/>
      <c r="EI6" s="27"/>
      <c r="EJ6" s="27"/>
      <c r="EK6" s="27"/>
      <c r="EL6" s="27"/>
      <c r="EM6" s="27"/>
      <c r="EN6" s="27"/>
      <c r="EO6" s="27"/>
      <c r="EP6" s="27"/>
      <c r="EQ6" s="27"/>
      <c r="ER6" s="27"/>
      <c r="ES6" s="27"/>
      <c r="ET6" s="27"/>
      <c r="EU6" s="27"/>
      <c r="EV6" s="27"/>
      <c r="EW6" s="27"/>
      <c r="EX6" s="27"/>
      <c r="EY6" s="27"/>
      <c r="EZ6" s="27"/>
      <c r="FA6" s="27"/>
      <c r="FB6" s="27"/>
      <c r="FC6" s="27"/>
      <c r="FD6" s="27"/>
      <c r="FE6" s="27"/>
      <c r="FF6" s="27"/>
      <c r="FG6" s="27"/>
      <c r="FH6" s="27"/>
      <c r="FI6" s="27"/>
      <c r="FJ6" s="27"/>
      <c r="FK6" s="27"/>
      <c r="FL6" s="27"/>
      <c r="FM6" s="27"/>
      <c r="FN6" s="27"/>
      <c r="FO6" s="27"/>
      <c r="FP6" s="27"/>
      <c r="FQ6" s="27"/>
      <c r="FR6" s="27"/>
      <c r="FS6" s="27"/>
      <c r="FT6" s="27"/>
      <c r="FU6" s="27"/>
      <c r="FV6" s="27"/>
      <c r="FW6" s="27"/>
      <c r="FX6" s="27"/>
      <c r="FY6" s="27"/>
      <c r="FZ6" s="27"/>
      <c r="GA6" s="27"/>
      <c r="GB6" s="27"/>
      <c r="GC6" s="27"/>
      <c r="GD6" s="27"/>
      <c r="GE6" s="27"/>
      <c r="GF6" s="27"/>
      <c r="GG6" s="27"/>
      <c r="GH6" s="27"/>
      <c r="GI6" s="27"/>
      <c r="GJ6" s="27"/>
      <c r="GK6" s="27"/>
      <c r="GL6" s="27"/>
      <c r="GM6" s="27"/>
      <c r="GN6" s="27"/>
      <c r="GO6" s="27"/>
      <c r="GP6" s="27"/>
      <c r="GQ6" s="27"/>
      <c r="GR6" s="27"/>
      <c r="GS6" s="27"/>
      <c r="GT6" s="27"/>
      <c r="GU6" s="27"/>
      <c r="GV6" s="27"/>
      <c r="GW6" s="27"/>
      <c r="GX6" s="27"/>
      <c r="GY6" s="27"/>
      <c r="GZ6" s="27"/>
      <c r="HA6" s="27"/>
      <c r="HB6" s="27"/>
      <c r="HC6" s="27"/>
      <c r="HD6" s="27"/>
      <c r="HE6" s="27"/>
      <c r="HF6" s="27"/>
      <c r="HG6" s="27"/>
      <c r="HH6" s="27"/>
      <c r="HI6" s="27"/>
      <c r="HJ6" s="27"/>
      <c r="HK6" s="27"/>
    </row>
    <row r="7" spans="1:219" ht="15" thickBot="1">
      <c r="A7" s="137"/>
      <c r="B7" s="25"/>
      <c r="C7" s="25"/>
      <c r="D7" s="25"/>
      <c r="E7" s="30"/>
      <c r="F7" s="25"/>
      <c r="G7" s="25"/>
      <c r="H7" s="25"/>
      <c r="I7" s="25"/>
      <c r="J7" s="25"/>
      <c r="K7" s="24"/>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c r="BW7" s="27"/>
      <c r="BX7" s="27"/>
      <c r="BY7" s="27"/>
      <c r="BZ7" s="27"/>
      <c r="CA7" s="27"/>
      <c r="CB7" s="27"/>
      <c r="CC7" s="27"/>
      <c r="CD7" s="27"/>
      <c r="CE7" s="27"/>
      <c r="CF7" s="27"/>
      <c r="CG7" s="27"/>
      <c r="CH7" s="27"/>
      <c r="CI7" s="27"/>
      <c r="CJ7" s="27"/>
      <c r="CK7" s="27"/>
      <c r="CL7" s="27"/>
      <c r="CM7" s="27"/>
      <c r="CN7" s="27"/>
      <c r="CO7" s="27"/>
      <c r="CP7" s="27"/>
      <c r="CQ7" s="27"/>
      <c r="CR7" s="27"/>
      <c r="CS7" s="27"/>
      <c r="CT7" s="27"/>
      <c r="CU7" s="27"/>
      <c r="CV7" s="27"/>
      <c r="CW7" s="27"/>
      <c r="CX7" s="27"/>
      <c r="CY7" s="27"/>
      <c r="CZ7" s="27"/>
      <c r="DA7" s="27"/>
      <c r="DB7" s="27"/>
      <c r="DC7" s="27"/>
      <c r="DD7" s="27"/>
      <c r="DE7" s="27"/>
      <c r="DF7" s="27"/>
      <c r="DG7" s="27"/>
      <c r="DH7" s="27"/>
      <c r="DI7" s="27"/>
      <c r="DJ7" s="27"/>
      <c r="DK7" s="27"/>
      <c r="DL7" s="27"/>
      <c r="DM7" s="27"/>
      <c r="DN7" s="27"/>
      <c r="DO7" s="27"/>
      <c r="DP7" s="27"/>
      <c r="DQ7" s="27"/>
      <c r="DR7" s="27"/>
      <c r="DS7" s="27"/>
      <c r="DT7" s="27"/>
      <c r="DU7" s="27"/>
      <c r="DV7" s="27"/>
      <c r="DW7" s="27"/>
      <c r="DX7" s="27"/>
      <c r="DY7" s="27"/>
      <c r="DZ7" s="27"/>
      <c r="EA7" s="27"/>
      <c r="EB7" s="27"/>
      <c r="EC7" s="27"/>
      <c r="ED7" s="27"/>
      <c r="EE7" s="27"/>
      <c r="EF7" s="27"/>
      <c r="EG7" s="27"/>
      <c r="EH7" s="27"/>
      <c r="EI7" s="27"/>
      <c r="EJ7" s="27"/>
      <c r="EK7" s="27"/>
      <c r="EL7" s="27"/>
      <c r="EM7" s="27"/>
      <c r="EN7" s="27"/>
      <c r="EO7" s="27"/>
      <c r="EP7" s="27"/>
      <c r="EQ7" s="27"/>
      <c r="ER7" s="27"/>
      <c r="ES7" s="27"/>
      <c r="ET7" s="27"/>
      <c r="EU7" s="27"/>
      <c r="EV7" s="27"/>
      <c r="EW7" s="27"/>
      <c r="EX7" s="27"/>
      <c r="EY7" s="27"/>
      <c r="EZ7" s="27"/>
      <c r="FA7" s="27"/>
      <c r="FB7" s="27"/>
      <c r="FC7" s="27"/>
      <c r="FD7" s="27"/>
      <c r="FE7" s="27"/>
      <c r="FF7" s="27"/>
      <c r="FG7" s="27"/>
      <c r="FH7" s="27"/>
      <c r="FI7" s="27"/>
      <c r="FJ7" s="27"/>
      <c r="FK7" s="27"/>
      <c r="FL7" s="27"/>
      <c r="FM7" s="27"/>
      <c r="FN7" s="27"/>
      <c r="FO7" s="27"/>
      <c r="FP7" s="27"/>
      <c r="FQ7" s="27"/>
      <c r="FR7" s="27"/>
      <c r="FS7" s="27"/>
      <c r="FT7" s="27"/>
      <c r="FU7" s="27"/>
      <c r="FV7" s="27"/>
      <c r="FW7" s="27"/>
      <c r="FX7" s="27"/>
      <c r="FY7" s="27"/>
      <c r="FZ7" s="27"/>
      <c r="GA7" s="27"/>
      <c r="GB7" s="27"/>
      <c r="GC7" s="27"/>
      <c r="GD7" s="27"/>
      <c r="GE7" s="27"/>
      <c r="GF7" s="27"/>
      <c r="GG7" s="27"/>
      <c r="GH7" s="27"/>
      <c r="GI7" s="27"/>
      <c r="GJ7" s="27"/>
      <c r="GK7" s="27"/>
      <c r="GL7" s="27"/>
      <c r="GM7" s="27"/>
      <c r="GN7" s="27"/>
      <c r="GO7" s="27"/>
      <c r="GP7" s="27"/>
      <c r="GQ7" s="27"/>
      <c r="GR7" s="27"/>
      <c r="GS7" s="27"/>
      <c r="GT7" s="27"/>
      <c r="GU7" s="27"/>
      <c r="GV7" s="27"/>
      <c r="GW7" s="27"/>
      <c r="GX7" s="27"/>
      <c r="GY7" s="27"/>
      <c r="GZ7" s="27"/>
      <c r="HA7" s="27"/>
      <c r="HB7" s="27"/>
      <c r="HC7" s="27"/>
      <c r="HD7" s="27"/>
      <c r="HE7" s="27"/>
      <c r="HF7" s="27"/>
      <c r="HG7" s="27"/>
      <c r="HH7" s="27"/>
      <c r="HI7" s="27"/>
      <c r="HJ7" s="27"/>
      <c r="HK7" s="27"/>
    </row>
    <row r="8" spans="1:219" ht="18" customHeight="1" thickBot="1">
      <c r="A8" s="1084" t="s">
        <v>476</v>
      </c>
      <c r="B8" s="1085"/>
      <c r="C8" s="1085"/>
      <c r="D8" s="1085"/>
      <c r="E8" s="1085"/>
      <c r="F8" s="1085"/>
      <c r="G8" s="1085"/>
      <c r="H8" s="1085"/>
      <c r="I8" s="1085"/>
      <c r="J8" s="1085"/>
      <c r="K8" s="1086"/>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row>
    <row r="9" spans="1:219" ht="15" customHeight="1">
      <c r="A9" s="138"/>
      <c r="B9" s="130"/>
      <c r="C9" s="130"/>
      <c r="D9" s="130"/>
      <c r="E9" s="130"/>
      <c r="F9" s="130"/>
      <c r="G9" s="130"/>
      <c r="H9" s="130"/>
      <c r="I9" s="130"/>
      <c r="J9" s="130"/>
      <c r="K9" s="131"/>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row>
    <row r="10" spans="1:219" ht="21.75" customHeight="1">
      <c r="A10" s="1088" t="s">
        <v>477</v>
      </c>
      <c r="B10" s="1089"/>
      <c r="C10" s="1089"/>
      <c r="D10" s="1090"/>
      <c r="E10" s="1090"/>
      <c r="F10" s="1090"/>
      <c r="G10" s="26" t="s">
        <v>478</v>
      </c>
      <c r="H10" s="684"/>
      <c r="I10" s="684"/>
      <c r="J10" s="684"/>
      <c r="K10" s="71"/>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row>
    <row r="11" spans="1:219" ht="21.75" customHeight="1">
      <c r="A11" s="139" t="s">
        <v>479</v>
      </c>
      <c r="B11" s="1087"/>
      <c r="C11" s="1087"/>
      <c r="D11" s="1087"/>
      <c r="E11" s="1091" t="s">
        <v>480</v>
      </c>
      <c r="F11" s="1091"/>
      <c r="G11" s="1091"/>
      <c r="H11" s="1092"/>
      <c r="I11" s="1092"/>
      <c r="J11" s="1092"/>
      <c r="K11" s="135"/>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row>
    <row r="12" spans="1:219" ht="21.75" customHeight="1">
      <c r="A12" s="72" t="s">
        <v>481</v>
      </c>
      <c r="B12" s="56"/>
      <c r="C12" s="56"/>
      <c r="D12" s="73"/>
      <c r="E12" s="73"/>
      <c r="F12" s="73"/>
      <c r="G12" s="73"/>
      <c r="H12" s="74" t="s">
        <v>105</v>
      </c>
      <c r="I12" s="77"/>
      <c r="J12" s="77"/>
      <c r="K12" s="140"/>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row>
    <row r="13" spans="1:219" ht="20.25" customHeight="1">
      <c r="A13" s="141"/>
      <c r="B13" s="132"/>
      <c r="C13" s="132"/>
      <c r="D13" s="132"/>
      <c r="H13" s="133"/>
      <c r="I13" s="133"/>
      <c r="J13" s="133"/>
      <c r="K13" s="140"/>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c r="HD13" s="29"/>
      <c r="HE13" s="29"/>
      <c r="HF13" s="29"/>
      <c r="HG13" s="29"/>
      <c r="HH13" s="29"/>
      <c r="HI13" s="29"/>
      <c r="HJ13" s="29"/>
      <c r="HK13" s="29"/>
    </row>
    <row r="14" spans="1:219" ht="20.25" customHeight="1">
      <c r="A14" s="1117" t="s">
        <v>152</v>
      </c>
      <c r="B14" s="1118"/>
      <c r="C14" s="1118"/>
      <c r="D14" s="1118"/>
      <c r="E14" s="1118"/>
      <c r="F14" s="1118"/>
      <c r="G14" s="1118"/>
      <c r="H14" s="1118"/>
      <c r="I14" s="1118"/>
      <c r="J14" s="1118"/>
      <c r="K14" s="111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row>
    <row r="15" spans="1:219" ht="15" customHeight="1">
      <c r="A15" s="169">
        <v>1</v>
      </c>
      <c r="B15" s="1120"/>
      <c r="C15" s="1121"/>
      <c r="D15" s="1121"/>
      <c r="E15" s="1121"/>
      <c r="F15" s="1121"/>
      <c r="G15" s="1121"/>
      <c r="H15" s="1121"/>
      <c r="I15" s="1121"/>
      <c r="J15" s="1121"/>
      <c r="K15" s="1122"/>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row>
    <row r="16" spans="1:219" ht="15" customHeight="1">
      <c r="A16" s="169">
        <v>2</v>
      </c>
      <c r="B16" s="1120"/>
      <c r="C16" s="1121"/>
      <c r="D16" s="1121"/>
      <c r="E16" s="1121"/>
      <c r="F16" s="1121"/>
      <c r="G16" s="1121"/>
      <c r="H16" s="1121"/>
      <c r="I16" s="1121"/>
      <c r="J16" s="1121"/>
      <c r="K16" s="1122"/>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29"/>
      <c r="FJ16" s="29"/>
      <c r="FK16" s="29"/>
      <c r="FL16" s="29"/>
      <c r="FM16" s="29"/>
      <c r="FN16" s="29"/>
      <c r="FO16" s="29"/>
      <c r="FP16" s="29"/>
      <c r="FQ16" s="29"/>
      <c r="FR16" s="29"/>
      <c r="FS16" s="29"/>
      <c r="FT16" s="29"/>
      <c r="FU16" s="29"/>
      <c r="FV16" s="29"/>
      <c r="FW16" s="29"/>
      <c r="FX16" s="29"/>
      <c r="FY16" s="29"/>
      <c r="FZ16" s="29"/>
      <c r="GA16" s="29"/>
      <c r="GB16" s="29"/>
      <c r="GC16" s="29"/>
      <c r="GD16" s="29"/>
      <c r="GE16" s="29"/>
      <c r="GF16" s="29"/>
      <c r="GG16" s="29"/>
      <c r="GH16" s="29"/>
      <c r="GI16" s="29"/>
      <c r="GJ16" s="29"/>
      <c r="GK16" s="29"/>
      <c r="GL16" s="29"/>
      <c r="GM16" s="29"/>
      <c r="GN16" s="29"/>
      <c r="GO16" s="29"/>
      <c r="GP16" s="29"/>
      <c r="GQ16" s="29"/>
      <c r="GR16" s="29"/>
      <c r="GS16" s="29"/>
      <c r="GT16" s="29"/>
      <c r="GU16" s="29"/>
      <c r="GV16" s="29"/>
      <c r="GW16" s="29"/>
      <c r="GX16" s="29"/>
      <c r="GY16" s="29"/>
      <c r="GZ16" s="29"/>
      <c r="HA16" s="29"/>
      <c r="HB16" s="29"/>
      <c r="HC16" s="29"/>
      <c r="HD16" s="29"/>
      <c r="HE16" s="29"/>
      <c r="HF16" s="29"/>
      <c r="HG16" s="29"/>
      <c r="HH16" s="29"/>
      <c r="HI16" s="29"/>
      <c r="HJ16" s="29"/>
      <c r="HK16" s="29"/>
    </row>
    <row r="17" spans="1:219" ht="15" customHeight="1">
      <c r="A17" s="169">
        <v>3</v>
      </c>
      <c r="B17" s="1120"/>
      <c r="C17" s="1121"/>
      <c r="D17" s="1121"/>
      <c r="E17" s="1121"/>
      <c r="F17" s="1121"/>
      <c r="G17" s="1121"/>
      <c r="H17" s="1121"/>
      <c r="I17" s="1121"/>
      <c r="J17" s="1121"/>
      <c r="K17" s="1122"/>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row>
    <row r="18" spans="1:219" ht="15" customHeight="1">
      <c r="A18" s="169">
        <v>4</v>
      </c>
      <c r="B18" s="1120"/>
      <c r="C18" s="1121"/>
      <c r="D18" s="1121"/>
      <c r="E18" s="1121"/>
      <c r="F18" s="1121"/>
      <c r="G18" s="1121"/>
      <c r="H18" s="1121"/>
      <c r="I18" s="1121"/>
      <c r="J18" s="1121"/>
      <c r="K18" s="1122"/>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c r="FF18" s="29"/>
      <c r="FG18" s="29"/>
      <c r="FH18" s="29"/>
      <c r="FI18" s="29"/>
      <c r="FJ18" s="29"/>
      <c r="FK18" s="29"/>
      <c r="FL18" s="29"/>
      <c r="FM18" s="29"/>
      <c r="FN18" s="29"/>
      <c r="FO18" s="29"/>
      <c r="FP18" s="29"/>
      <c r="FQ18" s="29"/>
      <c r="FR18" s="29"/>
      <c r="FS18" s="29"/>
      <c r="FT18" s="29"/>
      <c r="FU18" s="29"/>
      <c r="FV18" s="29"/>
      <c r="FW18" s="29"/>
      <c r="FX18" s="29"/>
      <c r="FY18" s="29"/>
      <c r="FZ18" s="29"/>
      <c r="GA18" s="29"/>
      <c r="GB18" s="29"/>
      <c r="GC18" s="29"/>
      <c r="GD18" s="29"/>
      <c r="GE18" s="29"/>
      <c r="GF18" s="29"/>
      <c r="GG18" s="29"/>
      <c r="GH18" s="29"/>
      <c r="GI18" s="29"/>
      <c r="GJ18" s="29"/>
      <c r="GK18" s="29"/>
      <c r="GL18" s="29"/>
      <c r="GM18" s="29"/>
      <c r="GN18" s="29"/>
      <c r="GO18" s="29"/>
      <c r="GP18" s="29"/>
      <c r="GQ18" s="29"/>
      <c r="GR18" s="29"/>
      <c r="GS18" s="29"/>
      <c r="GT18" s="29"/>
      <c r="GU18" s="29"/>
      <c r="GV18" s="29"/>
      <c r="GW18" s="29"/>
      <c r="GX18" s="29"/>
      <c r="GY18" s="29"/>
      <c r="GZ18" s="29"/>
      <c r="HA18" s="29"/>
      <c r="HB18" s="29"/>
      <c r="HC18" s="29"/>
      <c r="HD18" s="29"/>
      <c r="HE18" s="29"/>
      <c r="HF18" s="29"/>
      <c r="HG18" s="29"/>
      <c r="HH18" s="29"/>
      <c r="HI18" s="29"/>
      <c r="HJ18" s="29"/>
      <c r="HK18" s="29"/>
    </row>
    <row r="19" spans="1:219" ht="15" customHeight="1">
      <c r="A19" s="169">
        <v>5</v>
      </c>
      <c r="B19" s="1120"/>
      <c r="C19" s="1121"/>
      <c r="D19" s="1121"/>
      <c r="E19" s="1121"/>
      <c r="F19" s="1121"/>
      <c r="G19" s="1121"/>
      <c r="H19" s="1121"/>
      <c r="I19" s="1121"/>
      <c r="J19" s="1121"/>
      <c r="K19" s="1122"/>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c r="FF19" s="29"/>
      <c r="FG19" s="29"/>
      <c r="FH19" s="29"/>
      <c r="FI19" s="29"/>
      <c r="FJ19" s="29"/>
      <c r="FK19" s="29"/>
      <c r="FL19" s="29"/>
      <c r="FM19" s="29"/>
      <c r="FN19" s="29"/>
      <c r="FO19" s="29"/>
      <c r="FP19" s="29"/>
      <c r="FQ19" s="29"/>
      <c r="FR19" s="29"/>
      <c r="FS19" s="29"/>
      <c r="FT19" s="29"/>
      <c r="FU19" s="29"/>
      <c r="FV19" s="29"/>
      <c r="FW19" s="29"/>
      <c r="FX19" s="29"/>
      <c r="FY19" s="29"/>
      <c r="FZ19" s="29"/>
      <c r="GA19" s="29"/>
      <c r="GB19" s="29"/>
      <c r="GC19" s="29"/>
      <c r="GD19" s="29"/>
      <c r="GE19" s="29"/>
      <c r="GF19" s="29"/>
      <c r="GG19" s="29"/>
      <c r="GH19" s="29"/>
      <c r="GI19" s="29"/>
      <c r="GJ19" s="29"/>
      <c r="GK19" s="29"/>
      <c r="GL19" s="29"/>
      <c r="GM19" s="29"/>
      <c r="GN19" s="29"/>
      <c r="GO19" s="29"/>
      <c r="GP19" s="29"/>
      <c r="GQ19" s="29"/>
      <c r="GR19" s="29"/>
      <c r="GS19" s="29"/>
      <c r="GT19" s="29"/>
      <c r="GU19" s="29"/>
      <c r="GV19" s="29"/>
      <c r="GW19" s="29"/>
      <c r="GX19" s="29"/>
      <c r="GY19" s="29"/>
      <c r="GZ19" s="29"/>
      <c r="HA19" s="29"/>
      <c r="HB19" s="29"/>
      <c r="HC19" s="29"/>
      <c r="HD19" s="29"/>
      <c r="HE19" s="29"/>
      <c r="HF19" s="29"/>
      <c r="HG19" s="29"/>
      <c r="HH19" s="29"/>
      <c r="HI19" s="29"/>
      <c r="HJ19" s="29"/>
      <c r="HK19" s="29"/>
    </row>
    <row r="20" spans="1:219" ht="15" customHeight="1">
      <c r="A20" s="169">
        <v>6</v>
      </c>
      <c r="B20" s="1120"/>
      <c r="C20" s="1121"/>
      <c r="D20" s="1121"/>
      <c r="E20" s="1121"/>
      <c r="F20" s="1121"/>
      <c r="G20" s="1121"/>
      <c r="H20" s="1121"/>
      <c r="I20" s="1121"/>
      <c r="J20" s="1121"/>
      <c r="K20" s="1122"/>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29"/>
      <c r="FE20" s="29"/>
      <c r="FF20" s="29"/>
      <c r="FG20" s="29"/>
      <c r="FH20" s="29"/>
      <c r="FI20" s="29"/>
      <c r="FJ20" s="29"/>
      <c r="FK20" s="29"/>
      <c r="FL20" s="29"/>
      <c r="FM20" s="29"/>
      <c r="FN20" s="29"/>
      <c r="FO20" s="29"/>
      <c r="FP20" s="29"/>
      <c r="FQ20" s="29"/>
      <c r="FR20" s="29"/>
      <c r="FS20" s="29"/>
      <c r="FT20" s="29"/>
      <c r="FU20" s="29"/>
      <c r="FV20" s="29"/>
      <c r="FW20" s="29"/>
      <c r="FX20" s="29"/>
      <c r="FY20" s="29"/>
      <c r="FZ20" s="29"/>
      <c r="GA20" s="29"/>
      <c r="GB20" s="29"/>
      <c r="GC20" s="29"/>
      <c r="GD20" s="29"/>
      <c r="GE20" s="29"/>
      <c r="GF20" s="29"/>
      <c r="GG20" s="29"/>
      <c r="GH20" s="29"/>
      <c r="GI20" s="29"/>
      <c r="GJ20" s="29"/>
      <c r="GK20" s="29"/>
      <c r="GL20" s="29"/>
      <c r="GM20" s="29"/>
      <c r="GN20" s="29"/>
      <c r="GO20" s="29"/>
      <c r="GP20" s="29"/>
      <c r="GQ20" s="29"/>
      <c r="GR20" s="29"/>
      <c r="GS20" s="29"/>
      <c r="GT20" s="29"/>
      <c r="GU20" s="29"/>
      <c r="GV20" s="29"/>
      <c r="GW20" s="29"/>
      <c r="GX20" s="29"/>
      <c r="GY20" s="29"/>
      <c r="GZ20" s="29"/>
      <c r="HA20" s="29"/>
      <c r="HB20" s="29"/>
      <c r="HC20" s="29"/>
      <c r="HD20" s="29"/>
      <c r="HE20" s="29"/>
      <c r="HF20" s="29"/>
      <c r="HG20" s="29"/>
      <c r="HH20" s="29"/>
      <c r="HI20" s="29"/>
      <c r="HJ20" s="29"/>
      <c r="HK20" s="29"/>
    </row>
    <row r="21" spans="1:219" ht="15" customHeight="1">
      <c r="A21" s="169">
        <v>7</v>
      </c>
      <c r="B21" s="1120"/>
      <c r="C21" s="1121"/>
      <c r="D21" s="1121"/>
      <c r="E21" s="1121"/>
      <c r="F21" s="1121"/>
      <c r="G21" s="1121"/>
      <c r="H21" s="1121"/>
      <c r="I21" s="1121"/>
      <c r="J21" s="1121"/>
      <c r="K21" s="1122"/>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29"/>
      <c r="DS21" s="29"/>
      <c r="DT21" s="29"/>
      <c r="DU21" s="29"/>
      <c r="DV21" s="29"/>
      <c r="DW21" s="29"/>
      <c r="DX21" s="29"/>
      <c r="DY21" s="29"/>
      <c r="DZ21" s="29"/>
      <c r="EA21" s="29"/>
      <c r="EB21" s="29"/>
      <c r="EC21" s="29"/>
      <c r="ED21" s="29"/>
      <c r="EE21" s="29"/>
      <c r="EF21" s="29"/>
      <c r="EG21" s="29"/>
      <c r="EH21" s="29"/>
      <c r="EI21" s="29"/>
      <c r="EJ21" s="29"/>
      <c r="EK21" s="29"/>
      <c r="EL21" s="29"/>
      <c r="EM21" s="29"/>
      <c r="EN21" s="29"/>
      <c r="EO21" s="29"/>
      <c r="EP21" s="29"/>
      <c r="EQ21" s="29"/>
      <c r="ER21" s="29"/>
      <c r="ES21" s="29"/>
      <c r="ET21" s="29"/>
      <c r="EU21" s="29"/>
      <c r="EV21" s="29"/>
      <c r="EW21" s="29"/>
      <c r="EX21" s="29"/>
      <c r="EY21" s="29"/>
      <c r="EZ21" s="29"/>
      <c r="FA21" s="29"/>
      <c r="FB21" s="29"/>
      <c r="FC21" s="29"/>
      <c r="FD21" s="29"/>
      <c r="FE21" s="29"/>
      <c r="FF21" s="29"/>
      <c r="FG21" s="29"/>
      <c r="FH21" s="29"/>
      <c r="FI21" s="29"/>
      <c r="FJ21" s="29"/>
      <c r="FK21" s="29"/>
      <c r="FL21" s="29"/>
      <c r="FM21" s="29"/>
      <c r="FN21" s="29"/>
      <c r="FO21" s="29"/>
      <c r="FP21" s="29"/>
      <c r="FQ21" s="29"/>
      <c r="FR21" s="29"/>
      <c r="FS21" s="29"/>
      <c r="FT21" s="29"/>
      <c r="FU21" s="29"/>
      <c r="FV21" s="29"/>
      <c r="FW21" s="29"/>
      <c r="FX21" s="29"/>
      <c r="FY21" s="29"/>
      <c r="FZ21" s="29"/>
      <c r="GA21" s="29"/>
      <c r="GB21" s="29"/>
      <c r="GC21" s="29"/>
      <c r="GD21" s="29"/>
      <c r="GE21" s="29"/>
      <c r="GF21" s="29"/>
      <c r="GG21" s="29"/>
      <c r="GH21" s="29"/>
      <c r="GI21" s="29"/>
      <c r="GJ21" s="29"/>
      <c r="GK21" s="29"/>
      <c r="GL21" s="29"/>
      <c r="GM21" s="29"/>
      <c r="GN21" s="29"/>
      <c r="GO21" s="29"/>
      <c r="GP21" s="29"/>
      <c r="GQ21" s="29"/>
      <c r="GR21" s="29"/>
      <c r="GS21" s="29"/>
      <c r="GT21" s="29"/>
      <c r="GU21" s="29"/>
      <c r="GV21" s="29"/>
      <c r="GW21" s="29"/>
      <c r="GX21" s="29"/>
      <c r="GY21" s="29"/>
      <c r="GZ21" s="29"/>
      <c r="HA21" s="29"/>
      <c r="HB21" s="29"/>
      <c r="HC21" s="29"/>
      <c r="HD21" s="29"/>
      <c r="HE21" s="29"/>
      <c r="HF21" s="29"/>
      <c r="HG21" s="29"/>
      <c r="HH21" s="29"/>
      <c r="HI21" s="29"/>
      <c r="HJ21" s="29"/>
      <c r="HK21" s="29"/>
    </row>
    <row r="22" spans="1:219" ht="15" customHeight="1">
      <c r="A22" s="169">
        <v>8</v>
      </c>
      <c r="B22" s="166"/>
      <c r="C22" s="167"/>
      <c r="D22" s="167"/>
      <c r="E22" s="167"/>
      <c r="F22" s="167"/>
      <c r="G22" s="167"/>
      <c r="H22" s="167"/>
      <c r="I22" s="167"/>
      <c r="J22" s="167"/>
      <c r="K22" s="168"/>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c r="DR22" s="29"/>
      <c r="DS22" s="29"/>
      <c r="DT22" s="29"/>
      <c r="DU22" s="29"/>
      <c r="DV22" s="29"/>
      <c r="DW22" s="29"/>
      <c r="DX22" s="29"/>
      <c r="DY22" s="29"/>
      <c r="DZ22" s="29"/>
      <c r="EA22" s="29"/>
      <c r="EB22" s="29"/>
      <c r="EC22" s="29"/>
      <c r="ED22" s="29"/>
      <c r="EE22" s="29"/>
      <c r="EF22" s="29"/>
      <c r="EG22" s="29"/>
      <c r="EH22" s="29"/>
      <c r="EI22" s="29"/>
      <c r="EJ22" s="29"/>
      <c r="EK22" s="29"/>
      <c r="EL22" s="29"/>
      <c r="EM22" s="29"/>
      <c r="EN22" s="29"/>
      <c r="EO22" s="29"/>
      <c r="EP22" s="29"/>
      <c r="EQ22" s="29"/>
      <c r="ER22" s="29"/>
      <c r="ES22" s="29"/>
      <c r="ET22" s="29"/>
      <c r="EU22" s="29"/>
      <c r="EV22" s="29"/>
      <c r="EW22" s="29"/>
      <c r="EX22" s="29"/>
      <c r="EY22" s="29"/>
      <c r="EZ22" s="29"/>
      <c r="FA22" s="29"/>
      <c r="FB22" s="29"/>
      <c r="FC22" s="29"/>
      <c r="FD22" s="29"/>
      <c r="FE22" s="29"/>
      <c r="FF22" s="29"/>
      <c r="FG22" s="29"/>
      <c r="FH22" s="29"/>
      <c r="FI22" s="29"/>
      <c r="FJ22" s="29"/>
      <c r="FK22" s="29"/>
      <c r="FL22" s="29"/>
      <c r="FM22" s="29"/>
      <c r="FN22" s="29"/>
      <c r="FO22" s="29"/>
      <c r="FP22" s="29"/>
      <c r="FQ22" s="29"/>
      <c r="FR22" s="29"/>
      <c r="FS22" s="29"/>
      <c r="FT22" s="29"/>
      <c r="FU22" s="29"/>
      <c r="FV22" s="29"/>
      <c r="FW22" s="29"/>
      <c r="FX22" s="29"/>
      <c r="FY22" s="29"/>
      <c r="FZ22" s="29"/>
      <c r="GA22" s="29"/>
      <c r="GB22" s="29"/>
      <c r="GC22" s="29"/>
      <c r="GD22" s="29"/>
      <c r="GE22" s="29"/>
      <c r="GF22" s="29"/>
      <c r="GG22" s="29"/>
      <c r="GH22" s="29"/>
      <c r="GI22" s="29"/>
      <c r="GJ22" s="29"/>
      <c r="GK22" s="29"/>
      <c r="GL22" s="29"/>
      <c r="GM22" s="29"/>
      <c r="GN22" s="29"/>
      <c r="GO22" s="29"/>
      <c r="GP22" s="29"/>
      <c r="GQ22" s="29"/>
      <c r="GR22" s="29"/>
      <c r="GS22" s="29"/>
      <c r="GT22" s="29"/>
      <c r="GU22" s="29"/>
      <c r="GV22" s="29"/>
      <c r="GW22" s="29"/>
      <c r="GX22" s="29"/>
      <c r="GY22" s="29"/>
      <c r="GZ22" s="29"/>
      <c r="HA22" s="29"/>
      <c r="HB22" s="29"/>
      <c r="HC22" s="29"/>
      <c r="HD22" s="29"/>
      <c r="HE22" s="29"/>
      <c r="HF22" s="29"/>
      <c r="HG22" s="29"/>
      <c r="HH22" s="29"/>
      <c r="HI22" s="29"/>
      <c r="HJ22" s="29"/>
      <c r="HK22" s="29"/>
    </row>
    <row r="23" spans="1:219" ht="15" customHeight="1">
      <c r="A23" s="169">
        <v>9</v>
      </c>
      <c r="B23" s="166"/>
      <c r="C23" s="167"/>
      <c r="D23" s="167"/>
      <c r="E23" s="167"/>
      <c r="F23" s="167"/>
      <c r="G23" s="167"/>
      <c r="H23" s="167"/>
      <c r="I23" s="167"/>
      <c r="J23" s="167"/>
      <c r="K23" s="168"/>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c r="DC23" s="29"/>
      <c r="DD23" s="29"/>
      <c r="DE23" s="29"/>
      <c r="DF23" s="29"/>
      <c r="DG23" s="29"/>
      <c r="DH23" s="29"/>
      <c r="DI23" s="29"/>
      <c r="DJ23" s="29"/>
      <c r="DK23" s="29"/>
      <c r="DL23" s="29"/>
      <c r="DM23" s="29"/>
      <c r="DN23" s="29"/>
      <c r="DO23" s="29"/>
      <c r="DP23" s="29"/>
      <c r="DQ23" s="29"/>
      <c r="DR23" s="29"/>
      <c r="DS23" s="29"/>
      <c r="DT23" s="29"/>
      <c r="DU23" s="29"/>
      <c r="DV23" s="29"/>
      <c r="DW23" s="29"/>
      <c r="DX23" s="29"/>
      <c r="DY23" s="29"/>
      <c r="DZ23" s="29"/>
      <c r="EA23" s="29"/>
      <c r="EB23" s="29"/>
      <c r="EC23" s="29"/>
      <c r="ED23" s="29"/>
      <c r="EE23" s="29"/>
      <c r="EF23" s="29"/>
      <c r="EG23" s="29"/>
      <c r="EH23" s="29"/>
      <c r="EI23" s="29"/>
      <c r="EJ23" s="29"/>
      <c r="EK23" s="29"/>
      <c r="EL23" s="29"/>
      <c r="EM23" s="29"/>
      <c r="EN23" s="29"/>
      <c r="EO23" s="29"/>
      <c r="EP23" s="29"/>
      <c r="EQ23" s="29"/>
      <c r="ER23" s="29"/>
      <c r="ES23" s="29"/>
      <c r="ET23" s="29"/>
      <c r="EU23" s="29"/>
      <c r="EV23" s="29"/>
      <c r="EW23" s="29"/>
      <c r="EX23" s="29"/>
      <c r="EY23" s="29"/>
      <c r="EZ23" s="29"/>
      <c r="FA23" s="29"/>
      <c r="FB23" s="29"/>
      <c r="FC23" s="29"/>
      <c r="FD23" s="29"/>
      <c r="FE23" s="29"/>
      <c r="FF23" s="29"/>
      <c r="FG23" s="29"/>
      <c r="FH23" s="29"/>
      <c r="FI23" s="29"/>
      <c r="FJ23" s="29"/>
      <c r="FK23" s="29"/>
      <c r="FL23" s="29"/>
      <c r="FM23" s="29"/>
      <c r="FN23" s="29"/>
      <c r="FO23" s="29"/>
      <c r="FP23" s="29"/>
      <c r="FQ23" s="29"/>
      <c r="FR23" s="29"/>
      <c r="FS23" s="29"/>
      <c r="FT23" s="29"/>
      <c r="FU23" s="29"/>
      <c r="FV23" s="29"/>
      <c r="FW23" s="29"/>
      <c r="FX23" s="29"/>
      <c r="FY23" s="29"/>
      <c r="FZ23" s="29"/>
      <c r="GA23" s="29"/>
      <c r="GB23" s="29"/>
      <c r="GC23" s="29"/>
      <c r="GD23" s="29"/>
      <c r="GE23" s="29"/>
      <c r="GF23" s="29"/>
      <c r="GG23" s="29"/>
      <c r="GH23" s="29"/>
      <c r="GI23" s="29"/>
      <c r="GJ23" s="29"/>
      <c r="GK23" s="29"/>
      <c r="GL23" s="29"/>
      <c r="GM23" s="29"/>
      <c r="GN23" s="29"/>
      <c r="GO23" s="29"/>
      <c r="GP23" s="29"/>
      <c r="GQ23" s="29"/>
      <c r="GR23" s="29"/>
      <c r="GS23" s="29"/>
      <c r="GT23" s="29"/>
      <c r="GU23" s="29"/>
      <c r="GV23" s="29"/>
      <c r="GW23" s="29"/>
      <c r="GX23" s="29"/>
      <c r="GY23" s="29"/>
      <c r="GZ23" s="29"/>
      <c r="HA23" s="29"/>
      <c r="HB23" s="29"/>
      <c r="HC23" s="29"/>
      <c r="HD23" s="29"/>
      <c r="HE23" s="29"/>
      <c r="HF23" s="29"/>
      <c r="HG23" s="29"/>
      <c r="HH23" s="29"/>
      <c r="HI23" s="29"/>
      <c r="HJ23" s="29"/>
      <c r="HK23" s="29"/>
    </row>
    <row r="24" spans="1:219">
      <c r="A24" s="169">
        <v>10</v>
      </c>
      <c r="B24" s="166"/>
      <c r="C24" s="167"/>
      <c r="D24" s="167"/>
      <c r="E24" s="167"/>
      <c r="F24" s="167"/>
      <c r="G24" s="167"/>
      <c r="H24" s="167"/>
      <c r="I24" s="167"/>
      <c r="J24" s="167"/>
      <c r="K24" s="16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28"/>
      <c r="BY24" s="28"/>
      <c r="BZ24" s="28"/>
      <c r="CA24" s="28"/>
      <c r="CB24" s="28"/>
      <c r="CC24" s="28"/>
      <c r="CD24" s="28"/>
      <c r="CE24" s="28"/>
      <c r="CF24" s="28"/>
      <c r="CG24" s="28"/>
      <c r="CH24" s="28"/>
      <c r="CI24" s="28"/>
      <c r="CJ24" s="28"/>
      <c r="CK24" s="28"/>
      <c r="CL24" s="28"/>
      <c r="CM24" s="28"/>
      <c r="CN24" s="28"/>
      <c r="CO24" s="28"/>
      <c r="CP24" s="28"/>
      <c r="CQ24" s="28"/>
      <c r="CR24" s="28"/>
      <c r="CS24" s="28"/>
      <c r="CT24" s="28"/>
      <c r="CU24" s="28"/>
      <c r="CV24" s="28"/>
      <c r="CW24" s="28"/>
      <c r="CX24" s="28"/>
      <c r="CY24" s="28"/>
      <c r="CZ24" s="28"/>
      <c r="DA24" s="28"/>
      <c r="DB24" s="28"/>
      <c r="DC24" s="28"/>
      <c r="DD24" s="28"/>
      <c r="DE24" s="28"/>
      <c r="DF24" s="28"/>
      <c r="DG24" s="28"/>
      <c r="DH24" s="28"/>
      <c r="DI24" s="28"/>
      <c r="DJ24" s="28"/>
      <c r="DK24" s="28"/>
      <c r="DL24" s="28"/>
      <c r="DM24" s="28"/>
      <c r="DN24" s="28"/>
      <c r="DO24" s="28"/>
      <c r="DP24" s="28"/>
      <c r="DQ24" s="28"/>
      <c r="DR24" s="28"/>
      <c r="DS24" s="28"/>
      <c r="DT24" s="28"/>
      <c r="DU24" s="28"/>
      <c r="DV24" s="28"/>
      <c r="DW24" s="28"/>
      <c r="DX24" s="28"/>
      <c r="DY24" s="28"/>
      <c r="DZ24" s="28"/>
      <c r="EA24" s="28"/>
      <c r="EB24" s="28"/>
      <c r="EC24" s="28"/>
      <c r="ED24" s="28"/>
      <c r="EE24" s="28"/>
      <c r="EF24" s="28"/>
      <c r="EG24" s="28"/>
      <c r="EH24" s="28"/>
      <c r="EI24" s="28"/>
      <c r="EJ24" s="28"/>
      <c r="EK24" s="28"/>
      <c r="EL24" s="28"/>
      <c r="EM24" s="28"/>
      <c r="EN24" s="28"/>
      <c r="EO24" s="28"/>
      <c r="EP24" s="28"/>
      <c r="EQ24" s="28"/>
      <c r="ER24" s="28"/>
      <c r="ES24" s="28"/>
      <c r="ET24" s="28"/>
      <c r="EU24" s="28"/>
      <c r="EV24" s="28"/>
      <c r="EW24" s="28"/>
      <c r="EX24" s="28"/>
      <c r="EY24" s="28"/>
      <c r="EZ24" s="28"/>
      <c r="FA24" s="28"/>
      <c r="FB24" s="28"/>
      <c r="FC24" s="28"/>
      <c r="FD24" s="28"/>
      <c r="FE24" s="28"/>
      <c r="FF24" s="28"/>
      <c r="FG24" s="28"/>
      <c r="FH24" s="28"/>
      <c r="FI24" s="28"/>
      <c r="FJ24" s="28"/>
      <c r="FK24" s="28"/>
      <c r="FL24" s="28"/>
      <c r="FM24" s="28"/>
      <c r="FN24" s="28"/>
      <c r="FO24" s="28"/>
      <c r="FP24" s="28"/>
      <c r="FQ24" s="28"/>
      <c r="FR24" s="28"/>
      <c r="FS24" s="28"/>
      <c r="FT24" s="28"/>
      <c r="FU24" s="28"/>
      <c r="FV24" s="28"/>
      <c r="FW24" s="28"/>
      <c r="FX24" s="28"/>
      <c r="FY24" s="28"/>
      <c r="FZ24" s="28"/>
      <c r="GA24" s="28"/>
      <c r="GB24" s="28"/>
      <c r="GC24" s="28"/>
      <c r="GD24" s="28"/>
      <c r="GE24" s="28"/>
      <c r="GF24" s="28"/>
      <c r="GG24" s="28"/>
      <c r="GH24" s="28"/>
      <c r="GI24" s="28"/>
      <c r="GJ24" s="28"/>
      <c r="GK24" s="28"/>
      <c r="GL24" s="28"/>
      <c r="GM24" s="28"/>
      <c r="GN24" s="28"/>
      <c r="GO24" s="28"/>
      <c r="GP24" s="28"/>
      <c r="GQ24" s="28"/>
      <c r="GR24" s="28"/>
      <c r="GS24" s="28"/>
      <c r="GT24" s="28"/>
      <c r="GU24" s="28"/>
      <c r="GV24" s="28"/>
      <c r="GW24" s="28"/>
      <c r="GX24" s="28"/>
      <c r="GY24" s="28"/>
      <c r="GZ24" s="28"/>
      <c r="HA24" s="28"/>
      <c r="HB24" s="28"/>
      <c r="HC24" s="28"/>
      <c r="HD24" s="28"/>
      <c r="HE24" s="28"/>
      <c r="HF24" s="28"/>
      <c r="HG24" s="28"/>
      <c r="HH24" s="28"/>
      <c r="HI24" s="28"/>
      <c r="HJ24" s="28"/>
      <c r="HK24" s="28"/>
    </row>
    <row r="25" spans="1:219">
      <c r="A25" s="169">
        <v>11</v>
      </c>
      <c r="B25" s="167"/>
      <c r="C25" s="167"/>
      <c r="D25" s="167"/>
      <c r="E25" s="167"/>
      <c r="F25" s="167"/>
      <c r="G25" s="167"/>
      <c r="H25" s="167"/>
      <c r="I25" s="167"/>
      <c r="J25" s="167"/>
      <c r="K25" s="16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28"/>
      <c r="BY25" s="28"/>
      <c r="BZ25" s="28"/>
      <c r="CA25" s="28"/>
      <c r="CB25" s="28"/>
      <c r="CC25" s="28"/>
      <c r="CD25" s="28"/>
      <c r="CE25" s="28"/>
      <c r="CF25" s="28"/>
      <c r="CG25" s="28"/>
      <c r="CH25" s="28"/>
      <c r="CI25" s="28"/>
      <c r="CJ25" s="28"/>
      <c r="CK25" s="28"/>
      <c r="CL25" s="28"/>
      <c r="CM25" s="28"/>
      <c r="CN25" s="28"/>
      <c r="CO25" s="28"/>
      <c r="CP25" s="28"/>
      <c r="CQ25" s="28"/>
      <c r="CR25" s="28"/>
      <c r="CS25" s="28"/>
      <c r="CT25" s="28"/>
      <c r="CU25" s="28"/>
      <c r="CV25" s="28"/>
      <c r="CW25" s="28"/>
      <c r="CX25" s="28"/>
      <c r="CY25" s="28"/>
      <c r="CZ25" s="28"/>
      <c r="DA25" s="28"/>
      <c r="DB25" s="28"/>
      <c r="DC25" s="28"/>
      <c r="DD25" s="28"/>
      <c r="DE25" s="28"/>
      <c r="DF25" s="28"/>
      <c r="DG25" s="28"/>
      <c r="DH25" s="28"/>
      <c r="DI25" s="28"/>
      <c r="DJ25" s="28"/>
      <c r="DK25" s="28"/>
      <c r="DL25" s="28"/>
      <c r="DM25" s="28"/>
      <c r="DN25" s="28"/>
      <c r="DO25" s="28"/>
      <c r="DP25" s="28"/>
      <c r="DQ25" s="28"/>
      <c r="DR25" s="28"/>
      <c r="DS25" s="28"/>
      <c r="DT25" s="28"/>
      <c r="DU25" s="28"/>
      <c r="DV25" s="28"/>
      <c r="DW25" s="28"/>
      <c r="DX25" s="28"/>
      <c r="DY25" s="28"/>
      <c r="DZ25" s="28"/>
      <c r="EA25" s="28"/>
      <c r="EB25" s="28"/>
      <c r="EC25" s="28"/>
      <c r="ED25" s="28"/>
      <c r="EE25" s="28"/>
      <c r="EF25" s="28"/>
      <c r="EG25" s="28"/>
      <c r="EH25" s="28"/>
      <c r="EI25" s="28"/>
      <c r="EJ25" s="28"/>
      <c r="EK25" s="28"/>
      <c r="EL25" s="28"/>
      <c r="EM25" s="28"/>
      <c r="EN25" s="28"/>
      <c r="EO25" s="28"/>
      <c r="EP25" s="28"/>
      <c r="EQ25" s="28"/>
      <c r="ER25" s="28"/>
      <c r="ES25" s="28"/>
      <c r="ET25" s="28"/>
      <c r="EU25" s="28"/>
      <c r="EV25" s="28"/>
      <c r="EW25" s="28"/>
      <c r="EX25" s="28"/>
      <c r="EY25" s="28"/>
      <c r="EZ25" s="28"/>
      <c r="FA25" s="28"/>
      <c r="FB25" s="28"/>
      <c r="FC25" s="28"/>
      <c r="FD25" s="28"/>
      <c r="FE25" s="28"/>
      <c r="FF25" s="28"/>
      <c r="FG25" s="28"/>
      <c r="FH25" s="28"/>
      <c r="FI25" s="28"/>
      <c r="FJ25" s="28"/>
      <c r="FK25" s="28"/>
      <c r="FL25" s="28"/>
      <c r="FM25" s="28"/>
      <c r="FN25" s="28"/>
      <c r="FO25" s="28"/>
      <c r="FP25" s="28"/>
      <c r="FQ25" s="28"/>
      <c r="FR25" s="28"/>
      <c r="FS25" s="28"/>
      <c r="FT25" s="28"/>
      <c r="FU25" s="28"/>
      <c r="FV25" s="28"/>
      <c r="FW25" s="28"/>
      <c r="FX25" s="28"/>
      <c r="FY25" s="28"/>
      <c r="FZ25" s="28"/>
      <c r="GA25" s="28"/>
      <c r="GB25" s="28"/>
      <c r="GC25" s="28"/>
      <c r="GD25" s="28"/>
      <c r="GE25" s="28"/>
      <c r="GF25" s="28"/>
      <c r="GG25" s="28"/>
      <c r="GH25" s="28"/>
      <c r="GI25" s="28"/>
      <c r="GJ25" s="28"/>
      <c r="GK25" s="28"/>
      <c r="GL25" s="28"/>
      <c r="GM25" s="28"/>
      <c r="GN25" s="28"/>
      <c r="GO25" s="28"/>
      <c r="GP25" s="28"/>
      <c r="GQ25" s="28"/>
      <c r="GR25" s="28"/>
      <c r="GS25" s="28"/>
      <c r="GT25" s="28"/>
      <c r="GU25" s="28"/>
      <c r="GV25" s="28"/>
      <c r="GW25" s="28"/>
      <c r="GX25" s="28"/>
      <c r="GY25" s="28"/>
      <c r="GZ25" s="28"/>
      <c r="HA25" s="28"/>
      <c r="HB25" s="28"/>
      <c r="HC25" s="28"/>
      <c r="HD25" s="28"/>
      <c r="HE25" s="28"/>
      <c r="HF25" s="28"/>
      <c r="HG25" s="28"/>
      <c r="HH25" s="28"/>
      <c r="HI25" s="28"/>
      <c r="HJ25" s="28"/>
      <c r="HK25" s="28"/>
    </row>
    <row r="26" spans="1:219">
      <c r="A26" s="169">
        <v>12</v>
      </c>
      <c r="B26" s="167"/>
      <c r="C26" s="167"/>
      <c r="D26" s="167"/>
      <c r="E26" s="167"/>
      <c r="F26" s="167"/>
      <c r="G26" s="167"/>
      <c r="H26" s="167"/>
      <c r="I26" s="167"/>
      <c r="J26" s="167"/>
      <c r="K26" s="16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8"/>
      <c r="CI26" s="28"/>
      <c r="CJ26" s="28"/>
      <c r="CK26" s="28"/>
      <c r="CL26" s="28"/>
      <c r="CM26" s="28"/>
      <c r="CN26" s="28"/>
      <c r="CO26" s="28"/>
      <c r="CP26" s="28"/>
      <c r="CQ26" s="28"/>
      <c r="CR26" s="28"/>
      <c r="CS26" s="28"/>
      <c r="CT26" s="28"/>
      <c r="CU26" s="28"/>
      <c r="CV26" s="28"/>
      <c r="CW26" s="28"/>
      <c r="CX26" s="28"/>
      <c r="CY26" s="28"/>
      <c r="CZ26" s="28"/>
      <c r="DA26" s="28"/>
      <c r="DB26" s="28"/>
      <c r="DC26" s="28"/>
      <c r="DD26" s="28"/>
      <c r="DE26" s="28"/>
      <c r="DF26" s="28"/>
      <c r="DG26" s="28"/>
      <c r="DH26" s="28"/>
      <c r="DI26" s="28"/>
      <c r="DJ26" s="28"/>
      <c r="DK26" s="28"/>
      <c r="DL26" s="28"/>
      <c r="DM26" s="28"/>
      <c r="DN26" s="28"/>
      <c r="DO26" s="28"/>
      <c r="DP26" s="28"/>
      <c r="DQ26" s="28"/>
      <c r="DR26" s="28"/>
      <c r="DS26" s="28"/>
      <c r="DT26" s="28"/>
      <c r="DU26" s="28"/>
      <c r="DV26" s="28"/>
      <c r="DW26" s="28"/>
      <c r="DX26" s="28"/>
      <c r="DY26" s="28"/>
      <c r="DZ26" s="28"/>
      <c r="EA26" s="28"/>
      <c r="EB26" s="28"/>
      <c r="EC26" s="28"/>
      <c r="ED26" s="28"/>
      <c r="EE26" s="28"/>
      <c r="EF26" s="28"/>
      <c r="EG26" s="28"/>
      <c r="EH26" s="28"/>
      <c r="EI26" s="28"/>
      <c r="EJ26" s="28"/>
      <c r="EK26" s="28"/>
      <c r="EL26" s="28"/>
      <c r="EM26" s="28"/>
      <c r="EN26" s="28"/>
      <c r="EO26" s="28"/>
      <c r="EP26" s="28"/>
      <c r="EQ26" s="28"/>
      <c r="ER26" s="28"/>
      <c r="ES26" s="28"/>
      <c r="ET26" s="28"/>
      <c r="EU26" s="28"/>
      <c r="EV26" s="28"/>
      <c r="EW26" s="28"/>
      <c r="EX26" s="28"/>
      <c r="EY26" s="28"/>
      <c r="EZ26" s="28"/>
      <c r="FA26" s="28"/>
      <c r="FB26" s="28"/>
      <c r="FC26" s="28"/>
      <c r="FD26" s="28"/>
      <c r="FE26" s="28"/>
      <c r="FF26" s="28"/>
      <c r="FG26" s="28"/>
      <c r="FH26" s="28"/>
      <c r="FI26" s="28"/>
      <c r="FJ26" s="28"/>
      <c r="FK26" s="28"/>
      <c r="FL26" s="28"/>
      <c r="FM26" s="28"/>
      <c r="FN26" s="28"/>
      <c r="FO26" s="28"/>
      <c r="FP26" s="28"/>
      <c r="FQ26" s="28"/>
      <c r="FR26" s="28"/>
      <c r="FS26" s="28"/>
      <c r="FT26" s="28"/>
      <c r="FU26" s="28"/>
      <c r="FV26" s="28"/>
      <c r="FW26" s="28"/>
      <c r="FX26" s="28"/>
      <c r="FY26" s="28"/>
      <c r="FZ26" s="28"/>
      <c r="GA26" s="28"/>
      <c r="GB26" s="28"/>
      <c r="GC26" s="28"/>
      <c r="GD26" s="28"/>
      <c r="GE26" s="28"/>
      <c r="GF26" s="28"/>
      <c r="GG26" s="28"/>
      <c r="GH26" s="28"/>
      <c r="GI26" s="28"/>
      <c r="GJ26" s="28"/>
      <c r="GK26" s="28"/>
      <c r="GL26" s="28"/>
      <c r="GM26" s="28"/>
      <c r="GN26" s="28"/>
      <c r="GO26" s="28"/>
      <c r="GP26" s="28"/>
      <c r="GQ26" s="28"/>
      <c r="GR26" s="28"/>
      <c r="GS26" s="28"/>
      <c r="GT26" s="28"/>
      <c r="GU26" s="28"/>
      <c r="GV26" s="28"/>
      <c r="GW26" s="28"/>
      <c r="GX26" s="28"/>
      <c r="GY26" s="28"/>
      <c r="GZ26" s="28"/>
      <c r="HA26" s="28"/>
      <c r="HB26" s="28"/>
      <c r="HC26" s="28"/>
      <c r="HD26" s="28"/>
      <c r="HE26" s="28"/>
      <c r="HF26" s="28"/>
      <c r="HG26" s="28"/>
      <c r="HH26" s="28"/>
      <c r="HI26" s="28"/>
      <c r="HJ26" s="28"/>
      <c r="HK26" s="28"/>
    </row>
    <row r="27" spans="1:219">
      <c r="A27" s="169">
        <v>13</v>
      </c>
      <c r="B27" s="167"/>
      <c r="C27" s="167"/>
      <c r="D27" s="167"/>
      <c r="E27" s="167"/>
      <c r="F27" s="167"/>
      <c r="G27" s="167"/>
      <c r="H27" s="167"/>
      <c r="I27" s="167"/>
      <c r="J27" s="167"/>
      <c r="K27" s="16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28"/>
      <c r="BV27" s="28"/>
      <c r="BW27" s="28"/>
      <c r="BX27" s="28"/>
      <c r="BY27" s="28"/>
      <c r="BZ27" s="28"/>
      <c r="CA27" s="28"/>
      <c r="CB27" s="28"/>
      <c r="CC27" s="28"/>
      <c r="CD27" s="28"/>
      <c r="CE27" s="28"/>
      <c r="CF27" s="28"/>
      <c r="CG27" s="28"/>
      <c r="CH27" s="28"/>
      <c r="CI27" s="28"/>
      <c r="CJ27" s="28"/>
      <c r="CK27" s="28"/>
      <c r="CL27" s="28"/>
      <c r="CM27" s="28"/>
      <c r="CN27" s="28"/>
      <c r="CO27" s="28"/>
      <c r="CP27" s="28"/>
      <c r="CQ27" s="28"/>
      <c r="CR27" s="28"/>
      <c r="CS27" s="28"/>
      <c r="CT27" s="28"/>
      <c r="CU27" s="28"/>
      <c r="CV27" s="28"/>
      <c r="CW27" s="28"/>
      <c r="CX27" s="28"/>
      <c r="CY27" s="28"/>
      <c r="CZ27" s="28"/>
      <c r="DA27" s="28"/>
      <c r="DB27" s="28"/>
      <c r="DC27" s="28"/>
      <c r="DD27" s="28"/>
      <c r="DE27" s="28"/>
      <c r="DF27" s="28"/>
      <c r="DG27" s="28"/>
      <c r="DH27" s="28"/>
      <c r="DI27" s="28"/>
      <c r="DJ27" s="28"/>
      <c r="DK27" s="28"/>
      <c r="DL27" s="28"/>
      <c r="DM27" s="28"/>
      <c r="DN27" s="28"/>
      <c r="DO27" s="28"/>
      <c r="DP27" s="28"/>
      <c r="DQ27" s="28"/>
      <c r="DR27" s="28"/>
      <c r="DS27" s="28"/>
      <c r="DT27" s="28"/>
      <c r="DU27" s="28"/>
      <c r="DV27" s="28"/>
      <c r="DW27" s="28"/>
      <c r="DX27" s="28"/>
      <c r="DY27" s="28"/>
      <c r="DZ27" s="28"/>
      <c r="EA27" s="28"/>
      <c r="EB27" s="28"/>
      <c r="EC27" s="28"/>
      <c r="ED27" s="28"/>
      <c r="EE27" s="28"/>
      <c r="EF27" s="28"/>
      <c r="EG27" s="28"/>
      <c r="EH27" s="28"/>
      <c r="EI27" s="28"/>
      <c r="EJ27" s="28"/>
      <c r="EK27" s="28"/>
      <c r="EL27" s="28"/>
      <c r="EM27" s="28"/>
      <c r="EN27" s="28"/>
      <c r="EO27" s="28"/>
      <c r="EP27" s="28"/>
      <c r="EQ27" s="28"/>
      <c r="ER27" s="28"/>
      <c r="ES27" s="28"/>
      <c r="ET27" s="28"/>
      <c r="EU27" s="28"/>
      <c r="EV27" s="28"/>
      <c r="EW27" s="28"/>
      <c r="EX27" s="28"/>
      <c r="EY27" s="28"/>
      <c r="EZ27" s="28"/>
      <c r="FA27" s="28"/>
      <c r="FB27" s="28"/>
      <c r="FC27" s="28"/>
      <c r="FD27" s="28"/>
      <c r="FE27" s="28"/>
      <c r="FF27" s="28"/>
      <c r="FG27" s="28"/>
      <c r="FH27" s="28"/>
      <c r="FI27" s="28"/>
      <c r="FJ27" s="28"/>
      <c r="FK27" s="28"/>
      <c r="FL27" s="28"/>
      <c r="FM27" s="28"/>
      <c r="FN27" s="28"/>
      <c r="FO27" s="28"/>
      <c r="FP27" s="28"/>
      <c r="FQ27" s="28"/>
      <c r="FR27" s="28"/>
      <c r="FS27" s="28"/>
      <c r="FT27" s="28"/>
      <c r="FU27" s="28"/>
      <c r="FV27" s="28"/>
      <c r="FW27" s="28"/>
      <c r="FX27" s="28"/>
      <c r="FY27" s="28"/>
      <c r="FZ27" s="28"/>
      <c r="GA27" s="28"/>
      <c r="GB27" s="28"/>
      <c r="GC27" s="28"/>
      <c r="GD27" s="28"/>
      <c r="GE27" s="28"/>
      <c r="GF27" s="28"/>
      <c r="GG27" s="28"/>
      <c r="GH27" s="28"/>
      <c r="GI27" s="28"/>
      <c r="GJ27" s="28"/>
      <c r="GK27" s="28"/>
      <c r="GL27" s="28"/>
      <c r="GM27" s="28"/>
      <c r="GN27" s="28"/>
      <c r="GO27" s="28"/>
      <c r="GP27" s="28"/>
      <c r="GQ27" s="28"/>
      <c r="GR27" s="28"/>
      <c r="GS27" s="28"/>
      <c r="GT27" s="28"/>
      <c r="GU27" s="28"/>
      <c r="GV27" s="28"/>
      <c r="GW27" s="28"/>
      <c r="GX27" s="28"/>
      <c r="GY27" s="28"/>
      <c r="GZ27" s="28"/>
      <c r="HA27" s="28"/>
      <c r="HB27" s="28"/>
      <c r="HC27" s="28"/>
      <c r="HD27" s="28"/>
      <c r="HE27" s="28"/>
      <c r="HF27" s="28"/>
      <c r="HG27" s="28"/>
      <c r="HH27" s="28"/>
      <c r="HI27" s="28"/>
      <c r="HJ27" s="28"/>
      <c r="HK27" s="28"/>
    </row>
    <row r="28" spans="1:219">
      <c r="A28" s="169">
        <v>14</v>
      </c>
      <c r="B28" s="167"/>
      <c r="C28" s="167"/>
      <c r="D28" s="167"/>
      <c r="E28" s="167"/>
      <c r="F28" s="167"/>
      <c r="G28" s="167"/>
      <c r="H28" s="167"/>
      <c r="I28" s="167"/>
      <c r="J28" s="167"/>
      <c r="K28" s="16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c r="BZ28" s="28"/>
      <c r="CA28" s="28"/>
      <c r="CB28" s="28"/>
      <c r="CC28" s="28"/>
      <c r="CD28" s="28"/>
      <c r="CE28" s="28"/>
      <c r="CF28" s="28"/>
      <c r="CG28" s="28"/>
      <c r="CH28" s="28"/>
      <c r="CI28" s="28"/>
      <c r="CJ28" s="28"/>
      <c r="CK28" s="28"/>
      <c r="CL28" s="28"/>
      <c r="CM28" s="28"/>
      <c r="CN28" s="28"/>
      <c r="CO28" s="28"/>
      <c r="CP28" s="28"/>
      <c r="CQ28" s="28"/>
      <c r="CR28" s="28"/>
      <c r="CS28" s="28"/>
      <c r="CT28" s="28"/>
      <c r="CU28" s="28"/>
      <c r="CV28" s="28"/>
      <c r="CW28" s="28"/>
      <c r="CX28" s="28"/>
      <c r="CY28" s="28"/>
      <c r="CZ28" s="28"/>
      <c r="DA28" s="28"/>
      <c r="DB28" s="28"/>
      <c r="DC28" s="28"/>
      <c r="DD28" s="28"/>
      <c r="DE28" s="28"/>
      <c r="DF28" s="28"/>
      <c r="DG28" s="28"/>
      <c r="DH28" s="28"/>
      <c r="DI28" s="28"/>
      <c r="DJ28" s="28"/>
      <c r="DK28" s="28"/>
      <c r="DL28" s="28"/>
      <c r="DM28" s="28"/>
      <c r="DN28" s="28"/>
      <c r="DO28" s="28"/>
      <c r="DP28" s="28"/>
      <c r="DQ28" s="28"/>
      <c r="DR28" s="28"/>
      <c r="DS28" s="28"/>
      <c r="DT28" s="28"/>
      <c r="DU28" s="28"/>
      <c r="DV28" s="28"/>
      <c r="DW28" s="28"/>
      <c r="DX28" s="28"/>
      <c r="DY28" s="28"/>
      <c r="DZ28" s="28"/>
      <c r="EA28" s="28"/>
      <c r="EB28" s="28"/>
      <c r="EC28" s="28"/>
      <c r="ED28" s="28"/>
      <c r="EE28" s="28"/>
      <c r="EF28" s="28"/>
      <c r="EG28" s="28"/>
      <c r="EH28" s="28"/>
      <c r="EI28" s="28"/>
      <c r="EJ28" s="28"/>
      <c r="EK28" s="28"/>
      <c r="EL28" s="28"/>
      <c r="EM28" s="28"/>
      <c r="EN28" s="28"/>
      <c r="EO28" s="28"/>
      <c r="EP28" s="28"/>
      <c r="EQ28" s="28"/>
      <c r="ER28" s="28"/>
      <c r="ES28" s="28"/>
      <c r="ET28" s="28"/>
      <c r="EU28" s="28"/>
      <c r="EV28" s="28"/>
      <c r="EW28" s="28"/>
      <c r="EX28" s="28"/>
      <c r="EY28" s="28"/>
      <c r="EZ28" s="28"/>
      <c r="FA28" s="28"/>
      <c r="FB28" s="28"/>
      <c r="FC28" s="28"/>
      <c r="FD28" s="28"/>
      <c r="FE28" s="28"/>
      <c r="FF28" s="28"/>
      <c r="FG28" s="28"/>
      <c r="FH28" s="28"/>
      <c r="FI28" s="28"/>
      <c r="FJ28" s="28"/>
      <c r="FK28" s="28"/>
      <c r="FL28" s="28"/>
      <c r="FM28" s="28"/>
      <c r="FN28" s="28"/>
      <c r="FO28" s="28"/>
      <c r="FP28" s="28"/>
      <c r="FQ28" s="28"/>
      <c r="FR28" s="28"/>
      <c r="FS28" s="28"/>
      <c r="FT28" s="28"/>
      <c r="FU28" s="28"/>
      <c r="FV28" s="28"/>
      <c r="FW28" s="28"/>
      <c r="FX28" s="28"/>
      <c r="FY28" s="28"/>
      <c r="FZ28" s="28"/>
      <c r="GA28" s="28"/>
      <c r="GB28" s="28"/>
      <c r="GC28" s="28"/>
      <c r="GD28" s="28"/>
      <c r="GE28" s="28"/>
      <c r="GF28" s="28"/>
      <c r="GG28" s="28"/>
      <c r="GH28" s="28"/>
      <c r="GI28" s="28"/>
      <c r="GJ28" s="28"/>
      <c r="GK28" s="28"/>
      <c r="GL28" s="28"/>
      <c r="GM28" s="28"/>
      <c r="GN28" s="28"/>
      <c r="GO28" s="28"/>
      <c r="GP28" s="28"/>
      <c r="GQ28" s="28"/>
      <c r="GR28" s="28"/>
      <c r="GS28" s="28"/>
      <c r="GT28" s="28"/>
      <c r="GU28" s="28"/>
      <c r="GV28" s="28"/>
      <c r="GW28" s="28"/>
      <c r="GX28" s="28"/>
      <c r="GY28" s="28"/>
      <c r="GZ28" s="28"/>
      <c r="HA28" s="28"/>
      <c r="HB28" s="28"/>
      <c r="HC28" s="28"/>
      <c r="HD28" s="28"/>
      <c r="HE28" s="28"/>
      <c r="HF28" s="28"/>
      <c r="HG28" s="28"/>
      <c r="HH28" s="28"/>
      <c r="HI28" s="28"/>
      <c r="HJ28" s="28"/>
      <c r="HK28" s="28"/>
    </row>
    <row r="29" spans="1:219">
      <c r="A29" s="169">
        <v>15</v>
      </c>
      <c r="B29" s="167"/>
      <c r="C29" s="167"/>
      <c r="D29" s="167"/>
      <c r="E29" s="167"/>
      <c r="F29" s="167"/>
      <c r="G29" s="167"/>
      <c r="H29" s="167"/>
      <c r="I29" s="167"/>
      <c r="J29" s="167"/>
      <c r="K29" s="16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c r="BZ29" s="28"/>
      <c r="CA29" s="28"/>
      <c r="CB29" s="28"/>
      <c r="CC29" s="28"/>
      <c r="CD29" s="28"/>
      <c r="CE29" s="28"/>
      <c r="CF29" s="28"/>
      <c r="CG29" s="28"/>
      <c r="CH29" s="28"/>
      <c r="CI29" s="28"/>
      <c r="CJ29" s="28"/>
      <c r="CK29" s="28"/>
      <c r="CL29" s="28"/>
      <c r="CM29" s="28"/>
      <c r="CN29" s="28"/>
      <c r="CO29" s="28"/>
      <c r="CP29" s="28"/>
      <c r="CQ29" s="28"/>
      <c r="CR29" s="28"/>
      <c r="CS29" s="28"/>
      <c r="CT29" s="28"/>
      <c r="CU29" s="28"/>
      <c r="CV29" s="28"/>
      <c r="CW29" s="28"/>
      <c r="CX29" s="28"/>
      <c r="CY29" s="28"/>
      <c r="CZ29" s="28"/>
      <c r="DA29" s="28"/>
      <c r="DB29" s="28"/>
      <c r="DC29" s="28"/>
      <c r="DD29" s="28"/>
      <c r="DE29" s="28"/>
      <c r="DF29" s="28"/>
      <c r="DG29" s="28"/>
      <c r="DH29" s="28"/>
      <c r="DI29" s="28"/>
      <c r="DJ29" s="28"/>
      <c r="DK29" s="28"/>
      <c r="DL29" s="28"/>
      <c r="DM29" s="28"/>
      <c r="DN29" s="28"/>
      <c r="DO29" s="28"/>
      <c r="DP29" s="28"/>
      <c r="DQ29" s="28"/>
      <c r="DR29" s="28"/>
      <c r="DS29" s="28"/>
      <c r="DT29" s="28"/>
      <c r="DU29" s="28"/>
      <c r="DV29" s="28"/>
      <c r="DW29" s="28"/>
      <c r="DX29" s="28"/>
      <c r="DY29" s="28"/>
      <c r="DZ29" s="28"/>
      <c r="EA29" s="28"/>
      <c r="EB29" s="28"/>
      <c r="EC29" s="28"/>
      <c r="ED29" s="28"/>
      <c r="EE29" s="28"/>
      <c r="EF29" s="28"/>
      <c r="EG29" s="28"/>
      <c r="EH29" s="28"/>
      <c r="EI29" s="28"/>
      <c r="EJ29" s="28"/>
      <c r="EK29" s="28"/>
      <c r="EL29" s="28"/>
      <c r="EM29" s="28"/>
      <c r="EN29" s="28"/>
      <c r="EO29" s="28"/>
      <c r="EP29" s="28"/>
      <c r="EQ29" s="28"/>
      <c r="ER29" s="28"/>
      <c r="ES29" s="28"/>
      <c r="ET29" s="28"/>
      <c r="EU29" s="28"/>
      <c r="EV29" s="28"/>
      <c r="EW29" s="28"/>
      <c r="EX29" s="28"/>
      <c r="EY29" s="28"/>
      <c r="EZ29" s="28"/>
      <c r="FA29" s="28"/>
      <c r="FB29" s="28"/>
      <c r="FC29" s="28"/>
      <c r="FD29" s="28"/>
      <c r="FE29" s="28"/>
      <c r="FF29" s="28"/>
      <c r="FG29" s="28"/>
      <c r="FH29" s="28"/>
      <c r="FI29" s="28"/>
      <c r="FJ29" s="28"/>
      <c r="FK29" s="28"/>
      <c r="FL29" s="28"/>
      <c r="FM29" s="28"/>
      <c r="FN29" s="28"/>
      <c r="FO29" s="28"/>
      <c r="FP29" s="28"/>
      <c r="FQ29" s="28"/>
      <c r="FR29" s="28"/>
      <c r="FS29" s="28"/>
      <c r="FT29" s="28"/>
      <c r="FU29" s="28"/>
      <c r="FV29" s="28"/>
      <c r="FW29" s="28"/>
      <c r="FX29" s="28"/>
      <c r="FY29" s="28"/>
      <c r="FZ29" s="28"/>
      <c r="GA29" s="28"/>
      <c r="GB29" s="28"/>
      <c r="GC29" s="28"/>
      <c r="GD29" s="28"/>
      <c r="GE29" s="28"/>
      <c r="GF29" s="28"/>
      <c r="GG29" s="28"/>
      <c r="GH29" s="28"/>
      <c r="GI29" s="28"/>
      <c r="GJ29" s="28"/>
      <c r="GK29" s="28"/>
      <c r="GL29" s="28"/>
      <c r="GM29" s="28"/>
      <c r="GN29" s="28"/>
      <c r="GO29" s="28"/>
      <c r="GP29" s="28"/>
      <c r="GQ29" s="28"/>
      <c r="GR29" s="28"/>
      <c r="GS29" s="28"/>
      <c r="GT29" s="28"/>
      <c r="GU29" s="28"/>
      <c r="GV29" s="28"/>
      <c r="GW29" s="28"/>
      <c r="GX29" s="28"/>
      <c r="GY29" s="28"/>
      <c r="GZ29" s="28"/>
      <c r="HA29" s="28"/>
      <c r="HB29" s="28"/>
      <c r="HC29" s="28"/>
      <c r="HD29" s="28"/>
      <c r="HE29" s="28"/>
      <c r="HF29" s="28"/>
      <c r="HG29" s="28"/>
      <c r="HH29" s="28"/>
      <c r="HI29" s="28"/>
      <c r="HJ29" s="28"/>
      <c r="HK29" s="28"/>
    </row>
    <row r="30" spans="1:219">
      <c r="A30" s="169">
        <v>16</v>
      </c>
      <c r="B30" s="167"/>
      <c r="C30" s="167"/>
      <c r="D30" s="167"/>
      <c r="E30" s="167"/>
      <c r="F30" s="167"/>
      <c r="G30" s="167"/>
      <c r="H30" s="167"/>
      <c r="I30" s="167"/>
      <c r="J30" s="167"/>
      <c r="K30" s="16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8"/>
      <c r="CF30" s="28"/>
      <c r="CG30" s="28"/>
      <c r="CH30" s="28"/>
      <c r="CI30" s="28"/>
      <c r="CJ30" s="28"/>
      <c r="CK30" s="28"/>
      <c r="CL30" s="28"/>
      <c r="CM30" s="28"/>
      <c r="CN30" s="28"/>
      <c r="CO30" s="28"/>
      <c r="CP30" s="28"/>
      <c r="CQ30" s="28"/>
      <c r="CR30" s="28"/>
      <c r="CS30" s="28"/>
      <c r="CT30" s="28"/>
      <c r="CU30" s="28"/>
      <c r="CV30" s="28"/>
      <c r="CW30" s="28"/>
      <c r="CX30" s="28"/>
      <c r="CY30" s="28"/>
      <c r="CZ30" s="28"/>
      <c r="DA30" s="28"/>
      <c r="DB30" s="28"/>
      <c r="DC30" s="28"/>
      <c r="DD30" s="28"/>
      <c r="DE30" s="28"/>
      <c r="DF30" s="28"/>
      <c r="DG30" s="28"/>
      <c r="DH30" s="28"/>
      <c r="DI30" s="28"/>
      <c r="DJ30" s="28"/>
      <c r="DK30" s="28"/>
      <c r="DL30" s="28"/>
      <c r="DM30" s="28"/>
      <c r="DN30" s="28"/>
      <c r="DO30" s="28"/>
      <c r="DP30" s="28"/>
      <c r="DQ30" s="28"/>
      <c r="DR30" s="28"/>
      <c r="DS30" s="28"/>
      <c r="DT30" s="28"/>
      <c r="DU30" s="28"/>
      <c r="DV30" s="28"/>
      <c r="DW30" s="28"/>
      <c r="DX30" s="28"/>
      <c r="DY30" s="28"/>
      <c r="DZ30" s="28"/>
      <c r="EA30" s="28"/>
      <c r="EB30" s="28"/>
      <c r="EC30" s="28"/>
      <c r="ED30" s="28"/>
      <c r="EE30" s="28"/>
      <c r="EF30" s="28"/>
      <c r="EG30" s="28"/>
      <c r="EH30" s="28"/>
      <c r="EI30" s="28"/>
      <c r="EJ30" s="28"/>
      <c r="EK30" s="28"/>
      <c r="EL30" s="28"/>
      <c r="EM30" s="28"/>
      <c r="EN30" s="28"/>
      <c r="EO30" s="28"/>
      <c r="EP30" s="28"/>
      <c r="EQ30" s="28"/>
      <c r="ER30" s="28"/>
      <c r="ES30" s="28"/>
      <c r="ET30" s="28"/>
      <c r="EU30" s="28"/>
      <c r="EV30" s="28"/>
      <c r="EW30" s="28"/>
      <c r="EX30" s="28"/>
      <c r="EY30" s="28"/>
      <c r="EZ30" s="28"/>
      <c r="FA30" s="28"/>
      <c r="FB30" s="28"/>
      <c r="FC30" s="28"/>
      <c r="FD30" s="28"/>
      <c r="FE30" s="28"/>
      <c r="FF30" s="28"/>
      <c r="FG30" s="28"/>
      <c r="FH30" s="28"/>
      <c r="FI30" s="28"/>
      <c r="FJ30" s="28"/>
      <c r="FK30" s="28"/>
      <c r="FL30" s="28"/>
      <c r="FM30" s="28"/>
      <c r="FN30" s="28"/>
      <c r="FO30" s="28"/>
      <c r="FP30" s="28"/>
      <c r="FQ30" s="28"/>
      <c r="FR30" s="28"/>
      <c r="FS30" s="28"/>
      <c r="FT30" s="28"/>
      <c r="FU30" s="28"/>
      <c r="FV30" s="28"/>
      <c r="FW30" s="28"/>
      <c r="FX30" s="28"/>
      <c r="FY30" s="28"/>
      <c r="FZ30" s="28"/>
      <c r="GA30" s="28"/>
      <c r="GB30" s="28"/>
      <c r="GC30" s="28"/>
      <c r="GD30" s="28"/>
      <c r="GE30" s="28"/>
      <c r="GF30" s="28"/>
      <c r="GG30" s="28"/>
      <c r="GH30" s="28"/>
      <c r="GI30" s="28"/>
      <c r="GJ30" s="28"/>
      <c r="GK30" s="28"/>
      <c r="GL30" s="28"/>
      <c r="GM30" s="28"/>
      <c r="GN30" s="28"/>
      <c r="GO30" s="28"/>
      <c r="GP30" s="28"/>
      <c r="GQ30" s="28"/>
      <c r="GR30" s="28"/>
      <c r="GS30" s="28"/>
      <c r="GT30" s="28"/>
      <c r="GU30" s="28"/>
      <c r="GV30" s="28"/>
      <c r="GW30" s="28"/>
      <c r="GX30" s="28"/>
      <c r="GY30" s="28"/>
      <c r="GZ30" s="28"/>
      <c r="HA30" s="28"/>
      <c r="HB30" s="28"/>
      <c r="HC30" s="28"/>
      <c r="HD30" s="28"/>
      <c r="HE30" s="28"/>
      <c r="HF30" s="28"/>
      <c r="HG30" s="28"/>
      <c r="HH30" s="28"/>
      <c r="HI30" s="28"/>
      <c r="HJ30" s="28"/>
      <c r="HK30" s="28"/>
    </row>
    <row r="31" spans="1:219">
      <c r="A31" s="169">
        <v>17</v>
      </c>
      <c r="B31" s="167"/>
      <c r="C31" s="167"/>
      <c r="D31" s="167"/>
      <c r="E31" s="167"/>
      <c r="F31" s="167"/>
      <c r="G31" s="167"/>
      <c r="H31" s="167"/>
      <c r="I31" s="167"/>
      <c r="J31" s="167"/>
      <c r="K31" s="16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8"/>
      <c r="CK31" s="28"/>
      <c r="CL31" s="28"/>
      <c r="CM31" s="28"/>
      <c r="CN31" s="28"/>
      <c r="CO31" s="28"/>
      <c r="CP31" s="28"/>
      <c r="CQ31" s="28"/>
      <c r="CR31" s="28"/>
      <c r="CS31" s="28"/>
      <c r="CT31" s="28"/>
      <c r="CU31" s="28"/>
      <c r="CV31" s="28"/>
      <c r="CW31" s="28"/>
      <c r="CX31" s="28"/>
      <c r="CY31" s="28"/>
      <c r="CZ31" s="28"/>
      <c r="DA31" s="28"/>
      <c r="DB31" s="28"/>
      <c r="DC31" s="28"/>
      <c r="DD31" s="28"/>
      <c r="DE31" s="28"/>
      <c r="DF31" s="28"/>
      <c r="DG31" s="28"/>
      <c r="DH31" s="28"/>
      <c r="DI31" s="28"/>
      <c r="DJ31" s="28"/>
      <c r="DK31" s="28"/>
      <c r="DL31" s="28"/>
      <c r="DM31" s="28"/>
      <c r="DN31" s="28"/>
      <c r="DO31" s="28"/>
      <c r="DP31" s="28"/>
      <c r="DQ31" s="28"/>
      <c r="DR31" s="28"/>
      <c r="DS31" s="28"/>
      <c r="DT31" s="28"/>
      <c r="DU31" s="28"/>
      <c r="DV31" s="28"/>
      <c r="DW31" s="28"/>
      <c r="DX31" s="28"/>
      <c r="DY31" s="28"/>
      <c r="DZ31" s="28"/>
      <c r="EA31" s="28"/>
      <c r="EB31" s="28"/>
      <c r="EC31" s="28"/>
      <c r="ED31" s="28"/>
      <c r="EE31" s="28"/>
      <c r="EF31" s="28"/>
      <c r="EG31" s="28"/>
      <c r="EH31" s="28"/>
      <c r="EI31" s="28"/>
      <c r="EJ31" s="28"/>
      <c r="EK31" s="28"/>
      <c r="EL31" s="28"/>
      <c r="EM31" s="28"/>
      <c r="EN31" s="28"/>
      <c r="EO31" s="28"/>
      <c r="EP31" s="28"/>
      <c r="EQ31" s="28"/>
      <c r="ER31" s="28"/>
      <c r="ES31" s="28"/>
      <c r="ET31" s="28"/>
      <c r="EU31" s="28"/>
      <c r="EV31" s="28"/>
      <c r="EW31" s="28"/>
      <c r="EX31" s="28"/>
      <c r="EY31" s="28"/>
      <c r="EZ31" s="28"/>
      <c r="FA31" s="28"/>
      <c r="FB31" s="28"/>
      <c r="FC31" s="28"/>
      <c r="FD31" s="28"/>
      <c r="FE31" s="28"/>
      <c r="FF31" s="28"/>
      <c r="FG31" s="28"/>
      <c r="FH31" s="28"/>
      <c r="FI31" s="28"/>
      <c r="FJ31" s="28"/>
      <c r="FK31" s="28"/>
      <c r="FL31" s="28"/>
      <c r="FM31" s="28"/>
      <c r="FN31" s="28"/>
      <c r="FO31" s="28"/>
      <c r="FP31" s="28"/>
      <c r="FQ31" s="28"/>
      <c r="FR31" s="28"/>
      <c r="FS31" s="28"/>
      <c r="FT31" s="28"/>
      <c r="FU31" s="28"/>
      <c r="FV31" s="28"/>
      <c r="FW31" s="28"/>
      <c r="FX31" s="28"/>
      <c r="FY31" s="28"/>
      <c r="FZ31" s="28"/>
      <c r="GA31" s="28"/>
      <c r="GB31" s="28"/>
      <c r="GC31" s="28"/>
      <c r="GD31" s="28"/>
      <c r="GE31" s="28"/>
      <c r="GF31" s="28"/>
      <c r="GG31" s="28"/>
      <c r="GH31" s="28"/>
      <c r="GI31" s="28"/>
      <c r="GJ31" s="28"/>
      <c r="GK31" s="28"/>
      <c r="GL31" s="28"/>
      <c r="GM31" s="28"/>
      <c r="GN31" s="28"/>
      <c r="GO31" s="28"/>
      <c r="GP31" s="28"/>
      <c r="GQ31" s="28"/>
      <c r="GR31" s="28"/>
      <c r="GS31" s="28"/>
      <c r="GT31" s="28"/>
      <c r="GU31" s="28"/>
      <c r="GV31" s="28"/>
      <c r="GW31" s="28"/>
      <c r="GX31" s="28"/>
      <c r="GY31" s="28"/>
      <c r="GZ31" s="28"/>
      <c r="HA31" s="28"/>
      <c r="HB31" s="28"/>
      <c r="HC31" s="28"/>
      <c r="HD31" s="28"/>
      <c r="HE31" s="28"/>
      <c r="HF31" s="28"/>
      <c r="HG31" s="28"/>
      <c r="HH31" s="28"/>
      <c r="HI31" s="28"/>
      <c r="HJ31" s="28"/>
      <c r="HK31" s="28"/>
    </row>
    <row r="32" spans="1:219">
      <c r="A32" s="169">
        <v>18</v>
      </c>
      <c r="B32" s="167"/>
      <c r="C32" s="167"/>
      <c r="D32" s="167"/>
      <c r="E32" s="167"/>
      <c r="F32" s="167"/>
      <c r="G32" s="167"/>
      <c r="H32" s="167"/>
      <c r="I32" s="167"/>
      <c r="J32" s="167"/>
      <c r="K32" s="16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8"/>
      <c r="CJ32" s="28"/>
      <c r="CK32" s="28"/>
      <c r="CL32" s="28"/>
      <c r="CM32" s="28"/>
      <c r="CN32" s="28"/>
      <c r="CO32" s="28"/>
      <c r="CP32" s="28"/>
      <c r="CQ32" s="28"/>
      <c r="CR32" s="28"/>
      <c r="CS32" s="28"/>
      <c r="CT32" s="28"/>
      <c r="CU32" s="28"/>
      <c r="CV32" s="28"/>
      <c r="CW32" s="28"/>
      <c r="CX32" s="28"/>
      <c r="CY32" s="28"/>
      <c r="CZ32" s="28"/>
      <c r="DA32" s="28"/>
      <c r="DB32" s="28"/>
      <c r="DC32" s="28"/>
      <c r="DD32" s="28"/>
      <c r="DE32" s="28"/>
      <c r="DF32" s="28"/>
      <c r="DG32" s="28"/>
      <c r="DH32" s="28"/>
      <c r="DI32" s="28"/>
      <c r="DJ32" s="28"/>
      <c r="DK32" s="28"/>
      <c r="DL32" s="28"/>
      <c r="DM32" s="28"/>
      <c r="DN32" s="28"/>
      <c r="DO32" s="28"/>
      <c r="DP32" s="28"/>
      <c r="DQ32" s="28"/>
      <c r="DR32" s="28"/>
      <c r="DS32" s="28"/>
      <c r="DT32" s="28"/>
      <c r="DU32" s="28"/>
      <c r="DV32" s="28"/>
      <c r="DW32" s="28"/>
      <c r="DX32" s="28"/>
      <c r="DY32" s="28"/>
      <c r="DZ32" s="28"/>
      <c r="EA32" s="28"/>
      <c r="EB32" s="28"/>
      <c r="EC32" s="28"/>
      <c r="ED32" s="28"/>
      <c r="EE32" s="28"/>
      <c r="EF32" s="28"/>
      <c r="EG32" s="28"/>
      <c r="EH32" s="28"/>
      <c r="EI32" s="28"/>
      <c r="EJ32" s="28"/>
      <c r="EK32" s="28"/>
      <c r="EL32" s="28"/>
      <c r="EM32" s="28"/>
      <c r="EN32" s="28"/>
      <c r="EO32" s="28"/>
      <c r="EP32" s="28"/>
      <c r="EQ32" s="28"/>
      <c r="ER32" s="28"/>
      <c r="ES32" s="28"/>
      <c r="ET32" s="28"/>
      <c r="EU32" s="28"/>
      <c r="EV32" s="28"/>
      <c r="EW32" s="28"/>
      <c r="EX32" s="28"/>
      <c r="EY32" s="28"/>
      <c r="EZ32" s="28"/>
      <c r="FA32" s="28"/>
      <c r="FB32" s="28"/>
      <c r="FC32" s="28"/>
      <c r="FD32" s="28"/>
      <c r="FE32" s="28"/>
      <c r="FF32" s="28"/>
      <c r="FG32" s="28"/>
      <c r="FH32" s="28"/>
      <c r="FI32" s="28"/>
      <c r="FJ32" s="28"/>
      <c r="FK32" s="28"/>
      <c r="FL32" s="28"/>
      <c r="FM32" s="28"/>
      <c r="FN32" s="28"/>
      <c r="FO32" s="28"/>
      <c r="FP32" s="28"/>
      <c r="FQ32" s="28"/>
      <c r="FR32" s="28"/>
      <c r="FS32" s="28"/>
      <c r="FT32" s="28"/>
      <c r="FU32" s="28"/>
      <c r="FV32" s="28"/>
      <c r="FW32" s="28"/>
      <c r="FX32" s="28"/>
      <c r="FY32" s="28"/>
      <c r="FZ32" s="28"/>
      <c r="GA32" s="28"/>
      <c r="GB32" s="28"/>
      <c r="GC32" s="28"/>
      <c r="GD32" s="28"/>
      <c r="GE32" s="28"/>
      <c r="GF32" s="28"/>
      <c r="GG32" s="28"/>
      <c r="GH32" s="28"/>
      <c r="GI32" s="28"/>
      <c r="GJ32" s="28"/>
      <c r="GK32" s="28"/>
      <c r="GL32" s="28"/>
      <c r="GM32" s="28"/>
      <c r="GN32" s="28"/>
      <c r="GO32" s="28"/>
      <c r="GP32" s="28"/>
      <c r="GQ32" s="28"/>
      <c r="GR32" s="28"/>
      <c r="GS32" s="28"/>
      <c r="GT32" s="28"/>
      <c r="GU32" s="28"/>
      <c r="GV32" s="28"/>
      <c r="GW32" s="28"/>
      <c r="GX32" s="28"/>
      <c r="GY32" s="28"/>
      <c r="GZ32" s="28"/>
      <c r="HA32" s="28"/>
      <c r="HB32" s="28"/>
      <c r="HC32" s="28"/>
      <c r="HD32" s="28"/>
      <c r="HE32" s="28"/>
      <c r="HF32" s="28"/>
      <c r="HG32" s="28"/>
      <c r="HH32" s="28"/>
      <c r="HI32" s="28"/>
      <c r="HJ32" s="28"/>
      <c r="HK32" s="28"/>
    </row>
    <row r="33" spans="1:219">
      <c r="A33" s="169">
        <v>19</v>
      </c>
      <c r="B33" s="167"/>
      <c r="C33" s="167"/>
      <c r="D33" s="167"/>
      <c r="E33" s="167"/>
      <c r="F33" s="167"/>
      <c r="G33" s="167"/>
      <c r="H33" s="167"/>
      <c r="I33" s="167"/>
      <c r="J33" s="167"/>
      <c r="K33" s="16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c r="BU33" s="28"/>
      <c r="BV33" s="28"/>
      <c r="BW33" s="28"/>
      <c r="BX33" s="28"/>
      <c r="BY33" s="28"/>
      <c r="BZ33" s="28"/>
      <c r="CA33" s="28"/>
      <c r="CB33" s="28"/>
      <c r="CC33" s="28"/>
      <c r="CD33" s="28"/>
      <c r="CE33" s="28"/>
      <c r="CF33" s="28"/>
      <c r="CG33" s="28"/>
      <c r="CH33" s="28"/>
      <c r="CI33" s="28"/>
      <c r="CJ33" s="28"/>
      <c r="CK33" s="28"/>
      <c r="CL33" s="28"/>
      <c r="CM33" s="28"/>
      <c r="CN33" s="28"/>
      <c r="CO33" s="28"/>
      <c r="CP33" s="28"/>
      <c r="CQ33" s="28"/>
      <c r="CR33" s="28"/>
      <c r="CS33" s="28"/>
      <c r="CT33" s="28"/>
      <c r="CU33" s="28"/>
      <c r="CV33" s="28"/>
      <c r="CW33" s="28"/>
      <c r="CX33" s="28"/>
      <c r="CY33" s="28"/>
      <c r="CZ33" s="28"/>
      <c r="DA33" s="28"/>
      <c r="DB33" s="28"/>
      <c r="DC33" s="28"/>
      <c r="DD33" s="28"/>
      <c r="DE33" s="28"/>
      <c r="DF33" s="28"/>
      <c r="DG33" s="28"/>
      <c r="DH33" s="28"/>
      <c r="DI33" s="28"/>
      <c r="DJ33" s="28"/>
      <c r="DK33" s="28"/>
      <c r="DL33" s="28"/>
      <c r="DM33" s="28"/>
      <c r="DN33" s="28"/>
      <c r="DO33" s="28"/>
      <c r="DP33" s="28"/>
      <c r="DQ33" s="28"/>
      <c r="DR33" s="28"/>
      <c r="DS33" s="28"/>
      <c r="DT33" s="28"/>
      <c r="DU33" s="28"/>
      <c r="DV33" s="28"/>
      <c r="DW33" s="28"/>
      <c r="DX33" s="28"/>
      <c r="DY33" s="28"/>
      <c r="DZ33" s="28"/>
      <c r="EA33" s="28"/>
      <c r="EB33" s="28"/>
      <c r="EC33" s="28"/>
      <c r="ED33" s="28"/>
      <c r="EE33" s="28"/>
      <c r="EF33" s="28"/>
      <c r="EG33" s="28"/>
      <c r="EH33" s="28"/>
      <c r="EI33" s="28"/>
      <c r="EJ33" s="28"/>
      <c r="EK33" s="28"/>
      <c r="EL33" s="28"/>
      <c r="EM33" s="28"/>
      <c r="EN33" s="28"/>
      <c r="EO33" s="28"/>
      <c r="EP33" s="28"/>
      <c r="EQ33" s="28"/>
      <c r="ER33" s="28"/>
      <c r="ES33" s="28"/>
      <c r="ET33" s="28"/>
      <c r="EU33" s="28"/>
      <c r="EV33" s="28"/>
      <c r="EW33" s="28"/>
      <c r="EX33" s="28"/>
      <c r="EY33" s="28"/>
      <c r="EZ33" s="28"/>
      <c r="FA33" s="28"/>
      <c r="FB33" s="28"/>
      <c r="FC33" s="28"/>
      <c r="FD33" s="28"/>
      <c r="FE33" s="28"/>
      <c r="FF33" s="28"/>
      <c r="FG33" s="28"/>
      <c r="FH33" s="28"/>
      <c r="FI33" s="28"/>
      <c r="FJ33" s="28"/>
      <c r="FK33" s="28"/>
      <c r="FL33" s="28"/>
      <c r="FM33" s="28"/>
      <c r="FN33" s="28"/>
      <c r="FO33" s="28"/>
      <c r="FP33" s="28"/>
      <c r="FQ33" s="28"/>
      <c r="FR33" s="28"/>
      <c r="FS33" s="28"/>
      <c r="FT33" s="28"/>
      <c r="FU33" s="28"/>
      <c r="FV33" s="28"/>
      <c r="FW33" s="28"/>
      <c r="FX33" s="28"/>
      <c r="FY33" s="28"/>
      <c r="FZ33" s="28"/>
      <c r="GA33" s="28"/>
      <c r="GB33" s="28"/>
      <c r="GC33" s="28"/>
      <c r="GD33" s="28"/>
      <c r="GE33" s="28"/>
      <c r="GF33" s="28"/>
      <c r="GG33" s="28"/>
      <c r="GH33" s="28"/>
      <c r="GI33" s="28"/>
      <c r="GJ33" s="28"/>
      <c r="GK33" s="28"/>
      <c r="GL33" s="28"/>
      <c r="GM33" s="28"/>
      <c r="GN33" s="28"/>
      <c r="GO33" s="28"/>
      <c r="GP33" s="28"/>
      <c r="GQ33" s="28"/>
      <c r="GR33" s="28"/>
      <c r="GS33" s="28"/>
      <c r="GT33" s="28"/>
      <c r="GU33" s="28"/>
      <c r="GV33" s="28"/>
      <c r="GW33" s="28"/>
      <c r="GX33" s="28"/>
      <c r="GY33" s="28"/>
      <c r="GZ33" s="28"/>
      <c r="HA33" s="28"/>
      <c r="HB33" s="28"/>
      <c r="HC33" s="28"/>
      <c r="HD33" s="28"/>
      <c r="HE33" s="28"/>
      <c r="HF33" s="28"/>
      <c r="HG33" s="28"/>
      <c r="HH33" s="28"/>
      <c r="HI33" s="28"/>
      <c r="HJ33" s="28"/>
      <c r="HK33" s="28"/>
    </row>
    <row r="34" spans="1:219">
      <c r="A34" s="169">
        <v>20</v>
      </c>
      <c r="B34" s="167"/>
      <c r="C34" s="167"/>
      <c r="D34" s="167"/>
      <c r="E34" s="167"/>
      <c r="F34" s="167"/>
      <c r="G34" s="167"/>
      <c r="H34" s="167"/>
      <c r="I34" s="167"/>
      <c r="J34" s="167"/>
      <c r="K34" s="16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28"/>
      <c r="CL34" s="28"/>
      <c r="CM34" s="28"/>
      <c r="CN34" s="28"/>
      <c r="CO34" s="28"/>
      <c r="CP34" s="28"/>
      <c r="CQ34" s="28"/>
      <c r="CR34" s="28"/>
      <c r="CS34" s="28"/>
      <c r="CT34" s="28"/>
      <c r="CU34" s="28"/>
      <c r="CV34" s="28"/>
      <c r="CW34" s="28"/>
      <c r="CX34" s="28"/>
      <c r="CY34" s="28"/>
      <c r="CZ34" s="28"/>
      <c r="DA34" s="28"/>
      <c r="DB34" s="28"/>
      <c r="DC34" s="28"/>
      <c r="DD34" s="28"/>
      <c r="DE34" s="28"/>
      <c r="DF34" s="28"/>
      <c r="DG34" s="28"/>
      <c r="DH34" s="28"/>
      <c r="DI34" s="28"/>
      <c r="DJ34" s="28"/>
      <c r="DK34" s="28"/>
      <c r="DL34" s="28"/>
      <c r="DM34" s="28"/>
      <c r="DN34" s="28"/>
      <c r="DO34" s="28"/>
      <c r="DP34" s="28"/>
      <c r="DQ34" s="28"/>
      <c r="DR34" s="28"/>
      <c r="DS34" s="28"/>
      <c r="DT34" s="28"/>
      <c r="DU34" s="28"/>
      <c r="DV34" s="28"/>
      <c r="DW34" s="28"/>
      <c r="DX34" s="28"/>
      <c r="DY34" s="28"/>
      <c r="DZ34" s="28"/>
      <c r="EA34" s="28"/>
      <c r="EB34" s="28"/>
      <c r="EC34" s="28"/>
      <c r="ED34" s="28"/>
      <c r="EE34" s="28"/>
      <c r="EF34" s="28"/>
      <c r="EG34" s="28"/>
      <c r="EH34" s="28"/>
      <c r="EI34" s="28"/>
      <c r="EJ34" s="28"/>
      <c r="EK34" s="28"/>
      <c r="EL34" s="28"/>
      <c r="EM34" s="28"/>
      <c r="EN34" s="28"/>
      <c r="EO34" s="28"/>
      <c r="EP34" s="28"/>
      <c r="EQ34" s="28"/>
      <c r="ER34" s="28"/>
      <c r="ES34" s="28"/>
      <c r="ET34" s="28"/>
      <c r="EU34" s="28"/>
      <c r="EV34" s="28"/>
      <c r="EW34" s="28"/>
      <c r="EX34" s="28"/>
      <c r="EY34" s="28"/>
      <c r="EZ34" s="28"/>
      <c r="FA34" s="28"/>
      <c r="FB34" s="28"/>
      <c r="FC34" s="28"/>
      <c r="FD34" s="28"/>
      <c r="FE34" s="28"/>
      <c r="FF34" s="28"/>
      <c r="FG34" s="28"/>
      <c r="FH34" s="28"/>
      <c r="FI34" s="28"/>
      <c r="FJ34" s="28"/>
      <c r="FK34" s="28"/>
      <c r="FL34" s="28"/>
      <c r="FM34" s="28"/>
      <c r="FN34" s="28"/>
      <c r="FO34" s="28"/>
      <c r="FP34" s="28"/>
      <c r="FQ34" s="28"/>
      <c r="FR34" s="28"/>
      <c r="FS34" s="28"/>
      <c r="FT34" s="28"/>
      <c r="FU34" s="28"/>
      <c r="FV34" s="28"/>
      <c r="FW34" s="28"/>
      <c r="FX34" s="28"/>
      <c r="FY34" s="28"/>
      <c r="FZ34" s="28"/>
      <c r="GA34" s="28"/>
      <c r="GB34" s="28"/>
      <c r="GC34" s="28"/>
      <c r="GD34" s="28"/>
      <c r="GE34" s="28"/>
      <c r="GF34" s="28"/>
      <c r="GG34" s="28"/>
      <c r="GH34" s="28"/>
      <c r="GI34" s="28"/>
      <c r="GJ34" s="28"/>
      <c r="GK34" s="28"/>
      <c r="GL34" s="28"/>
      <c r="GM34" s="28"/>
      <c r="GN34" s="28"/>
      <c r="GO34" s="28"/>
      <c r="GP34" s="28"/>
      <c r="GQ34" s="28"/>
      <c r="GR34" s="28"/>
      <c r="GS34" s="28"/>
      <c r="GT34" s="28"/>
      <c r="GU34" s="28"/>
      <c r="GV34" s="28"/>
      <c r="GW34" s="28"/>
      <c r="GX34" s="28"/>
      <c r="GY34" s="28"/>
      <c r="GZ34" s="28"/>
      <c r="HA34" s="28"/>
      <c r="HB34" s="28"/>
      <c r="HC34" s="28"/>
      <c r="HD34" s="28"/>
      <c r="HE34" s="28"/>
      <c r="HF34" s="28"/>
      <c r="HG34" s="28"/>
      <c r="HH34" s="28"/>
      <c r="HI34" s="28"/>
      <c r="HJ34" s="28"/>
      <c r="HK34" s="28"/>
    </row>
    <row r="35" spans="1:219">
      <c r="A35" s="169">
        <v>21</v>
      </c>
      <c r="B35" s="167"/>
      <c r="C35" s="167"/>
      <c r="D35" s="167"/>
      <c r="E35" s="167"/>
      <c r="F35" s="167"/>
      <c r="G35" s="167"/>
      <c r="H35" s="167"/>
      <c r="I35" s="167"/>
      <c r="J35" s="167"/>
      <c r="K35" s="16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8"/>
      <c r="CK35" s="28"/>
      <c r="CL35" s="28"/>
      <c r="CM35" s="28"/>
      <c r="CN35" s="28"/>
      <c r="CO35" s="28"/>
      <c r="CP35" s="28"/>
      <c r="CQ35" s="28"/>
      <c r="CR35" s="28"/>
      <c r="CS35" s="28"/>
      <c r="CT35" s="28"/>
      <c r="CU35" s="28"/>
      <c r="CV35" s="28"/>
      <c r="CW35" s="28"/>
      <c r="CX35" s="28"/>
      <c r="CY35" s="28"/>
      <c r="CZ35" s="28"/>
      <c r="DA35" s="28"/>
      <c r="DB35" s="28"/>
      <c r="DC35" s="28"/>
      <c r="DD35" s="28"/>
      <c r="DE35" s="28"/>
      <c r="DF35" s="28"/>
      <c r="DG35" s="28"/>
      <c r="DH35" s="28"/>
      <c r="DI35" s="28"/>
      <c r="DJ35" s="28"/>
      <c r="DK35" s="28"/>
      <c r="DL35" s="28"/>
      <c r="DM35" s="28"/>
      <c r="DN35" s="28"/>
      <c r="DO35" s="28"/>
      <c r="DP35" s="28"/>
      <c r="DQ35" s="28"/>
      <c r="DR35" s="28"/>
      <c r="DS35" s="28"/>
      <c r="DT35" s="28"/>
      <c r="DU35" s="28"/>
      <c r="DV35" s="28"/>
      <c r="DW35" s="28"/>
      <c r="DX35" s="28"/>
      <c r="DY35" s="28"/>
      <c r="DZ35" s="28"/>
      <c r="EA35" s="28"/>
      <c r="EB35" s="28"/>
      <c r="EC35" s="28"/>
      <c r="ED35" s="28"/>
      <c r="EE35" s="28"/>
      <c r="EF35" s="28"/>
      <c r="EG35" s="28"/>
      <c r="EH35" s="28"/>
      <c r="EI35" s="28"/>
      <c r="EJ35" s="28"/>
      <c r="EK35" s="28"/>
      <c r="EL35" s="28"/>
      <c r="EM35" s="28"/>
      <c r="EN35" s="28"/>
      <c r="EO35" s="28"/>
      <c r="EP35" s="28"/>
      <c r="EQ35" s="28"/>
      <c r="ER35" s="28"/>
      <c r="ES35" s="28"/>
      <c r="ET35" s="28"/>
      <c r="EU35" s="28"/>
      <c r="EV35" s="28"/>
      <c r="EW35" s="28"/>
      <c r="EX35" s="28"/>
      <c r="EY35" s="28"/>
      <c r="EZ35" s="28"/>
      <c r="FA35" s="28"/>
      <c r="FB35" s="28"/>
      <c r="FC35" s="28"/>
      <c r="FD35" s="28"/>
      <c r="FE35" s="28"/>
      <c r="FF35" s="28"/>
      <c r="FG35" s="28"/>
      <c r="FH35" s="28"/>
      <c r="FI35" s="28"/>
      <c r="FJ35" s="28"/>
      <c r="FK35" s="28"/>
      <c r="FL35" s="28"/>
      <c r="FM35" s="28"/>
      <c r="FN35" s="28"/>
      <c r="FO35" s="28"/>
      <c r="FP35" s="28"/>
      <c r="FQ35" s="28"/>
      <c r="FR35" s="28"/>
      <c r="FS35" s="28"/>
      <c r="FT35" s="28"/>
      <c r="FU35" s="28"/>
      <c r="FV35" s="28"/>
      <c r="FW35" s="28"/>
      <c r="FX35" s="28"/>
      <c r="FY35" s="28"/>
      <c r="FZ35" s="28"/>
      <c r="GA35" s="28"/>
      <c r="GB35" s="28"/>
      <c r="GC35" s="28"/>
      <c r="GD35" s="28"/>
      <c r="GE35" s="28"/>
      <c r="GF35" s="28"/>
      <c r="GG35" s="28"/>
      <c r="GH35" s="28"/>
      <c r="GI35" s="28"/>
      <c r="GJ35" s="28"/>
      <c r="GK35" s="28"/>
      <c r="GL35" s="28"/>
      <c r="GM35" s="28"/>
      <c r="GN35" s="28"/>
      <c r="GO35" s="28"/>
      <c r="GP35" s="28"/>
      <c r="GQ35" s="28"/>
      <c r="GR35" s="28"/>
      <c r="GS35" s="28"/>
      <c r="GT35" s="28"/>
      <c r="GU35" s="28"/>
      <c r="GV35" s="28"/>
      <c r="GW35" s="28"/>
      <c r="GX35" s="28"/>
      <c r="GY35" s="28"/>
      <c r="GZ35" s="28"/>
      <c r="HA35" s="28"/>
      <c r="HB35" s="28"/>
      <c r="HC35" s="28"/>
      <c r="HD35" s="28"/>
      <c r="HE35" s="28"/>
      <c r="HF35" s="28"/>
      <c r="HG35" s="28"/>
      <c r="HH35" s="28"/>
      <c r="HI35" s="28"/>
      <c r="HJ35" s="28"/>
      <c r="HK35" s="28"/>
    </row>
    <row r="36" spans="1:219">
      <c r="A36" s="169">
        <v>22</v>
      </c>
      <c r="B36" s="167"/>
      <c r="C36" s="167"/>
      <c r="D36" s="167"/>
      <c r="E36" s="167"/>
      <c r="F36" s="167"/>
      <c r="G36" s="167"/>
      <c r="H36" s="167"/>
      <c r="I36" s="167"/>
      <c r="J36" s="167"/>
      <c r="K36" s="16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c r="CR36" s="28"/>
      <c r="CS36" s="28"/>
      <c r="CT36" s="28"/>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28"/>
      <c r="EZ36" s="28"/>
      <c r="FA36" s="28"/>
      <c r="FB36" s="28"/>
      <c r="FC36" s="28"/>
      <c r="FD36" s="28"/>
      <c r="FE36" s="28"/>
      <c r="FF36" s="28"/>
      <c r="FG36" s="28"/>
      <c r="FH36" s="28"/>
      <c r="FI36" s="28"/>
      <c r="FJ36" s="28"/>
      <c r="FK36" s="28"/>
      <c r="FL36" s="28"/>
      <c r="FM36" s="28"/>
      <c r="FN36" s="28"/>
      <c r="FO36" s="28"/>
      <c r="FP36" s="28"/>
      <c r="FQ36" s="28"/>
      <c r="FR36" s="28"/>
      <c r="FS36" s="28"/>
      <c r="FT36" s="28"/>
      <c r="FU36" s="28"/>
      <c r="FV36" s="28"/>
      <c r="FW36" s="28"/>
      <c r="FX36" s="28"/>
      <c r="FY36" s="28"/>
      <c r="FZ36" s="28"/>
      <c r="GA36" s="28"/>
      <c r="GB36" s="28"/>
      <c r="GC36" s="28"/>
      <c r="GD36" s="28"/>
      <c r="GE36" s="28"/>
      <c r="GF36" s="28"/>
      <c r="GG36" s="28"/>
      <c r="GH36" s="28"/>
      <c r="GI36" s="28"/>
      <c r="GJ36" s="28"/>
      <c r="GK36" s="28"/>
      <c r="GL36" s="28"/>
      <c r="GM36" s="28"/>
      <c r="GN36" s="28"/>
      <c r="GO36" s="28"/>
      <c r="GP36" s="28"/>
      <c r="GQ36" s="28"/>
      <c r="GR36" s="28"/>
      <c r="GS36" s="28"/>
      <c r="GT36" s="28"/>
      <c r="GU36" s="28"/>
      <c r="GV36" s="28"/>
      <c r="GW36" s="28"/>
      <c r="GX36" s="28"/>
      <c r="GY36" s="28"/>
      <c r="GZ36" s="28"/>
      <c r="HA36" s="28"/>
      <c r="HB36" s="28"/>
      <c r="HC36" s="28"/>
      <c r="HD36" s="28"/>
      <c r="HE36" s="28"/>
      <c r="HF36" s="28"/>
      <c r="HG36" s="28"/>
      <c r="HH36" s="28"/>
      <c r="HI36" s="28"/>
      <c r="HJ36" s="28"/>
      <c r="HK36" s="28"/>
    </row>
    <row r="37" spans="1:219">
      <c r="A37" s="169">
        <v>23</v>
      </c>
      <c r="B37" s="167"/>
      <c r="C37" s="167"/>
      <c r="D37" s="167"/>
      <c r="E37" s="167"/>
      <c r="F37" s="167"/>
      <c r="G37" s="167"/>
      <c r="H37" s="167"/>
      <c r="I37" s="167"/>
      <c r="J37" s="167"/>
      <c r="K37" s="16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28"/>
      <c r="CC37" s="28"/>
      <c r="CD37" s="28"/>
      <c r="CE37" s="28"/>
      <c r="CF37" s="28"/>
      <c r="CG37" s="28"/>
      <c r="CH37" s="28"/>
      <c r="CI37" s="28"/>
      <c r="CJ37" s="28"/>
      <c r="CK37" s="28"/>
      <c r="CL37" s="28"/>
      <c r="CM37" s="28"/>
      <c r="CN37" s="28"/>
      <c r="CO37" s="28"/>
      <c r="CP37" s="28"/>
      <c r="CQ37" s="28"/>
      <c r="CR37" s="28"/>
      <c r="CS37" s="28"/>
      <c r="CT37" s="28"/>
      <c r="CU37" s="28"/>
      <c r="CV37" s="28"/>
      <c r="CW37" s="28"/>
      <c r="CX37" s="28"/>
      <c r="CY37" s="28"/>
      <c r="CZ37" s="28"/>
      <c r="DA37" s="28"/>
      <c r="DB37" s="28"/>
      <c r="DC37" s="28"/>
      <c r="DD37" s="28"/>
      <c r="DE37" s="28"/>
      <c r="DF37" s="28"/>
      <c r="DG37" s="28"/>
      <c r="DH37" s="28"/>
      <c r="DI37" s="28"/>
      <c r="DJ37" s="28"/>
      <c r="DK37" s="28"/>
      <c r="DL37" s="28"/>
      <c r="DM37" s="28"/>
      <c r="DN37" s="28"/>
      <c r="DO37" s="28"/>
      <c r="DP37" s="28"/>
      <c r="DQ37" s="28"/>
      <c r="DR37" s="28"/>
      <c r="DS37" s="28"/>
      <c r="DT37" s="28"/>
      <c r="DU37" s="28"/>
      <c r="DV37" s="28"/>
      <c r="DW37" s="28"/>
      <c r="DX37" s="28"/>
      <c r="DY37" s="28"/>
      <c r="DZ37" s="28"/>
      <c r="EA37" s="28"/>
      <c r="EB37" s="28"/>
      <c r="EC37" s="28"/>
      <c r="ED37" s="28"/>
      <c r="EE37" s="28"/>
      <c r="EF37" s="28"/>
      <c r="EG37" s="28"/>
      <c r="EH37" s="28"/>
      <c r="EI37" s="28"/>
      <c r="EJ37" s="28"/>
      <c r="EK37" s="28"/>
      <c r="EL37" s="28"/>
      <c r="EM37" s="28"/>
      <c r="EN37" s="28"/>
      <c r="EO37" s="28"/>
      <c r="EP37" s="28"/>
      <c r="EQ37" s="28"/>
      <c r="ER37" s="28"/>
      <c r="ES37" s="28"/>
      <c r="ET37" s="28"/>
      <c r="EU37" s="28"/>
      <c r="EV37" s="28"/>
      <c r="EW37" s="28"/>
      <c r="EX37" s="28"/>
      <c r="EY37" s="28"/>
      <c r="EZ37" s="28"/>
      <c r="FA37" s="28"/>
      <c r="FB37" s="28"/>
      <c r="FC37" s="28"/>
      <c r="FD37" s="28"/>
      <c r="FE37" s="28"/>
      <c r="FF37" s="28"/>
      <c r="FG37" s="28"/>
      <c r="FH37" s="28"/>
      <c r="FI37" s="28"/>
      <c r="FJ37" s="28"/>
      <c r="FK37" s="28"/>
      <c r="FL37" s="28"/>
      <c r="FM37" s="28"/>
      <c r="FN37" s="28"/>
      <c r="FO37" s="28"/>
      <c r="FP37" s="28"/>
      <c r="FQ37" s="28"/>
      <c r="FR37" s="28"/>
      <c r="FS37" s="28"/>
      <c r="FT37" s="28"/>
      <c r="FU37" s="28"/>
      <c r="FV37" s="28"/>
      <c r="FW37" s="28"/>
      <c r="FX37" s="28"/>
      <c r="FY37" s="28"/>
      <c r="FZ37" s="28"/>
      <c r="GA37" s="28"/>
      <c r="GB37" s="28"/>
      <c r="GC37" s="28"/>
      <c r="GD37" s="28"/>
      <c r="GE37" s="28"/>
      <c r="GF37" s="28"/>
      <c r="GG37" s="28"/>
      <c r="GH37" s="28"/>
      <c r="GI37" s="28"/>
      <c r="GJ37" s="28"/>
      <c r="GK37" s="28"/>
      <c r="GL37" s="28"/>
      <c r="GM37" s="28"/>
      <c r="GN37" s="28"/>
      <c r="GO37" s="28"/>
      <c r="GP37" s="28"/>
      <c r="GQ37" s="28"/>
      <c r="GR37" s="28"/>
      <c r="GS37" s="28"/>
      <c r="GT37" s="28"/>
      <c r="GU37" s="28"/>
      <c r="GV37" s="28"/>
      <c r="GW37" s="28"/>
      <c r="GX37" s="28"/>
      <c r="GY37" s="28"/>
      <c r="GZ37" s="28"/>
      <c r="HA37" s="28"/>
      <c r="HB37" s="28"/>
      <c r="HC37" s="28"/>
      <c r="HD37" s="28"/>
      <c r="HE37" s="28"/>
      <c r="HF37" s="28"/>
      <c r="HG37" s="28"/>
      <c r="HH37" s="28"/>
      <c r="HI37" s="28"/>
      <c r="HJ37" s="28"/>
      <c r="HK37" s="28"/>
    </row>
    <row r="38" spans="1:219">
      <c r="A38" s="169">
        <v>24</v>
      </c>
      <c r="B38" s="167"/>
      <c r="C38" s="167"/>
      <c r="D38" s="167"/>
      <c r="E38" s="167"/>
      <c r="F38" s="167"/>
      <c r="G38" s="167"/>
      <c r="H38" s="167"/>
      <c r="I38" s="167"/>
      <c r="J38" s="167"/>
      <c r="K38" s="16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28"/>
      <c r="BS38" s="28"/>
      <c r="BT38" s="28"/>
      <c r="BU38" s="28"/>
      <c r="BV38" s="28"/>
      <c r="BW38" s="28"/>
      <c r="BX38" s="28"/>
      <c r="BY38" s="28"/>
      <c r="BZ38" s="28"/>
      <c r="CA38" s="28"/>
      <c r="CB38" s="28"/>
      <c r="CC38" s="28"/>
      <c r="CD38" s="28"/>
      <c r="CE38" s="28"/>
      <c r="CF38" s="28"/>
      <c r="CG38" s="28"/>
      <c r="CH38" s="28"/>
      <c r="CI38" s="28"/>
      <c r="CJ38" s="28"/>
      <c r="CK38" s="28"/>
      <c r="CL38" s="28"/>
      <c r="CM38" s="28"/>
      <c r="CN38" s="28"/>
      <c r="CO38" s="28"/>
      <c r="CP38" s="28"/>
      <c r="CQ38" s="28"/>
      <c r="CR38" s="28"/>
      <c r="CS38" s="28"/>
      <c r="CT38" s="28"/>
      <c r="CU38" s="28"/>
      <c r="CV38" s="28"/>
      <c r="CW38" s="28"/>
      <c r="CX38" s="28"/>
      <c r="CY38" s="28"/>
      <c r="CZ38" s="28"/>
      <c r="DA38" s="28"/>
      <c r="DB38" s="28"/>
      <c r="DC38" s="28"/>
      <c r="DD38" s="28"/>
      <c r="DE38" s="28"/>
      <c r="DF38" s="28"/>
      <c r="DG38" s="28"/>
      <c r="DH38" s="28"/>
      <c r="DI38" s="28"/>
      <c r="DJ38" s="28"/>
      <c r="DK38" s="28"/>
      <c r="DL38" s="28"/>
      <c r="DM38" s="28"/>
      <c r="DN38" s="28"/>
      <c r="DO38" s="28"/>
      <c r="DP38" s="28"/>
      <c r="DQ38" s="28"/>
      <c r="DR38" s="28"/>
      <c r="DS38" s="28"/>
      <c r="DT38" s="28"/>
      <c r="DU38" s="28"/>
      <c r="DV38" s="28"/>
      <c r="DW38" s="28"/>
      <c r="DX38" s="28"/>
      <c r="DY38" s="28"/>
      <c r="DZ38" s="28"/>
      <c r="EA38" s="28"/>
      <c r="EB38" s="28"/>
      <c r="EC38" s="28"/>
      <c r="ED38" s="28"/>
      <c r="EE38" s="28"/>
      <c r="EF38" s="28"/>
      <c r="EG38" s="28"/>
      <c r="EH38" s="28"/>
      <c r="EI38" s="28"/>
      <c r="EJ38" s="28"/>
      <c r="EK38" s="28"/>
      <c r="EL38" s="28"/>
      <c r="EM38" s="28"/>
      <c r="EN38" s="28"/>
      <c r="EO38" s="28"/>
      <c r="EP38" s="28"/>
      <c r="EQ38" s="28"/>
      <c r="ER38" s="28"/>
      <c r="ES38" s="28"/>
      <c r="ET38" s="28"/>
      <c r="EU38" s="28"/>
      <c r="EV38" s="28"/>
      <c r="EW38" s="28"/>
      <c r="EX38" s="28"/>
      <c r="EY38" s="28"/>
      <c r="EZ38" s="28"/>
      <c r="FA38" s="28"/>
      <c r="FB38" s="28"/>
      <c r="FC38" s="28"/>
      <c r="FD38" s="28"/>
      <c r="FE38" s="28"/>
      <c r="FF38" s="28"/>
      <c r="FG38" s="28"/>
      <c r="FH38" s="28"/>
      <c r="FI38" s="28"/>
      <c r="FJ38" s="28"/>
      <c r="FK38" s="28"/>
      <c r="FL38" s="28"/>
      <c r="FM38" s="28"/>
      <c r="FN38" s="28"/>
      <c r="FO38" s="28"/>
      <c r="FP38" s="28"/>
      <c r="FQ38" s="28"/>
      <c r="FR38" s="28"/>
      <c r="FS38" s="28"/>
      <c r="FT38" s="28"/>
      <c r="FU38" s="28"/>
      <c r="FV38" s="28"/>
      <c r="FW38" s="28"/>
      <c r="FX38" s="28"/>
      <c r="FY38" s="28"/>
      <c r="FZ38" s="28"/>
      <c r="GA38" s="28"/>
      <c r="GB38" s="28"/>
      <c r="GC38" s="28"/>
      <c r="GD38" s="28"/>
      <c r="GE38" s="28"/>
      <c r="GF38" s="28"/>
      <c r="GG38" s="28"/>
      <c r="GH38" s="28"/>
      <c r="GI38" s="28"/>
      <c r="GJ38" s="28"/>
      <c r="GK38" s="28"/>
      <c r="GL38" s="28"/>
      <c r="GM38" s="28"/>
      <c r="GN38" s="28"/>
      <c r="GO38" s="28"/>
      <c r="GP38" s="28"/>
      <c r="GQ38" s="28"/>
      <c r="GR38" s="28"/>
      <c r="GS38" s="28"/>
      <c r="GT38" s="28"/>
      <c r="GU38" s="28"/>
      <c r="GV38" s="28"/>
      <c r="GW38" s="28"/>
      <c r="GX38" s="28"/>
      <c r="GY38" s="28"/>
      <c r="GZ38" s="28"/>
      <c r="HA38" s="28"/>
      <c r="HB38" s="28"/>
      <c r="HC38" s="28"/>
      <c r="HD38" s="28"/>
      <c r="HE38" s="28"/>
      <c r="HF38" s="28"/>
      <c r="HG38" s="28"/>
      <c r="HH38" s="28"/>
      <c r="HI38" s="28"/>
      <c r="HJ38" s="28"/>
      <c r="HK38" s="28"/>
    </row>
    <row r="39" spans="1:219">
      <c r="A39" s="169">
        <v>25</v>
      </c>
      <c r="B39" s="167"/>
      <c r="C39" s="167"/>
      <c r="D39" s="167"/>
      <c r="E39" s="167"/>
      <c r="F39" s="167"/>
      <c r="G39" s="167"/>
      <c r="H39" s="167"/>
      <c r="I39" s="167"/>
      <c r="J39" s="167"/>
      <c r="K39" s="16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G39" s="28"/>
      <c r="CH39" s="28"/>
      <c r="CI39" s="28"/>
      <c r="CJ39" s="28"/>
      <c r="CK39" s="28"/>
      <c r="CL39" s="28"/>
      <c r="CM39" s="28"/>
      <c r="CN39" s="28"/>
      <c r="CO39" s="28"/>
      <c r="CP39" s="28"/>
      <c r="CQ39" s="28"/>
      <c r="CR39" s="28"/>
      <c r="CS39" s="28"/>
      <c r="CT39" s="28"/>
      <c r="CU39" s="28"/>
      <c r="CV39" s="28"/>
      <c r="CW39" s="28"/>
      <c r="CX39" s="28"/>
      <c r="CY39" s="28"/>
      <c r="CZ39" s="28"/>
      <c r="DA39" s="28"/>
      <c r="DB39" s="28"/>
      <c r="DC39" s="28"/>
      <c r="DD39" s="28"/>
      <c r="DE39" s="28"/>
      <c r="DF39" s="28"/>
      <c r="DG39" s="28"/>
      <c r="DH39" s="28"/>
      <c r="DI39" s="28"/>
      <c r="DJ39" s="28"/>
      <c r="DK39" s="28"/>
      <c r="DL39" s="28"/>
      <c r="DM39" s="28"/>
      <c r="DN39" s="28"/>
      <c r="DO39" s="28"/>
      <c r="DP39" s="28"/>
      <c r="DQ39" s="28"/>
      <c r="DR39" s="28"/>
      <c r="DS39" s="28"/>
      <c r="DT39" s="28"/>
      <c r="DU39" s="28"/>
      <c r="DV39" s="28"/>
      <c r="DW39" s="28"/>
      <c r="DX39" s="28"/>
      <c r="DY39" s="28"/>
      <c r="DZ39" s="28"/>
      <c r="EA39" s="28"/>
      <c r="EB39" s="28"/>
      <c r="EC39" s="28"/>
      <c r="ED39" s="28"/>
      <c r="EE39" s="28"/>
      <c r="EF39" s="28"/>
      <c r="EG39" s="28"/>
      <c r="EH39" s="28"/>
      <c r="EI39" s="28"/>
      <c r="EJ39" s="28"/>
      <c r="EK39" s="28"/>
      <c r="EL39" s="28"/>
      <c r="EM39" s="28"/>
      <c r="EN39" s="28"/>
      <c r="EO39" s="28"/>
      <c r="EP39" s="28"/>
      <c r="EQ39" s="28"/>
      <c r="ER39" s="28"/>
      <c r="ES39" s="28"/>
      <c r="ET39" s="28"/>
      <c r="EU39" s="28"/>
      <c r="EV39" s="28"/>
      <c r="EW39" s="28"/>
      <c r="EX39" s="28"/>
      <c r="EY39" s="28"/>
      <c r="EZ39" s="28"/>
      <c r="FA39" s="28"/>
      <c r="FB39" s="28"/>
      <c r="FC39" s="28"/>
      <c r="FD39" s="28"/>
      <c r="FE39" s="28"/>
      <c r="FF39" s="28"/>
      <c r="FG39" s="28"/>
      <c r="FH39" s="28"/>
      <c r="FI39" s="28"/>
      <c r="FJ39" s="28"/>
      <c r="FK39" s="28"/>
      <c r="FL39" s="28"/>
      <c r="FM39" s="28"/>
      <c r="FN39" s="28"/>
      <c r="FO39" s="28"/>
      <c r="FP39" s="28"/>
      <c r="FQ39" s="28"/>
      <c r="FR39" s="28"/>
      <c r="FS39" s="28"/>
      <c r="FT39" s="28"/>
      <c r="FU39" s="28"/>
      <c r="FV39" s="28"/>
      <c r="FW39" s="28"/>
      <c r="FX39" s="28"/>
      <c r="FY39" s="28"/>
      <c r="FZ39" s="28"/>
      <c r="GA39" s="28"/>
      <c r="GB39" s="28"/>
      <c r="GC39" s="28"/>
      <c r="GD39" s="28"/>
      <c r="GE39" s="28"/>
      <c r="GF39" s="28"/>
      <c r="GG39" s="28"/>
      <c r="GH39" s="28"/>
      <c r="GI39" s="28"/>
      <c r="GJ39" s="28"/>
      <c r="GK39" s="28"/>
      <c r="GL39" s="28"/>
      <c r="GM39" s="28"/>
      <c r="GN39" s="28"/>
      <c r="GO39" s="28"/>
      <c r="GP39" s="28"/>
      <c r="GQ39" s="28"/>
      <c r="GR39" s="28"/>
      <c r="GS39" s="28"/>
      <c r="GT39" s="28"/>
      <c r="GU39" s="28"/>
      <c r="GV39" s="28"/>
      <c r="GW39" s="28"/>
      <c r="GX39" s="28"/>
      <c r="GY39" s="28"/>
      <c r="GZ39" s="28"/>
      <c r="HA39" s="28"/>
      <c r="HB39" s="28"/>
      <c r="HC39" s="28"/>
      <c r="HD39" s="28"/>
      <c r="HE39" s="28"/>
      <c r="HF39" s="28"/>
      <c r="HG39" s="28"/>
      <c r="HH39" s="28"/>
      <c r="HI39" s="28"/>
      <c r="HJ39" s="28"/>
      <c r="HK39" s="28"/>
    </row>
    <row r="40" spans="1:219">
      <c r="A40" s="169">
        <v>26</v>
      </c>
      <c r="B40" s="167"/>
      <c r="C40" s="167"/>
      <c r="D40" s="167"/>
      <c r="E40" s="167"/>
      <c r="F40" s="167"/>
      <c r="G40" s="167"/>
      <c r="H40" s="167"/>
      <c r="I40" s="167"/>
      <c r="J40" s="167"/>
      <c r="K40" s="16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c r="BZ40" s="28"/>
      <c r="CA40" s="28"/>
      <c r="CB40" s="28"/>
      <c r="CC40" s="28"/>
      <c r="CD40" s="28"/>
      <c r="CE40" s="28"/>
      <c r="CF40" s="28"/>
      <c r="CG40" s="28"/>
      <c r="CH40" s="28"/>
      <c r="CI40" s="28"/>
      <c r="CJ40" s="28"/>
      <c r="CK40" s="28"/>
      <c r="CL40" s="28"/>
      <c r="CM40" s="28"/>
      <c r="CN40" s="28"/>
      <c r="CO40" s="28"/>
      <c r="CP40" s="28"/>
      <c r="CQ40" s="28"/>
      <c r="CR40" s="28"/>
      <c r="CS40" s="28"/>
      <c r="CT40" s="28"/>
      <c r="CU40" s="28"/>
      <c r="CV40" s="28"/>
      <c r="CW40" s="28"/>
      <c r="CX40" s="28"/>
      <c r="CY40" s="28"/>
      <c r="CZ40" s="28"/>
      <c r="DA40" s="28"/>
      <c r="DB40" s="28"/>
      <c r="DC40" s="28"/>
      <c r="DD40" s="28"/>
      <c r="DE40" s="28"/>
      <c r="DF40" s="28"/>
      <c r="DG40" s="28"/>
      <c r="DH40" s="28"/>
      <c r="DI40" s="28"/>
      <c r="DJ40" s="28"/>
      <c r="DK40" s="28"/>
      <c r="DL40" s="28"/>
      <c r="DM40" s="28"/>
      <c r="DN40" s="28"/>
      <c r="DO40" s="28"/>
      <c r="DP40" s="28"/>
      <c r="DQ40" s="28"/>
      <c r="DR40" s="28"/>
      <c r="DS40" s="28"/>
      <c r="DT40" s="28"/>
      <c r="DU40" s="28"/>
      <c r="DV40" s="28"/>
      <c r="DW40" s="28"/>
      <c r="DX40" s="28"/>
      <c r="DY40" s="28"/>
      <c r="DZ40" s="28"/>
      <c r="EA40" s="28"/>
      <c r="EB40" s="28"/>
      <c r="EC40" s="28"/>
      <c r="ED40" s="28"/>
      <c r="EE40" s="28"/>
      <c r="EF40" s="28"/>
      <c r="EG40" s="28"/>
      <c r="EH40" s="28"/>
      <c r="EI40" s="28"/>
      <c r="EJ40" s="28"/>
      <c r="EK40" s="28"/>
      <c r="EL40" s="28"/>
      <c r="EM40" s="28"/>
      <c r="EN40" s="28"/>
      <c r="EO40" s="28"/>
      <c r="EP40" s="28"/>
      <c r="EQ40" s="28"/>
      <c r="ER40" s="28"/>
      <c r="ES40" s="28"/>
      <c r="ET40" s="28"/>
      <c r="EU40" s="28"/>
      <c r="EV40" s="28"/>
      <c r="EW40" s="28"/>
      <c r="EX40" s="28"/>
      <c r="EY40" s="28"/>
      <c r="EZ40" s="28"/>
      <c r="FA40" s="28"/>
      <c r="FB40" s="28"/>
      <c r="FC40" s="28"/>
      <c r="FD40" s="28"/>
      <c r="FE40" s="28"/>
      <c r="FF40" s="28"/>
      <c r="FG40" s="28"/>
      <c r="FH40" s="28"/>
      <c r="FI40" s="28"/>
      <c r="FJ40" s="28"/>
      <c r="FK40" s="28"/>
      <c r="FL40" s="28"/>
      <c r="FM40" s="28"/>
      <c r="FN40" s="28"/>
      <c r="FO40" s="28"/>
      <c r="FP40" s="28"/>
      <c r="FQ40" s="28"/>
      <c r="FR40" s="28"/>
      <c r="FS40" s="28"/>
      <c r="FT40" s="28"/>
      <c r="FU40" s="28"/>
      <c r="FV40" s="28"/>
      <c r="FW40" s="28"/>
      <c r="FX40" s="28"/>
      <c r="FY40" s="28"/>
      <c r="FZ40" s="28"/>
      <c r="GA40" s="28"/>
      <c r="GB40" s="28"/>
      <c r="GC40" s="28"/>
      <c r="GD40" s="28"/>
      <c r="GE40" s="28"/>
      <c r="GF40" s="28"/>
      <c r="GG40" s="28"/>
      <c r="GH40" s="28"/>
      <c r="GI40" s="28"/>
      <c r="GJ40" s="28"/>
      <c r="GK40" s="28"/>
      <c r="GL40" s="28"/>
      <c r="GM40" s="28"/>
      <c r="GN40" s="28"/>
      <c r="GO40" s="28"/>
      <c r="GP40" s="28"/>
      <c r="GQ40" s="28"/>
      <c r="GR40" s="28"/>
      <c r="GS40" s="28"/>
      <c r="GT40" s="28"/>
      <c r="GU40" s="28"/>
      <c r="GV40" s="28"/>
      <c r="GW40" s="28"/>
      <c r="GX40" s="28"/>
      <c r="GY40" s="28"/>
      <c r="GZ40" s="28"/>
      <c r="HA40" s="28"/>
      <c r="HB40" s="28"/>
      <c r="HC40" s="28"/>
      <c r="HD40" s="28"/>
      <c r="HE40" s="28"/>
      <c r="HF40" s="28"/>
      <c r="HG40" s="28"/>
      <c r="HH40" s="28"/>
      <c r="HI40" s="28"/>
      <c r="HJ40" s="28"/>
      <c r="HK40" s="28"/>
    </row>
    <row r="41" spans="1:219">
      <c r="A41" s="169">
        <v>27</v>
      </c>
      <c r="B41" s="167"/>
      <c r="C41" s="167"/>
      <c r="D41" s="167"/>
      <c r="E41" s="167"/>
      <c r="F41" s="167"/>
      <c r="G41" s="167"/>
      <c r="H41" s="167"/>
      <c r="I41" s="167"/>
      <c r="J41" s="167"/>
      <c r="K41" s="16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c r="BZ41" s="28"/>
      <c r="CA41" s="28"/>
      <c r="CB41" s="28"/>
      <c r="CC41" s="28"/>
      <c r="CD41" s="28"/>
      <c r="CE41" s="28"/>
      <c r="CF41" s="28"/>
      <c r="CG41" s="28"/>
      <c r="CH41" s="28"/>
      <c r="CI41" s="28"/>
      <c r="CJ41" s="28"/>
      <c r="CK41" s="28"/>
      <c r="CL41" s="28"/>
      <c r="CM41" s="28"/>
      <c r="CN41" s="28"/>
      <c r="CO41" s="28"/>
      <c r="CP41" s="28"/>
      <c r="CQ41" s="28"/>
      <c r="CR41" s="28"/>
      <c r="CS41" s="28"/>
      <c r="CT41" s="28"/>
      <c r="CU41" s="28"/>
      <c r="CV41" s="28"/>
      <c r="CW41" s="28"/>
      <c r="CX41" s="28"/>
      <c r="CY41" s="28"/>
      <c r="CZ41" s="28"/>
      <c r="DA41" s="28"/>
      <c r="DB41" s="28"/>
      <c r="DC41" s="28"/>
      <c r="DD41" s="28"/>
      <c r="DE41" s="28"/>
      <c r="DF41" s="28"/>
      <c r="DG41" s="28"/>
      <c r="DH41" s="28"/>
      <c r="DI41" s="28"/>
      <c r="DJ41" s="28"/>
      <c r="DK41" s="28"/>
      <c r="DL41" s="28"/>
      <c r="DM41" s="28"/>
      <c r="DN41" s="28"/>
      <c r="DO41" s="28"/>
      <c r="DP41" s="28"/>
      <c r="DQ41" s="28"/>
      <c r="DR41" s="28"/>
      <c r="DS41" s="28"/>
      <c r="DT41" s="28"/>
      <c r="DU41" s="28"/>
      <c r="DV41" s="28"/>
      <c r="DW41" s="28"/>
      <c r="DX41" s="28"/>
      <c r="DY41" s="28"/>
      <c r="DZ41" s="28"/>
      <c r="EA41" s="28"/>
      <c r="EB41" s="28"/>
      <c r="EC41" s="28"/>
      <c r="ED41" s="28"/>
      <c r="EE41" s="28"/>
      <c r="EF41" s="28"/>
      <c r="EG41" s="28"/>
      <c r="EH41" s="28"/>
      <c r="EI41" s="28"/>
      <c r="EJ41" s="28"/>
      <c r="EK41" s="28"/>
      <c r="EL41" s="28"/>
      <c r="EM41" s="28"/>
      <c r="EN41" s="28"/>
      <c r="EO41" s="28"/>
      <c r="EP41" s="28"/>
      <c r="EQ41" s="28"/>
      <c r="ER41" s="28"/>
      <c r="ES41" s="28"/>
      <c r="ET41" s="28"/>
      <c r="EU41" s="28"/>
      <c r="EV41" s="28"/>
      <c r="EW41" s="28"/>
      <c r="EX41" s="28"/>
      <c r="EY41" s="28"/>
      <c r="EZ41" s="28"/>
      <c r="FA41" s="28"/>
      <c r="FB41" s="28"/>
      <c r="FC41" s="28"/>
      <c r="FD41" s="28"/>
      <c r="FE41" s="28"/>
      <c r="FF41" s="28"/>
      <c r="FG41" s="28"/>
      <c r="FH41" s="28"/>
      <c r="FI41" s="28"/>
      <c r="FJ41" s="28"/>
      <c r="FK41" s="28"/>
      <c r="FL41" s="28"/>
      <c r="FM41" s="28"/>
      <c r="FN41" s="28"/>
      <c r="FO41" s="28"/>
      <c r="FP41" s="28"/>
      <c r="FQ41" s="28"/>
      <c r="FR41" s="28"/>
      <c r="FS41" s="28"/>
      <c r="FT41" s="28"/>
      <c r="FU41" s="28"/>
      <c r="FV41" s="28"/>
      <c r="FW41" s="28"/>
      <c r="FX41" s="28"/>
      <c r="FY41" s="28"/>
      <c r="FZ41" s="28"/>
      <c r="GA41" s="28"/>
      <c r="GB41" s="28"/>
      <c r="GC41" s="28"/>
      <c r="GD41" s="28"/>
      <c r="GE41" s="28"/>
      <c r="GF41" s="28"/>
      <c r="GG41" s="28"/>
      <c r="GH41" s="28"/>
      <c r="GI41" s="28"/>
      <c r="GJ41" s="28"/>
      <c r="GK41" s="28"/>
      <c r="GL41" s="28"/>
      <c r="GM41" s="28"/>
      <c r="GN41" s="28"/>
      <c r="GO41" s="28"/>
      <c r="GP41" s="28"/>
      <c r="GQ41" s="28"/>
      <c r="GR41" s="28"/>
      <c r="GS41" s="28"/>
      <c r="GT41" s="28"/>
      <c r="GU41" s="28"/>
      <c r="GV41" s="28"/>
      <c r="GW41" s="28"/>
      <c r="GX41" s="28"/>
      <c r="GY41" s="28"/>
      <c r="GZ41" s="28"/>
      <c r="HA41" s="28"/>
      <c r="HB41" s="28"/>
      <c r="HC41" s="28"/>
      <c r="HD41" s="28"/>
      <c r="HE41" s="28"/>
      <c r="HF41" s="28"/>
      <c r="HG41" s="28"/>
      <c r="HH41" s="28"/>
      <c r="HI41" s="28"/>
      <c r="HJ41" s="28"/>
      <c r="HK41" s="28"/>
    </row>
    <row r="42" spans="1:219">
      <c r="A42" s="169">
        <v>28</v>
      </c>
      <c r="B42" s="167"/>
      <c r="C42" s="167"/>
      <c r="D42" s="167"/>
      <c r="E42" s="167"/>
      <c r="F42" s="167"/>
      <c r="G42" s="167"/>
      <c r="H42" s="167"/>
      <c r="I42" s="167"/>
      <c r="J42" s="167"/>
      <c r="K42" s="16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8"/>
      <c r="CF42" s="28"/>
      <c r="CG42" s="28"/>
      <c r="CH42" s="28"/>
      <c r="CI42" s="28"/>
      <c r="CJ42" s="28"/>
      <c r="CK42" s="28"/>
      <c r="CL42" s="28"/>
      <c r="CM42" s="28"/>
      <c r="CN42" s="28"/>
      <c r="CO42" s="28"/>
      <c r="CP42" s="28"/>
      <c r="CQ42" s="28"/>
      <c r="CR42" s="28"/>
      <c r="CS42" s="28"/>
      <c r="CT42" s="28"/>
      <c r="CU42" s="28"/>
      <c r="CV42" s="28"/>
      <c r="CW42" s="28"/>
      <c r="CX42" s="28"/>
      <c r="CY42" s="28"/>
      <c r="CZ42" s="28"/>
      <c r="DA42" s="28"/>
      <c r="DB42" s="28"/>
      <c r="DC42" s="28"/>
      <c r="DD42" s="28"/>
      <c r="DE42" s="28"/>
      <c r="DF42" s="28"/>
      <c r="DG42" s="28"/>
      <c r="DH42" s="28"/>
      <c r="DI42" s="28"/>
      <c r="DJ42" s="28"/>
      <c r="DK42" s="28"/>
      <c r="DL42" s="28"/>
      <c r="DM42" s="28"/>
      <c r="DN42" s="28"/>
      <c r="DO42" s="28"/>
      <c r="DP42" s="28"/>
      <c r="DQ42" s="28"/>
      <c r="DR42" s="28"/>
      <c r="DS42" s="28"/>
      <c r="DT42" s="28"/>
      <c r="DU42" s="28"/>
      <c r="DV42" s="28"/>
      <c r="DW42" s="28"/>
      <c r="DX42" s="28"/>
      <c r="DY42" s="28"/>
      <c r="DZ42" s="28"/>
      <c r="EA42" s="28"/>
      <c r="EB42" s="28"/>
      <c r="EC42" s="28"/>
      <c r="ED42" s="28"/>
      <c r="EE42" s="28"/>
      <c r="EF42" s="28"/>
      <c r="EG42" s="28"/>
      <c r="EH42" s="28"/>
      <c r="EI42" s="28"/>
      <c r="EJ42" s="28"/>
      <c r="EK42" s="28"/>
      <c r="EL42" s="28"/>
      <c r="EM42" s="28"/>
      <c r="EN42" s="28"/>
      <c r="EO42" s="28"/>
      <c r="EP42" s="28"/>
      <c r="EQ42" s="28"/>
      <c r="ER42" s="28"/>
      <c r="ES42" s="28"/>
      <c r="ET42" s="28"/>
      <c r="EU42" s="28"/>
      <c r="EV42" s="28"/>
      <c r="EW42" s="28"/>
      <c r="EX42" s="28"/>
      <c r="EY42" s="28"/>
      <c r="EZ42" s="28"/>
      <c r="FA42" s="28"/>
      <c r="FB42" s="28"/>
      <c r="FC42" s="28"/>
      <c r="FD42" s="28"/>
      <c r="FE42" s="28"/>
      <c r="FF42" s="28"/>
      <c r="FG42" s="28"/>
      <c r="FH42" s="28"/>
      <c r="FI42" s="28"/>
      <c r="FJ42" s="28"/>
      <c r="FK42" s="28"/>
      <c r="FL42" s="28"/>
      <c r="FM42" s="28"/>
      <c r="FN42" s="28"/>
      <c r="FO42" s="28"/>
      <c r="FP42" s="28"/>
      <c r="FQ42" s="28"/>
      <c r="FR42" s="28"/>
      <c r="FS42" s="28"/>
      <c r="FT42" s="28"/>
      <c r="FU42" s="28"/>
      <c r="FV42" s="28"/>
      <c r="FW42" s="28"/>
      <c r="FX42" s="28"/>
      <c r="FY42" s="28"/>
      <c r="FZ42" s="28"/>
      <c r="GA42" s="28"/>
      <c r="GB42" s="28"/>
      <c r="GC42" s="28"/>
      <c r="GD42" s="28"/>
      <c r="GE42" s="28"/>
      <c r="GF42" s="28"/>
      <c r="GG42" s="28"/>
      <c r="GH42" s="28"/>
      <c r="GI42" s="28"/>
      <c r="GJ42" s="28"/>
      <c r="GK42" s="28"/>
      <c r="GL42" s="28"/>
      <c r="GM42" s="28"/>
      <c r="GN42" s="28"/>
      <c r="GO42" s="28"/>
      <c r="GP42" s="28"/>
      <c r="GQ42" s="28"/>
      <c r="GR42" s="28"/>
      <c r="GS42" s="28"/>
      <c r="GT42" s="28"/>
      <c r="GU42" s="28"/>
      <c r="GV42" s="28"/>
      <c r="GW42" s="28"/>
      <c r="GX42" s="28"/>
      <c r="GY42" s="28"/>
      <c r="GZ42" s="28"/>
      <c r="HA42" s="28"/>
      <c r="HB42" s="28"/>
      <c r="HC42" s="28"/>
      <c r="HD42" s="28"/>
      <c r="HE42" s="28"/>
      <c r="HF42" s="28"/>
      <c r="HG42" s="28"/>
      <c r="HH42" s="28"/>
      <c r="HI42" s="28"/>
      <c r="HJ42" s="28"/>
      <c r="HK42" s="28"/>
    </row>
    <row r="43" spans="1:219">
      <c r="A43" s="169">
        <v>29</v>
      </c>
      <c r="B43" s="167"/>
      <c r="C43" s="167"/>
      <c r="D43" s="167"/>
      <c r="E43" s="167"/>
      <c r="F43" s="167"/>
      <c r="G43" s="167"/>
      <c r="H43" s="167"/>
      <c r="I43" s="167"/>
      <c r="J43" s="167"/>
      <c r="K43" s="16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28"/>
      <c r="BX43" s="28"/>
      <c r="BY43" s="28"/>
      <c r="BZ43" s="28"/>
      <c r="CA43" s="28"/>
      <c r="CB43" s="28"/>
      <c r="CC43" s="28"/>
      <c r="CD43" s="28"/>
      <c r="CE43" s="28"/>
      <c r="CF43" s="28"/>
      <c r="CG43" s="28"/>
      <c r="CH43" s="28"/>
      <c r="CI43" s="28"/>
      <c r="CJ43" s="28"/>
      <c r="CK43" s="28"/>
      <c r="CL43" s="28"/>
      <c r="CM43" s="28"/>
      <c r="CN43" s="28"/>
      <c r="CO43" s="28"/>
      <c r="CP43" s="28"/>
      <c r="CQ43" s="28"/>
      <c r="CR43" s="28"/>
      <c r="CS43" s="28"/>
      <c r="CT43" s="28"/>
      <c r="CU43" s="28"/>
      <c r="CV43" s="28"/>
      <c r="CW43" s="28"/>
      <c r="CX43" s="28"/>
      <c r="CY43" s="28"/>
      <c r="CZ43" s="28"/>
      <c r="DA43" s="28"/>
      <c r="DB43" s="28"/>
      <c r="DC43" s="28"/>
      <c r="DD43" s="28"/>
      <c r="DE43" s="28"/>
      <c r="DF43" s="28"/>
      <c r="DG43" s="28"/>
      <c r="DH43" s="28"/>
      <c r="DI43" s="28"/>
      <c r="DJ43" s="28"/>
      <c r="DK43" s="28"/>
      <c r="DL43" s="28"/>
      <c r="DM43" s="28"/>
      <c r="DN43" s="28"/>
      <c r="DO43" s="28"/>
      <c r="DP43" s="28"/>
      <c r="DQ43" s="28"/>
      <c r="DR43" s="28"/>
      <c r="DS43" s="28"/>
      <c r="DT43" s="28"/>
      <c r="DU43" s="28"/>
      <c r="DV43" s="28"/>
      <c r="DW43" s="28"/>
      <c r="DX43" s="28"/>
      <c r="DY43" s="28"/>
      <c r="DZ43" s="28"/>
      <c r="EA43" s="28"/>
      <c r="EB43" s="28"/>
      <c r="EC43" s="28"/>
      <c r="ED43" s="28"/>
      <c r="EE43" s="28"/>
      <c r="EF43" s="28"/>
      <c r="EG43" s="28"/>
      <c r="EH43" s="28"/>
      <c r="EI43" s="28"/>
      <c r="EJ43" s="28"/>
      <c r="EK43" s="28"/>
      <c r="EL43" s="28"/>
      <c r="EM43" s="28"/>
      <c r="EN43" s="28"/>
      <c r="EO43" s="28"/>
      <c r="EP43" s="28"/>
      <c r="EQ43" s="28"/>
      <c r="ER43" s="28"/>
      <c r="ES43" s="28"/>
      <c r="ET43" s="28"/>
      <c r="EU43" s="28"/>
      <c r="EV43" s="28"/>
      <c r="EW43" s="28"/>
      <c r="EX43" s="28"/>
      <c r="EY43" s="28"/>
      <c r="EZ43" s="28"/>
      <c r="FA43" s="28"/>
      <c r="FB43" s="28"/>
      <c r="FC43" s="28"/>
      <c r="FD43" s="28"/>
      <c r="FE43" s="28"/>
      <c r="FF43" s="28"/>
      <c r="FG43" s="28"/>
      <c r="FH43" s="28"/>
      <c r="FI43" s="28"/>
      <c r="FJ43" s="28"/>
      <c r="FK43" s="28"/>
      <c r="FL43" s="28"/>
      <c r="FM43" s="28"/>
      <c r="FN43" s="28"/>
      <c r="FO43" s="28"/>
      <c r="FP43" s="28"/>
      <c r="FQ43" s="28"/>
      <c r="FR43" s="28"/>
      <c r="FS43" s="28"/>
      <c r="FT43" s="28"/>
      <c r="FU43" s="28"/>
      <c r="FV43" s="28"/>
      <c r="FW43" s="28"/>
      <c r="FX43" s="28"/>
      <c r="FY43" s="28"/>
      <c r="FZ43" s="28"/>
      <c r="GA43" s="28"/>
      <c r="GB43" s="28"/>
      <c r="GC43" s="28"/>
      <c r="GD43" s="28"/>
      <c r="GE43" s="28"/>
      <c r="GF43" s="28"/>
      <c r="GG43" s="28"/>
      <c r="GH43" s="28"/>
      <c r="GI43" s="28"/>
      <c r="GJ43" s="28"/>
      <c r="GK43" s="28"/>
      <c r="GL43" s="28"/>
      <c r="GM43" s="28"/>
      <c r="GN43" s="28"/>
      <c r="GO43" s="28"/>
      <c r="GP43" s="28"/>
      <c r="GQ43" s="28"/>
      <c r="GR43" s="28"/>
      <c r="GS43" s="28"/>
      <c r="GT43" s="28"/>
      <c r="GU43" s="28"/>
      <c r="GV43" s="28"/>
      <c r="GW43" s="28"/>
      <c r="GX43" s="28"/>
      <c r="GY43" s="28"/>
      <c r="GZ43" s="28"/>
      <c r="HA43" s="28"/>
      <c r="HB43" s="28"/>
      <c r="HC43" s="28"/>
      <c r="HD43" s="28"/>
      <c r="HE43" s="28"/>
      <c r="HF43" s="28"/>
      <c r="HG43" s="28"/>
      <c r="HH43" s="28"/>
      <c r="HI43" s="28"/>
      <c r="HJ43" s="28"/>
      <c r="HK43" s="28"/>
    </row>
    <row r="44" spans="1:219">
      <c r="A44" s="169">
        <v>30</v>
      </c>
      <c r="B44" s="167"/>
      <c r="C44" s="167"/>
      <c r="D44" s="167"/>
      <c r="E44" s="167"/>
      <c r="F44" s="167"/>
      <c r="G44" s="167"/>
      <c r="H44" s="167"/>
      <c r="I44" s="167"/>
      <c r="J44" s="167"/>
      <c r="K44" s="16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c r="BZ44" s="28"/>
      <c r="CA44" s="28"/>
      <c r="CB44" s="28"/>
      <c r="CC44" s="28"/>
      <c r="CD44" s="28"/>
      <c r="CE44" s="28"/>
      <c r="CF44" s="28"/>
      <c r="CG44" s="28"/>
      <c r="CH44" s="28"/>
      <c r="CI44" s="28"/>
      <c r="CJ44" s="28"/>
      <c r="CK44" s="28"/>
      <c r="CL44" s="28"/>
      <c r="CM44" s="28"/>
      <c r="CN44" s="28"/>
      <c r="CO44" s="28"/>
      <c r="CP44" s="28"/>
      <c r="CQ44" s="28"/>
      <c r="CR44" s="28"/>
      <c r="CS44" s="28"/>
      <c r="CT44" s="28"/>
      <c r="CU44" s="28"/>
      <c r="CV44" s="28"/>
      <c r="CW44" s="28"/>
      <c r="CX44" s="28"/>
      <c r="CY44" s="28"/>
      <c r="CZ44" s="28"/>
      <c r="DA44" s="28"/>
      <c r="DB44" s="28"/>
      <c r="DC44" s="28"/>
      <c r="DD44" s="28"/>
      <c r="DE44" s="28"/>
      <c r="DF44" s="28"/>
      <c r="DG44" s="28"/>
      <c r="DH44" s="28"/>
      <c r="DI44" s="28"/>
      <c r="DJ44" s="28"/>
      <c r="DK44" s="28"/>
      <c r="DL44" s="28"/>
      <c r="DM44" s="28"/>
      <c r="DN44" s="28"/>
      <c r="DO44" s="28"/>
      <c r="DP44" s="28"/>
      <c r="DQ44" s="28"/>
      <c r="DR44" s="28"/>
      <c r="DS44" s="28"/>
      <c r="DT44" s="28"/>
      <c r="DU44" s="28"/>
      <c r="DV44" s="28"/>
      <c r="DW44" s="28"/>
      <c r="DX44" s="28"/>
      <c r="DY44" s="28"/>
      <c r="DZ44" s="28"/>
      <c r="EA44" s="28"/>
      <c r="EB44" s="28"/>
      <c r="EC44" s="28"/>
      <c r="ED44" s="28"/>
      <c r="EE44" s="28"/>
      <c r="EF44" s="28"/>
      <c r="EG44" s="28"/>
      <c r="EH44" s="28"/>
      <c r="EI44" s="28"/>
      <c r="EJ44" s="28"/>
      <c r="EK44" s="28"/>
      <c r="EL44" s="28"/>
      <c r="EM44" s="28"/>
      <c r="EN44" s="28"/>
      <c r="EO44" s="28"/>
      <c r="EP44" s="28"/>
      <c r="EQ44" s="28"/>
      <c r="ER44" s="28"/>
      <c r="ES44" s="28"/>
      <c r="ET44" s="28"/>
      <c r="EU44" s="28"/>
      <c r="EV44" s="28"/>
      <c r="EW44" s="28"/>
      <c r="EX44" s="28"/>
      <c r="EY44" s="28"/>
      <c r="EZ44" s="28"/>
      <c r="FA44" s="28"/>
      <c r="FB44" s="28"/>
      <c r="FC44" s="28"/>
      <c r="FD44" s="28"/>
      <c r="FE44" s="28"/>
      <c r="FF44" s="28"/>
      <c r="FG44" s="28"/>
      <c r="FH44" s="28"/>
      <c r="FI44" s="28"/>
      <c r="FJ44" s="28"/>
      <c r="FK44" s="28"/>
      <c r="FL44" s="28"/>
      <c r="FM44" s="28"/>
      <c r="FN44" s="28"/>
      <c r="FO44" s="28"/>
      <c r="FP44" s="28"/>
      <c r="FQ44" s="28"/>
      <c r="FR44" s="28"/>
      <c r="FS44" s="28"/>
      <c r="FT44" s="28"/>
      <c r="FU44" s="28"/>
      <c r="FV44" s="28"/>
      <c r="FW44" s="28"/>
      <c r="FX44" s="28"/>
      <c r="FY44" s="28"/>
      <c r="FZ44" s="28"/>
      <c r="GA44" s="28"/>
      <c r="GB44" s="28"/>
      <c r="GC44" s="28"/>
      <c r="GD44" s="28"/>
      <c r="GE44" s="28"/>
      <c r="GF44" s="28"/>
      <c r="GG44" s="28"/>
      <c r="GH44" s="28"/>
      <c r="GI44" s="28"/>
      <c r="GJ44" s="28"/>
      <c r="GK44" s="28"/>
      <c r="GL44" s="28"/>
      <c r="GM44" s="28"/>
      <c r="GN44" s="28"/>
      <c r="GO44" s="28"/>
      <c r="GP44" s="28"/>
      <c r="GQ44" s="28"/>
      <c r="GR44" s="28"/>
      <c r="GS44" s="28"/>
      <c r="GT44" s="28"/>
      <c r="GU44" s="28"/>
      <c r="GV44" s="28"/>
      <c r="GW44" s="28"/>
      <c r="GX44" s="28"/>
      <c r="GY44" s="28"/>
      <c r="GZ44" s="28"/>
      <c r="HA44" s="28"/>
      <c r="HB44" s="28"/>
      <c r="HC44" s="28"/>
      <c r="HD44" s="28"/>
      <c r="HE44" s="28"/>
      <c r="HF44" s="28"/>
      <c r="HG44" s="28"/>
      <c r="HH44" s="28"/>
      <c r="HI44" s="28"/>
      <c r="HJ44" s="28"/>
      <c r="HK44" s="28"/>
    </row>
    <row r="45" spans="1:219">
      <c r="A45" s="169">
        <v>31</v>
      </c>
      <c r="B45" s="167"/>
      <c r="C45" s="167"/>
      <c r="D45" s="167"/>
      <c r="E45" s="167"/>
      <c r="F45" s="167"/>
      <c r="G45" s="167"/>
      <c r="H45" s="167"/>
      <c r="I45" s="167"/>
      <c r="J45" s="167"/>
      <c r="K45" s="16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28"/>
      <c r="BY45" s="28"/>
      <c r="BZ45" s="28"/>
      <c r="CA45" s="28"/>
      <c r="CB45" s="28"/>
      <c r="CC45" s="28"/>
      <c r="CD45" s="28"/>
      <c r="CE45" s="28"/>
      <c r="CF45" s="28"/>
      <c r="CG45" s="28"/>
      <c r="CH45" s="28"/>
      <c r="CI45" s="28"/>
      <c r="CJ45" s="28"/>
      <c r="CK45" s="28"/>
      <c r="CL45" s="28"/>
      <c r="CM45" s="28"/>
      <c r="CN45" s="28"/>
      <c r="CO45" s="28"/>
      <c r="CP45" s="28"/>
      <c r="CQ45" s="28"/>
      <c r="CR45" s="28"/>
      <c r="CS45" s="28"/>
      <c r="CT45" s="28"/>
      <c r="CU45" s="28"/>
      <c r="CV45" s="28"/>
      <c r="CW45" s="28"/>
      <c r="CX45" s="28"/>
      <c r="CY45" s="28"/>
      <c r="CZ45" s="28"/>
      <c r="DA45" s="28"/>
      <c r="DB45" s="28"/>
      <c r="DC45" s="28"/>
      <c r="DD45" s="28"/>
      <c r="DE45" s="28"/>
      <c r="DF45" s="28"/>
      <c r="DG45" s="28"/>
      <c r="DH45" s="28"/>
      <c r="DI45" s="28"/>
      <c r="DJ45" s="28"/>
      <c r="DK45" s="28"/>
      <c r="DL45" s="28"/>
      <c r="DM45" s="28"/>
      <c r="DN45" s="28"/>
      <c r="DO45" s="28"/>
      <c r="DP45" s="28"/>
      <c r="DQ45" s="28"/>
      <c r="DR45" s="28"/>
      <c r="DS45" s="28"/>
      <c r="DT45" s="28"/>
      <c r="DU45" s="28"/>
      <c r="DV45" s="28"/>
      <c r="DW45" s="28"/>
      <c r="DX45" s="28"/>
      <c r="DY45" s="28"/>
      <c r="DZ45" s="28"/>
      <c r="EA45" s="28"/>
      <c r="EB45" s="28"/>
      <c r="EC45" s="28"/>
      <c r="ED45" s="28"/>
      <c r="EE45" s="28"/>
      <c r="EF45" s="28"/>
      <c r="EG45" s="28"/>
      <c r="EH45" s="28"/>
      <c r="EI45" s="28"/>
      <c r="EJ45" s="28"/>
      <c r="EK45" s="28"/>
      <c r="EL45" s="28"/>
      <c r="EM45" s="28"/>
      <c r="EN45" s="28"/>
      <c r="EO45" s="28"/>
      <c r="EP45" s="28"/>
      <c r="EQ45" s="28"/>
      <c r="ER45" s="28"/>
      <c r="ES45" s="28"/>
      <c r="ET45" s="28"/>
      <c r="EU45" s="28"/>
      <c r="EV45" s="28"/>
      <c r="EW45" s="28"/>
      <c r="EX45" s="28"/>
      <c r="EY45" s="28"/>
      <c r="EZ45" s="28"/>
      <c r="FA45" s="28"/>
      <c r="FB45" s="28"/>
      <c r="FC45" s="28"/>
      <c r="FD45" s="28"/>
      <c r="FE45" s="28"/>
      <c r="FF45" s="28"/>
      <c r="FG45" s="28"/>
      <c r="FH45" s="28"/>
      <c r="FI45" s="28"/>
      <c r="FJ45" s="28"/>
      <c r="FK45" s="28"/>
      <c r="FL45" s="28"/>
      <c r="FM45" s="28"/>
      <c r="FN45" s="28"/>
      <c r="FO45" s="28"/>
      <c r="FP45" s="28"/>
      <c r="FQ45" s="28"/>
      <c r="FR45" s="28"/>
      <c r="FS45" s="28"/>
      <c r="FT45" s="28"/>
      <c r="FU45" s="28"/>
      <c r="FV45" s="28"/>
      <c r="FW45" s="28"/>
      <c r="FX45" s="28"/>
      <c r="FY45" s="28"/>
      <c r="FZ45" s="28"/>
      <c r="GA45" s="28"/>
      <c r="GB45" s="28"/>
      <c r="GC45" s="28"/>
      <c r="GD45" s="28"/>
      <c r="GE45" s="28"/>
      <c r="GF45" s="28"/>
      <c r="GG45" s="28"/>
      <c r="GH45" s="28"/>
      <c r="GI45" s="28"/>
      <c r="GJ45" s="28"/>
      <c r="GK45" s="28"/>
      <c r="GL45" s="28"/>
      <c r="GM45" s="28"/>
      <c r="GN45" s="28"/>
      <c r="GO45" s="28"/>
      <c r="GP45" s="28"/>
      <c r="GQ45" s="28"/>
      <c r="GR45" s="28"/>
      <c r="GS45" s="28"/>
      <c r="GT45" s="28"/>
      <c r="GU45" s="28"/>
      <c r="GV45" s="28"/>
      <c r="GW45" s="28"/>
      <c r="GX45" s="28"/>
      <c r="GY45" s="28"/>
      <c r="GZ45" s="28"/>
      <c r="HA45" s="28"/>
      <c r="HB45" s="28"/>
      <c r="HC45" s="28"/>
      <c r="HD45" s="28"/>
      <c r="HE45" s="28"/>
      <c r="HF45" s="28"/>
      <c r="HG45" s="28"/>
      <c r="HH45" s="28"/>
      <c r="HI45" s="28"/>
      <c r="HJ45" s="28"/>
      <c r="HK45" s="28"/>
    </row>
    <row r="46" spans="1:219">
      <c r="A46" s="169">
        <v>32</v>
      </c>
      <c r="B46" s="167"/>
      <c r="C46" s="167"/>
      <c r="D46" s="167"/>
      <c r="E46" s="167"/>
      <c r="F46" s="167"/>
      <c r="G46" s="167"/>
      <c r="H46" s="167"/>
      <c r="I46" s="167"/>
      <c r="J46" s="167"/>
      <c r="K46" s="16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c r="EY46" s="28"/>
      <c r="EZ46" s="28"/>
      <c r="FA46" s="28"/>
      <c r="FB46" s="28"/>
      <c r="FC46" s="28"/>
      <c r="FD46" s="28"/>
      <c r="FE46" s="28"/>
      <c r="FF46" s="28"/>
      <c r="FG46" s="28"/>
      <c r="FH46" s="28"/>
      <c r="FI46" s="28"/>
      <c r="FJ46" s="28"/>
      <c r="FK46" s="28"/>
      <c r="FL46" s="28"/>
      <c r="FM46" s="28"/>
      <c r="FN46" s="28"/>
      <c r="FO46" s="28"/>
      <c r="FP46" s="28"/>
      <c r="FQ46" s="28"/>
      <c r="FR46" s="28"/>
      <c r="FS46" s="28"/>
      <c r="FT46" s="28"/>
      <c r="FU46" s="28"/>
      <c r="FV46" s="28"/>
      <c r="FW46" s="28"/>
      <c r="FX46" s="28"/>
      <c r="FY46" s="28"/>
      <c r="FZ46" s="28"/>
      <c r="GA46" s="28"/>
      <c r="GB46" s="28"/>
      <c r="GC46" s="28"/>
      <c r="GD46" s="28"/>
      <c r="GE46" s="28"/>
      <c r="GF46" s="28"/>
      <c r="GG46" s="28"/>
      <c r="GH46" s="28"/>
      <c r="GI46" s="28"/>
      <c r="GJ46" s="28"/>
      <c r="GK46" s="28"/>
      <c r="GL46" s="28"/>
      <c r="GM46" s="28"/>
      <c r="GN46" s="28"/>
      <c r="GO46" s="28"/>
      <c r="GP46" s="28"/>
      <c r="GQ46" s="28"/>
      <c r="GR46" s="28"/>
      <c r="GS46" s="28"/>
      <c r="GT46" s="28"/>
      <c r="GU46" s="28"/>
      <c r="GV46" s="28"/>
      <c r="GW46" s="28"/>
      <c r="GX46" s="28"/>
      <c r="GY46" s="28"/>
      <c r="GZ46" s="28"/>
      <c r="HA46" s="28"/>
      <c r="HB46" s="28"/>
      <c r="HC46" s="28"/>
      <c r="HD46" s="28"/>
      <c r="HE46" s="28"/>
      <c r="HF46" s="28"/>
      <c r="HG46" s="28"/>
      <c r="HH46" s="28"/>
      <c r="HI46" s="28"/>
      <c r="HJ46" s="28"/>
      <c r="HK46" s="28"/>
    </row>
    <row r="47" spans="1:219">
      <c r="A47" s="169">
        <v>33</v>
      </c>
      <c r="B47" s="167"/>
      <c r="C47" s="167"/>
      <c r="D47" s="167"/>
      <c r="E47" s="167"/>
      <c r="F47" s="167"/>
      <c r="G47" s="167"/>
      <c r="H47" s="167"/>
      <c r="I47" s="167"/>
      <c r="J47" s="167"/>
      <c r="K47" s="16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8"/>
      <c r="BX47" s="28"/>
      <c r="BY47" s="28"/>
      <c r="BZ47" s="28"/>
      <c r="CA47" s="28"/>
      <c r="CB47" s="28"/>
      <c r="CC47" s="28"/>
      <c r="CD47" s="28"/>
      <c r="CE47" s="28"/>
      <c r="CF47" s="28"/>
      <c r="CG47" s="28"/>
      <c r="CH47" s="28"/>
      <c r="CI47" s="28"/>
      <c r="CJ47" s="28"/>
      <c r="CK47" s="28"/>
      <c r="CL47" s="28"/>
      <c r="CM47" s="28"/>
      <c r="CN47" s="28"/>
      <c r="CO47" s="28"/>
      <c r="CP47" s="28"/>
      <c r="CQ47" s="28"/>
      <c r="CR47" s="28"/>
      <c r="CS47" s="28"/>
      <c r="CT47" s="28"/>
      <c r="CU47" s="28"/>
      <c r="CV47" s="28"/>
      <c r="CW47" s="28"/>
      <c r="CX47" s="28"/>
      <c r="CY47" s="28"/>
      <c r="CZ47" s="28"/>
      <c r="DA47" s="28"/>
      <c r="DB47" s="28"/>
      <c r="DC47" s="28"/>
      <c r="DD47" s="28"/>
      <c r="DE47" s="28"/>
      <c r="DF47" s="28"/>
      <c r="DG47" s="28"/>
      <c r="DH47" s="28"/>
      <c r="DI47" s="28"/>
      <c r="DJ47" s="28"/>
      <c r="DK47" s="28"/>
      <c r="DL47" s="28"/>
      <c r="DM47" s="28"/>
      <c r="DN47" s="28"/>
      <c r="DO47" s="28"/>
      <c r="DP47" s="28"/>
      <c r="DQ47" s="28"/>
      <c r="DR47" s="28"/>
      <c r="DS47" s="28"/>
      <c r="DT47" s="28"/>
      <c r="DU47" s="28"/>
      <c r="DV47" s="28"/>
      <c r="DW47" s="28"/>
      <c r="DX47" s="28"/>
      <c r="DY47" s="28"/>
      <c r="DZ47" s="28"/>
      <c r="EA47" s="28"/>
      <c r="EB47" s="28"/>
      <c r="EC47" s="28"/>
      <c r="ED47" s="28"/>
      <c r="EE47" s="28"/>
      <c r="EF47" s="28"/>
      <c r="EG47" s="28"/>
      <c r="EH47" s="28"/>
      <c r="EI47" s="28"/>
      <c r="EJ47" s="28"/>
      <c r="EK47" s="28"/>
      <c r="EL47" s="28"/>
      <c r="EM47" s="28"/>
      <c r="EN47" s="28"/>
      <c r="EO47" s="28"/>
      <c r="EP47" s="28"/>
      <c r="EQ47" s="28"/>
      <c r="ER47" s="28"/>
      <c r="ES47" s="28"/>
      <c r="ET47" s="28"/>
      <c r="EU47" s="28"/>
      <c r="EV47" s="28"/>
      <c r="EW47" s="28"/>
      <c r="EX47" s="28"/>
      <c r="EY47" s="28"/>
      <c r="EZ47" s="28"/>
      <c r="FA47" s="28"/>
      <c r="FB47" s="28"/>
      <c r="FC47" s="28"/>
      <c r="FD47" s="28"/>
      <c r="FE47" s="28"/>
      <c r="FF47" s="28"/>
      <c r="FG47" s="28"/>
      <c r="FH47" s="28"/>
      <c r="FI47" s="28"/>
      <c r="FJ47" s="28"/>
      <c r="FK47" s="28"/>
      <c r="FL47" s="28"/>
      <c r="FM47" s="28"/>
      <c r="FN47" s="28"/>
      <c r="FO47" s="28"/>
      <c r="FP47" s="28"/>
      <c r="FQ47" s="28"/>
      <c r="FR47" s="28"/>
      <c r="FS47" s="28"/>
      <c r="FT47" s="28"/>
      <c r="FU47" s="28"/>
      <c r="FV47" s="28"/>
      <c r="FW47" s="28"/>
      <c r="FX47" s="28"/>
      <c r="FY47" s="28"/>
      <c r="FZ47" s="28"/>
      <c r="GA47" s="28"/>
      <c r="GB47" s="28"/>
      <c r="GC47" s="28"/>
      <c r="GD47" s="28"/>
      <c r="GE47" s="28"/>
      <c r="GF47" s="28"/>
      <c r="GG47" s="28"/>
      <c r="GH47" s="28"/>
      <c r="GI47" s="28"/>
      <c r="GJ47" s="28"/>
      <c r="GK47" s="28"/>
      <c r="GL47" s="28"/>
      <c r="GM47" s="28"/>
      <c r="GN47" s="28"/>
      <c r="GO47" s="28"/>
      <c r="GP47" s="28"/>
      <c r="GQ47" s="28"/>
      <c r="GR47" s="28"/>
      <c r="GS47" s="28"/>
      <c r="GT47" s="28"/>
      <c r="GU47" s="28"/>
      <c r="GV47" s="28"/>
      <c r="GW47" s="28"/>
      <c r="GX47" s="28"/>
      <c r="GY47" s="28"/>
      <c r="GZ47" s="28"/>
      <c r="HA47" s="28"/>
      <c r="HB47" s="28"/>
      <c r="HC47" s="28"/>
      <c r="HD47" s="28"/>
      <c r="HE47" s="28"/>
      <c r="HF47" s="28"/>
      <c r="HG47" s="28"/>
      <c r="HH47" s="28"/>
      <c r="HI47" s="28"/>
      <c r="HJ47" s="28"/>
      <c r="HK47" s="28"/>
    </row>
    <row r="48" spans="1:219">
      <c r="A48" s="169">
        <v>34</v>
      </c>
      <c r="B48" s="167"/>
      <c r="C48" s="167"/>
      <c r="D48" s="167"/>
      <c r="E48" s="167"/>
      <c r="F48" s="167"/>
      <c r="G48" s="167"/>
      <c r="H48" s="167"/>
      <c r="I48" s="167"/>
      <c r="J48" s="167"/>
      <c r="K48" s="16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c r="BZ48" s="28"/>
      <c r="CA48" s="28"/>
      <c r="CB48" s="28"/>
      <c r="CC48" s="28"/>
      <c r="CD48" s="28"/>
      <c r="CE48" s="28"/>
      <c r="CF48" s="28"/>
      <c r="CG48" s="28"/>
      <c r="CH48" s="28"/>
      <c r="CI48" s="28"/>
      <c r="CJ48" s="28"/>
      <c r="CK48" s="28"/>
      <c r="CL48" s="28"/>
      <c r="CM48" s="28"/>
      <c r="CN48" s="28"/>
      <c r="CO48" s="28"/>
      <c r="CP48" s="28"/>
      <c r="CQ48" s="28"/>
      <c r="CR48" s="28"/>
      <c r="CS48" s="28"/>
      <c r="CT48" s="28"/>
      <c r="CU48" s="28"/>
      <c r="CV48" s="28"/>
      <c r="CW48" s="28"/>
      <c r="CX48" s="28"/>
      <c r="CY48" s="28"/>
      <c r="CZ48" s="28"/>
      <c r="DA48" s="28"/>
      <c r="DB48" s="28"/>
      <c r="DC48" s="28"/>
      <c r="DD48" s="28"/>
      <c r="DE48" s="28"/>
      <c r="DF48" s="28"/>
      <c r="DG48" s="28"/>
      <c r="DH48" s="28"/>
      <c r="DI48" s="28"/>
      <c r="DJ48" s="28"/>
      <c r="DK48" s="28"/>
      <c r="DL48" s="28"/>
      <c r="DM48" s="28"/>
      <c r="DN48" s="28"/>
      <c r="DO48" s="28"/>
      <c r="DP48" s="28"/>
      <c r="DQ48" s="28"/>
      <c r="DR48" s="28"/>
      <c r="DS48" s="28"/>
      <c r="DT48" s="28"/>
      <c r="DU48" s="28"/>
      <c r="DV48" s="28"/>
      <c r="DW48" s="28"/>
      <c r="DX48" s="28"/>
      <c r="DY48" s="28"/>
      <c r="DZ48" s="28"/>
      <c r="EA48" s="28"/>
      <c r="EB48" s="28"/>
      <c r="EC48" s="28"/>
      <c r="ED48" s="28"/>
      <c r="EE48" s="28"/>
      <c r="EF48" s="28"/>
      <c r="EG48" s="28"/>
      <c r="EH48" s="28"/>
      <c r="EI48" s="28"/>
      <c r="EJ48" s="28"/>
      <c r="EK48" s="28"/>
      <c r="EL48" s="28"/>
      <c r="EM48" s="28"/>
      <c r="EN48" s="28"/>
      <c r="EO48" s="28"/>
      <c r="EP48" s="28"/>
      <c r="EQ48" s="28"/>
      <c r="ER48" s="28"/>
      <c r="ES48" s="28"/>
      <c r="ET48" s="28"/>
      <c r="EU48" s="28"/>
      <c r="EV48" s="28"/>
      <c r="EW48" s="28"/>
      <c r="EX48" s="28"/>
      <c r="EY48" s="28"/>
      <c r="EZ48" s="28"/>
      <c r="FA48" s="28"/>
      <c r="FB48" s="28"/>
      <c r="FC48" s="28"/>
      <c r="FD48" s="28"/>
      <c r="FE48" s="28"/>
      <c r="FF48" s="28"/>
      <c r="FG48" s="28"/>
      <c r="FH48" s="28"/>
      <c r="FI48" s="28"/>
      <c r="FJ48" s="28"/>
      <c r="FK48" s="28"/>
      <c r="FL48" s="28"/>
      <c r="FM48" s="28"/>
      <c r="FN48" s="28"/>
      <c r="FO48" s="28"/>
      <c r="FP48" s="28"/>
      <c r="FQ48" s="28"/>
      <c r="FR48" s="28"/>
      <c r="FS48" s="28"/>
      <c r="FT48" s="28"/>
      <c r="FU48" s="28"/>
      <c r="FV48" s="28"/>
      <c r="FW48" s="28"/>
      <c r="FX48" s="28"/>
      <c r="FY48" s="28"/>
      <c r="FZ48" s="28"/>
      <c r="GA48" s="28"/>
      <c r="GB48" s="28"/>
      <c r="GC48" s="28"/>
      <c r="GD48" s="28"/>
      <c r="GE48" s="28"/>
      <c r="GF48" s="28"/>
      <c r="GG48" s="28"/>
      <c r="GH48" s="28"/>
      <c r="GI48" s="28"/>
      <c r="GJ48" s="28"/>
      <c r="GK48" s="28"/>
      <c r="GL48" s="28"/>
      <c r="GM48" s="28"/>
      <c r="GN48" s="28"/>
      <c r="GO48" s="28"/>
      <c r="GP48" s="28"/>
      <c r="GQ48" s="28"/>
      <c r="GR48" s="28"/>
      <c r="GS48" s="28"/>
      <c r="GT48" s="28"/>
      <c r="GU48" s="28"/>
      <c r="GV48" s="28"/>
      <c r="GW48" s="28"/>
      <c r="GX48" s="28"/>
      <c r="GY48" s="28"/>
      <c r="GZ48" s="28"/>
      <c r="HA48" s="28"/>
      <c r="HB48" s="28"/>
      <c r="HC48" s="28"/>
      <c r="HD48" s="28"/>
      <c r="HE48" s="28"/>
      <c r="HF48" s="28"/>
      <c r="HG48" s="28"/>
      <c r="HH48" s="28"/>
      <c r="HI48" s="28"/>
      <c r="HJ48" s="28"/>
      <c r="HK48" s="28"/>
    </row>
    <row r="49" spans="1:219">
      <c r="A49" s="169">
        <v>35</v>
      </c>
      <c r="B49" s="167"/>
      <c r="C49" s="167"/>
      <c r="D49" s="167"/>
      <c r="E49" s="167"/>
      <c r="F49" s="167"/>
      <c r="G49" s="167"/>
      <c r="H49" s="167"/>
      <c r="I49" s="167"/>
      <c r="J49" s="167"/>
      <c r="K49" s="16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28"/>
      <c r="BS49" s="28"/>
      <c r="BT49" s="28"/>
      <c r="BU49" s="28"/>
      <c r="BV49" s="28"/>
      <c r="BW49" s="28"/>
      <c r="BX49" s="28"/>
      <c r="BY49" s="28"/>
      <c r="BZ49" s="28"/>
      <c r="CA49" s="28"/>
      <c r="CB49" s="28"/>
      <c r="CC49" s="28"/>
      <c r="CD49" s="28"/>
      <c r="CE49" s="28"/>
      <c r="CF49" s="28"/>
      <c r="CG49" s="28"/>
      <c r="CH49" s="28"/>
      <c r="CI49" s="28"/>
      <c r="CJ49" s="28"/>
      <c r="CK49" s="28"/>
      <c r="CL49" s="28"/>
      <c r="CM49" s="28"/>
      <c r="CN49" s="28"/>
      <c r="CO49" s="28"/>
      <c r="CP49" s="28"/>
      <c r="CQ49" s="28"/>
      <c r="CR49" s="28"/>
      <c r="CS49" s="28"/>
      <c r="CT49" s="28"/>
      <c r="CU49" s="28"/>
      <c r="CV49" s="28"/>
      <c r="CW49" s="28"/>
      <c r="CX49" s="28"/>
      <c r="CY49" s="28"/>
      <c r="CZ49" s="28"/>
      <c r="DA49" s="28"/>
      <c r="DB49" s="28"/>
      <c r="DC49" s="28"/>
      <c r="DD49" s="28"/>
      <c r="DE49" s="28"/>
      <c r="DF49" s="28"/>
      <c r="DG49" s="28"/>
      <c r="DH49" s="28"/>
      <c r="DI49" s="28"/>
      <c r="DJ49" s="28"/>
      <c r="DK49" s="28"/>
      <c r="DL49" s="28"/>
      <c r="DM49" s="28"/>
      <c r="DN49" s="28"/>
      <c r="DO49" s="28"/>
      <c r="DP49" s="28"/>
      <c r="DQ49" s="28"/>
      <c r="DR49" s="28"/>
      <c r="DS49" s="28"/>
      <c r="DT49" s="28"/>
      <c r="DU49" s="28"/>
      <c r="DV49" s="28"/>
      <c r="DW49" s="28"/>
      <c r="DX49" s="28"/>
      <c r="DY49" s="28"/>
      <c r="DZ49" s="28"/>
      <c r="EA49" s="28"/>
      <c r="EB49" s="28"/>
      <c r="EC49" s="28"/>
      <c r="ED49" s="28"/>
      <c r="EE49" s="28"/>
      <c r="EF49" s="28"/>
      <c r="EG49" s="28"/>
      <c r="EH49" s="28"/>
      <c r="EI49" s="28"/>
      <c r="EJ49" s="28"/>
      <c r="EK49" s="28"/>
      <c r="EL49" s="28"/>
      <c r="EM49" s="28"/>
      <c r="EN49" s="28"/>
      <c r="EO49" s="28"/>
      <c r="EP49" s="28"/>
      <c r="EQ49" s="28"/>
      <c r="ER49" s="28"/>
      <c r="ES49" s="28"/>
      <c r="ET49" s="28"/>
      <c r="EU49" s="28"/>
      <c r="EV49" s="28"/>
      <c r="EW49" s="28"/>
      <c r="EX49" s="28"/>
      <c r="EY49" s="28"/>
      <c r="EZ49" s="28"/>
      <c r="FA49" s="28"/>
      <c r="FB49" s="28"/>
      <c r="FC49" s="28"/>
      <c r="FD49" s="28"/>
      <c r="FE49" s="28"/>
      <c r="FF49" s="28"/>
      <c r="FG49" s="28"/>
      <c r="FH49" s="28"/>
      <c r="FI49" s="28"/>
      <c r="FJ49" s="28"/>
      <c r="FK49" s="28"/>
      <c r="FL49" s="28"/>
      <c r="FM49" s="28"/>
      <c r="FN49" s="28"/>
      <c r="FO49" s="28"/>
      <c r="FP49" s="28"/>
      <c r="FQ49" s="28"/>
      <c r="FR49" s="28"/>
      <c r="FS49" s="28"/>
      <c r="FT49" s="28"/>
      <c r="FU49" s="28"/>
      <c r="FV49" s="28"/>
      <c r="FW49" s="28"/>
      <c r="FX49" s="28"/>
      <c r="FY49" s="28"/>
      <c r="FZ49" s="28"/>
      <c r="GA49" s="28"/>
      <c r="GB49" s="28"/>
      <c r="GC49" s="28"/>
      <c r="GD49" s="28"/>
      <c r="GE49" s="28"/>
      <c r="GF49" s="28"/>
      <c r="GG49" s="28"/>
      <c r="GH49" s="28"/>
      <c r="GI49" s="28"/>
      <c r="GJ49" s="28"/>
      <c r="GK49" s="28"/>
      <c r="GL49" s="28"/>
      <c r="GM49" s="28"/>
      <c r="GN49" s="28"/>
      <c r="GO49" s="28"/>
      <c r="GP49" s="28"/>
      <c r="GQ49" s="28"/>
      <c r="GR49" s="28"/>
      <c r="GS49" s="28"/>
      <c r="GT49" s="28"/>
      <c r="GU49" s="28"/>
      <c r="GV49" s="28"/>
      <c r="GW49" s="28"/>
      <c r="GX49" s="28"/>
      <c r="GY49" s="28"/>
      <c r="GZ49" s="28"/>
      <c r="HA49" s="28"/>
      <c r="HB49" s="28"/>
      <c r="HC49" s="28"/>
      <c r="HD49" s="28"/>
      <c r="HE49" s="28"/>
      <c r="HF49" s="28"/>
      <c r="HG49" s="28"/>
      <c r="HH49" s="28"/>
      <c r="HI49" s="28"/>
      <c r="HJ49" s="28"/>
      <c r="HK49" s="28"/>
    </row>
    <row r="50" spans="1:219">
      <c r="A50" s="169">
        <v>36</v>
      </c>
      <c r="B50" s="167"/>
      <c r="C50" s="167"/>
      <c r="D50" s="167"/>
      <c r="E50" s="167"/>
      <c r="F50" s="167"/>
      <c r="G50" s="167"/>
      <c r="H50" s="167"/>
      <c r="I50" s="167"/>
      <c r="J50" s="167"/>
      <c r="K50" s="16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c r="BZ50" s="28"/>
      <c r="CA50" s="28"/>
      <c r="CB50" s="28"/>
      <c r="CC50" s="28"/>
      <c r="CD50" s="28"/>
      <c r="CE50" s="28"/>
      <c r="CF50" s="28"/>
      <c r="CG50" s="28"/>
      <c r="CH50" s="28"/>
      <c r="CI50" s="28"/>
      <c r="CJ50" s="28"/>
      <c r="CK50" s="28"/>
      <c r="CL50" s="28"/>
      <c r="CM50" s="28"/>
      <c r="CN50" s="28"/>
      <c r="CO50" s="28"/>
      <c r="CP50" s="28"/>
      <c r="CQ50" s="28"/>
      <c r="CR50" s="28"/>
      <c r="CS50" s="28"/>
      <c r="CT50" s="28"/>
      <c r="CU50" s="28"/>
      <c r="CV50" s="28"/>
      <c r="CW50" s="28"/>
      <c r="CX50" s="28"/>
      <c r="CY50" s="28"/>
      <c r="CZ50" s="28"/>
      <c r="DA50" s="28"/>
      <c r="DB50" s="28"/>
      <c r="DC50" s="28"/>
      <c r="DD50" s="28"/>
      <c r="DE50" s="28"/>
      <c r="DF50" s="28"/>
      <c r="DG50" s="28"/>
      <c r="DH50" s="28"/>
      <c r="DI50" s="28"/>
      <c r="DJ50" s="28"/>
      <c r="DK50" s="28"/>
      <c r="DL50" s="28"/>
      <c r="DM50" s="28"/>
      <c r="DN50" s="28"/>
      <c r="DO50" s="28"/>
      <c r="DP50" s="28"/>
      <c r="DQ50" s="28"/>
      <c r="DR50" s="28"/>
      <c r="DS50" s="28"/>
      <c r="DT50" s="28"/>
      <c r="DU50" s="28"/>
      <c r="DV50" s="28"/>
      <c r="DW50" s="28"/>
      <c r="DX50" s="28"/>
      <c r="DY50" s="28"/>
      <c r="DZ50" s="28"/>
      <c r="EA50" s="28"/>
      <c r="EB50" s="28"/>
      <c r="EC50" s="28"/>
      <c r="ED50" s="28"/>
      <c r="EE50" s="28"/>
      <c r="EF50" s="28"/>
      <c r="EG50" s="28"/>
      <c r="EH50" s="28"/>
      <c r="EI50" s="28"/>
      <c r="EJ50" s="28"/>
      <c r="EK50" s="28"/>
      <c r="EL50" s="28"/>
      <c r="EM50" s="28"/>
      <c r="EN50" s="28"/>
      <c r="EO50" s="28"/>
      <c r="EP50" s="28"/>
      <c r="EQ50" s="28"/>
      <c r="ER50" s="28"/>
      <c r="ES50" s="28"/>
      <c r="ET50" s="28"/>
      <c r="EU50" s="28"/>
      <c r="EV50" s="28"/>
      <c r="EW50" s="28"/>
      <c r="EX50" s="28"/>
      <c r="EY50" s="28"/>
      <c r="EZ50" s="28"/>
      <c r="FA50" s="28"/>
      <c r="FB50" s="28"/>
      <c r="FC50" s="28"/>
      <c r="FD50" s="28"/>
      <c r="FE50" s="28"/>
      <c r="FF50" s="28"/>
      <c r="FG50" s="28"/>
      <c r="FH50" s="28"/>
      <c r="FI50" s="28"/>
      <c r="FJ50" s="28"/>
      <c r="FK50" s="28"/>
      <c r="FL50" s="28"/>
      <c r="FM50" s="28"/>
      <c r="FN50" s="28"/>
      <c r="FO50" s="28"/>
      <c r="FP50" s="28"/>
      <c r="FQ50" s="28"/>
      <c r="FR50" s="28"/>
      <c r="FS50" s="28"/>
      <c r="FT50" s="28"/>
      <c r="FU50" s="28"/>
      <c r="FV50" s="28"/>
      <c r="FW50" s="28"/>
      <c r="FX50" s="28"/>
      <c r="FY50" s="28"/>
      <c r="FZ50" s="28"/>
      <c r="GA50" s="28"/>
      <c r="GB50" s="28"/>
      <c r="GC50" s="28"/>
      <c r="GD50" s="28"/>
      <c r="GE50" s="28"/>
      <c r="GF50" s="28"/>
      <c r="GG50" s="28"/>
      <c r="GH50" s="28"/>
      <c r="GI50" s="28"/>
      <c r="GJ50" s="28"/>
      <c r="GK50" s="28"/>
      <c r="GL50" s="28"/>
      <c r="GM50" s="28"/>
      <c r="GN50" s="28"/>
      <c r="GO50" s="28"/>
      <c r="GP50" s="28"/>
      <c r="GQ50" s="28"/>
      <c r="GR50" s="28"/>
      <c r="GS50" s="28"/>
      <c r="GT50" s="28"/>
      <c r="GU50" s="28"/>
      <c r="GV50" s="28"/>
      <c r="GW50" s="28"/>
      <c r="GX50" s="28"/>
      <c r="GY50" s="28"/>
      <c r="GZ50" s="28"/>
      <c r="HA50" s="28"/>
      <c r="HB50" s="28"/>
      <c r="HC50" s="28"/>
      <c r="HD50" s="28"/>
      <c r="HE50" s="28"/>
      <c r="HF50" s="28"/>
      <c r="HG50" s="28"/>
      <c r="HH50" s="28"/>
      <c r="HI50" s="28"/>
      <c r="HJ50" s="28"/>
      <c r="HK50" s="28"/>
    </row>
    <row r="51" spans="1:219">
      <c r="A51" s="169">
        <v>37</v>
      </c>
      <c r="B51" s="167"/>
      <c r="C51" s="167"/>
      <c r="D51" s="167"/>
      <c r="E51" s="167"/>
      <c r="F51" s="167"/>
      <c r="G51" s="167"/>
      <c r="H51" s="167"/>
      <c r="I51" s="167"/>
      <c r="J51" s="167"/>
      <c r="K51" s="16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28"/>
      <c r="CJ51" s="28"/>
      <c r="CK51" s="28"/>
      <c r="CL51" s="28"/>
      <c r="CM51" s="28"/>
      <c r="CN51" s="28"/>
      <c r="CO51" s="28"/>
      <c r="CP51" s="28"/>
      <c r="CQ51" s="28"/>
      <c r="CR51" s="28"/>
      <c r="CS51" s="28"/>
      <c r="CT51" s="28"/>
      <c r="CU51" s="28"/>
      <c r="CV51" s="28"/>
      <c r="CW51" s="28"/>
      <c r="CX51" s="28"/>
      <c r="CY51" s="28"/>
      <c r="CZ51" s="28"/>
      <c r="DA51" s="28"/>
      <c r="DB51" s="28"/>
      <c r="DC51" s="28"/>
      <c r="DD51" s="28"/>
      <c r="DE51" s="28"/>
      <c r="DF51" s="28"/>
      <c r="DG51" s="28"/>
      <c r="DH51" s="28"/>
      <c r="DI51" s="28"/>
      <c r="DJ51" s="28"/>
      <c r="DK51" s="28"/>
      <c r="DL51" s="28"/>
      <c r="DM51" s="28"/>
      <c r="DN51" s="28"/>
      <c r="DO51" s="28"/>
      <c r="DP51" s="28"/>
      <c r="DQ51" s="28"/>
      <c r="DR51" s="28"/>
      <c r="DS51" s="28"/>
      <c r="DT51" s="28"/>
      <c r="DU51" s="28"/>
      <c r="DV51" s="28"/>
      <c r="DW51" s="28"/>
      <c r="DX51" s="28"/>
      <c r="DY51" s="28"/>
      <c r="DZ51" s="28"/>
      <c r="EA51" s="28"/>
      <c r="EB51" s="28"/>
      <c r="EC51" s="28"/>
      <c r="ED51" s="28"/>
      <c r="EE51" s="28"/>
      <c r="EF51" s="28"/>
      <c r="EG51" s="28"/>
      <c r="EH51" s="28"/>
      <c r="EI51" s="28"/>
      <c r="EJ51" s="28"/>
      <c r="EK51" s="28"/>
      <c r="EL51" s="28"/>
      <c r="EM51" s="28"/>
      <c r="EN51" s="28"/>
      <c r="EO51" s="28"/>
      <c r="EP51" s="28"/>
      <c r="EQ51" s="28"/>
      <c r="ER51" s="28"/>
      <c r="ES51" s="28"/>
      <c r="ET51" s="28"/>
      <c r="EU51" s="28"/>
      <c r="EV51" s="28"/>
      <c r="EW51" s="28"/>
      <c r="EX51" s="28"/>
      <c r="EY51" s="28"/>
      <c r="EZ51" s="28"/>
      <c r="FA51" s="28"/>
      <c r="FB51" s="28"/>
      <c r="FC51" s="28"/>
      <c r="FD51" s="28"/>
      <c r="FE51" s="28"/>
      <c r="FF51" s="28"/>
      <c r="FG51" s="28"/>
      <c r="FH51" s="28"/>
      <c r="FI51" s="28"/>
      <c r="FJ51" s="28"/>
      <c r="FK51" s="28"/>
      <c r="FL51" s="28"/>
      <c r="FM51" s="28"/>
      <c r="FN51" s="28"/>
      <c r="FO51" s="28"/>
      <c r="FP51" s="28"/>
      <c r="FQ51" s="28"/>
      <c r="FR51" s="28"/>
      <c r="FS51" s="28"/>
      <c r="FT51" s="28"/>
      <c r="FU51" s="28"/>
      <c r="FV51" s="28"/>
      <c r="FW51" s="28"/>
      <c r="FX51" s="28"/>
      <c r="FY51" s="28"/>
      <c r="FZ51" s="28"/>
      <c r="GA51" s="28"/>
      <c r="GB51" s="28"/>
      <c r="GC51" s="28"/>
      <c r="GD51" s="28"/>
      <c r="GE51" s="28"/>
      <c r="GF51" s="28"/>
      <c r="GG51" s="28"/>
      <c r="GH51" s="28"/>
      <c r="GI51" s="28"/>
      <c r="GJ51" s="28"/>
      <c r="GK51" s="28"/>
      <c r="GL51" s="28"/>
      <c r="GM51" s="28"/>
      <c r="GN51" s="28"/>
      <c r="GO51" s="28"/>
      <c r="GP51" s="28"/>
      <c r="GQ51" s="28"/>
      <c r="GR51" s="28"/>
      <c r="GS51" s="28"/>
      <c r="GT51" s="28"/>
      <c r="GU51" s="28"/>
      <c r="GV51" s="28"/>
      <c r="GW51" s="28"/>
      <c r="GX51" s="28"/>
      <c r="GY51" s="28"/>
      <c r="GZ51" s="28"/>
      <c r="HA51" s="28"/>
      <c r="HB51" s="28"/>
      <c r="HC51" s="28"/>
      <c r="HD51" s="28"/>
      <c r="HE51" s="28"/>
      <c r="HF51" s="28"/>
      <c r="HG51" s="28"/>
      <c r="HH51" s="28"/>
      <c r="HI51" s="28"/>
      <c r="HJ51" s="28"/>
      <c r="HK51" s="28"/>
    </row>
    <row r="52" spans="1:219">
      <c r="A52" s="169">
        <v>38</v>
      </c>
      <c r="B52" s="167"/>
      <c r="C52" s="167"/>
      <c r="D52" s="167"/>
      <c r="E52" s="167"/>
      <c r="F52" s="167"/>
      <c r="G52" s="167"/>
      <c r="H52" s="167"/>
      <c r="I52" s="167"/>
      <c r="J52" s="167"/>
      <c r="K52" s="16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28"/>
      <c r="BV52" s="28"/>
      <c r="BW52" s="28"/>
      <c r="BX52" s="28"/>
      <c r="BY52" s="28"/>
      <c r="BZ52" s="28"/>
      <c r="CA52" s="28"/>
      <c r="CB52" s="28"/>
      <c r="CC52" s="28"/>
      <c r="CD52" s="28"/>
      <c r="CE52" s="28"/>
      <c r="CF52" s="28"/>
      <c r="CG52" s="28"/>
      <c r="CH52" s="28"/>
      <c r="CI52" s="28"/>
      <c r="CJ52" s="28"/>
      <c r="CK52" s="28"/>
      <c r="CL52" s="28"/>
      <c r="CM52" s="28"/>
      <c r="CN52" s="28"/>
      <c r="CO52" s="28"/>
      <c r="CP52" s="28"/>
      <c r="CQ52" s="28"/>
      <c r="CR52" s="28"/>
      <c r="CS52" s="28"/>
      <c r="CT52" s="28"/>
      <c r="CU52" s="28"/>
      <c r="CV52" s="28"/>
      <c r="CW52" s="28"/>
      <c r="CX52" s="28"/>
      <c r="CY52" s="28"/>
      <c r="CZ52" s="28"/>
      <c r="DA52" s="28"/>
      <c r="DB52" s="28"/>
      <c r="DC52" s="28"/>
      <c r="DD52" s="28"/>
      <c r="DE52" s="28"/>
      <c r="DF52" s="28"/>
      <c r="DG52" s="28"/>
      <c r="DH52" s="28"/>
      <c r="DI52" s="28"/>
      <c r="DJ52" s="28"/>
      <c r="DK52" s="28"/>
      <c r="DL52" s="28"/>
      <c r="DM52" s="28"/>
      <c r="DN52" s="28"/>
      <c r="DO52" s="28"/>
      <c r="DP52" s="28"/>
      <c r="DQ52" s="28"/>
      <c r="DR52" s="28"/>
      <c r="DS52" s="28"/>
      <c r="DT52" s="28"/>
      <c r="DU52" s="28"/>
      <c r="DV52" s="28"/>
      <c r="DW52" s="28"/>
      <c r="DX52" s="28"/>
      <c r="DY52" s="28"/>
      <c r="DZ52" s="28"/>
      <c r="EA52" s="28"/>
      <c r="EB52" s="28"/>
      <c r="EC52" s="28"/>
      <c r="ED52" s="28"/>
      <c r="EE52" s="28"/>
      <c r="EF52" s="28"/>
      <c r="EG52" s="28"/>
      <c r="EH52" s="28"/>
      <c r="EI52" s="28"/>
      <c r="EJ52" s="28"/>
      <c r="EK52" s="28"/>
      <c r="EL52" s="28"/>
      <c r="EM52" s="28"/>
      <c r="EN52" s="28"/>
      <c r="EO52" s="28"/>
      <c r="EP52" s="28"/>
      <c r="EQ52" s="28"/>
      <c r="ER52" s="28"/>
      <c r="ES52" s="28"/>
      <c r="ET52" s="28"/>
      <c r="EU52" s="28"/>
      <c r="EV52" s="28"/>
      <c r="EW52" s="28"/>
      <c r="EX52" s="28"/>
      <c r="EY52" s="28"/>
      <c r="EZ52" s="28"/>
      <c r="FA52" s="28"/>
      <c r="FB52" s="28"/>
      <c r="FC52" s="28"/>
      <c r="FD52" s="28"/>
      <c r="FE52" s="28"/>
      <c r="FF52" s="28"/>
      <c r="FG52" s="28"/>
      <c r="FH52" s="28"/>
      <c r="FI52" s="28"/>
      <c r="FJ52" s="28"/>
      <c r="FK52" s="28"/>
      <c r="FL52" s="28"/>
      <c r="FM52" s="28"/>
      <c r="FN52" s="28"/>
      <c r="FO52" s="28"/>
      <c r="FP52" s="28"/>
      <c r="FQ52" s="28"/>
      <c r="FR52" s="28"/>
      <c r="FS52" s="28"/>
      <c r="FT52" s="28"/>
      <c r="FU52" s="28"/>
      <c r="FV52" s="28"/>
      <c r="FW52" s="28"/>
      <c r="FX52" s="28"/>
      <c r="FY52" s="28"/>
      <c r="FZ52" s="28"/>
      <c r="GA52" s="28"/>
      <c r="GB52" s="28"/>
      <c r="GC52" s="28"/>
      <c r="GD52" s="28"/>
      <c r="GE52" s="28"/>
      <c r="GF52" s="28"/>
      <c r="GG52" s="28"/>
      <c r="GH52" s="28"/>
      <c r="GI52" s="28"/>
      <c r="GJ52" s="28"/>
      <c r="GK52" s="28"/>
      <c r="GL52" s="28"/>
      <c r="GM52" s="28"/>
      <c r="GN52" s="28"/>
      <c r="GO52" s="28"/>
      <c r="GP52" s="28"/>
      <c r="GQ52" s="28"/>
      <c r="GR52" s="28"/>
      <c r="GS52" s="28"/>
      <c r="GT52" s="28"/>
      <c r="GU52" s="28"/>
      <c r="GV52" s="28"/>
      <c r="GW52" s="28"/>
      <c r="GX52" s="28"/>
      <c r="GY52" s="28"/>
      <c r="GZ52" s="28"/>
      <c r="HA52" s="28"/>
      <c r="HB52" s="28"/>
      <c r="HC52" s="28"/>
      <c r="HD52" s="28"/>
      <c r="HE52" s="28"/>
      <c r="HF52" s="28"/>
      <c r="HG52" s="28"/>
      <c r="HH52" s="28"/>
      <c r="HI52" s="28"/>
      <c r="HJ52" s="28"/>
      <c r="HK52" s="28"/>
    </row>
    <row r="53" spans="1:219">
      <c r="A53" s="169">
        <v>39</v>
      </c>
      <c r="B53" s="167"/>
      <c r="C53" s="167"/>
      <c r="D53" s="167"/>
      <c r="E53" s="167"/>
      <c r="F53" s="167"/>
      <c r="G53" s="167"/>
      <c r="H53" s="167"/>
      <c r="I53" s="167"/>
      <c r="J53" s="167"/>
      <c r="K53" s="16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8"/>
      <c r="BV53" s="28"/>
      <c r="BW53" s="28"/>
      <c r="BX53" s="28"/>
      <c r="BY53" s="28"/>
      <c r="BZ53" s="28"/>
      <c r="CA53" s="28"/>
      <c r="CB53" s="28"/>
      <c r="CC53" s="28"/>
      <c r="CD53" s="28"/>
      <c r="CE53" s="28"/>
      <c r="CF53" s="28"/>
      <c r="CG53" s="28"/>
      <c r="CH53" s="28"/>
      <c r="CI53" s="28"/>
      <c r="CJ53" s="28"/>
      <c r="CK53" s="28"/>
      <c r="CL53" s="28"/>
      <c r="CM53" s="28"/>
      <c r="CN53" s="28"/>
      <c r="CO53" s="28"/>
      <c r="CP53" s="28"/>
      <c r="CQ53" s="28"/>
      <c r="CR53" s="28"/>
      <c r="CS53" s="28"/>
      <c r="CT53" s="28"/>
      <c r="CU53" s="28"/>
      <c r="CV53" s="28"/>
      <c r="CW53" s="28"/>
      <c r="CX53" s="28"/>
      <c r="CY53" s="28"/>
      <c r="CZ53" s="28"/>
      <c r="DA53" s="28"/>
      <c r="DB53" s="28"/>
      <c r="DC53" s="28"/>
      <c r="DD53" s="28"/>
      <c r="DE53" s="28"/>
      <c r="DF53" s="28"/>
      <c r="DG53" s="28"/>
      <c r="DH53" s="28"/>
      <c r="DI53" s="28"/>
      <c r="DJ53" s="28"/>
      <c r="DK53" s="28"/>
      <c r="DL53" s="28"/>
      <c r="DM53" s="28"/>
      <c r="DN53" s="28"/>
      <c r="DO53" s="28"/>
      <c r="DP53" s="28"/>
      <c r="DQ53" s="28"/>
      <c r="DR53" s="28"/>
      <c r="DS53" s="28"/>
      <c r="DT53" s="28"/>
      <c r="DU53" s="28"/>
      <c r="DV53" s="28"/>
      <c r="DW53" s="28"/>
      <c r="DX53" s="28"/>
      <c r="DY53" s="28"/>
      <c r="DZ53" s="28"/>
      <c r="EA53" s="28"/>
      <c r="EB53" s="28"/>
      <c r="EC53" s="28"/>
      <c r="ED53" s="28"/>
      <c r="EE53" s="28"/>
      <c r="EF53" s="28"/>
      <c r="EG53" s="28"/>
      <c r="EH53" s="28"/>
      <c r="EI53" s="28"/>
      <c r="EJ53" s="28"/>
      <c r="EK53" s="28"/>
      <c r="EL53" s="28"/>
      <c r="EM53" s="28"/>
      <c r="EN53" s="28"/>
      <c r="EO53" s="28"/>
      <c r="EP53" s="28"/>
      <c r="EQ53" s="28"/>
      <c r="ER53" s="28"/>
      <c r="ES53" s="28"/>
      <c r="ET53" s="28"/>
      <c r="EU53" s="28"/>
      <c r="EV53" s="28"/>
      <c r="EW53" s="28"/>
      <c r="EX53" s="28"/>
      <c r="EY53" s="28"/>
      <c r="EZ53" s="28"/>
      <c r="FA53" s="28"/>
      <c r="FB53" s="28"/>
      <c r="FC53" s="28"/>
      <c r="FD53" s="28"/>
      <c r="FE53" s="28"/>
      <c r="FF53" s="28"/>
      <c r="FG53" s="28"/>
      <c r="FH53" s="28"/>
      <c r="FI53" s="28"/>
      <c r="FJ53" s="28"/>
      <c r="FK53" s="28"/>
      <c r="FL53" s="28"/>
      <c r="FM53" s="28"/>
      <c r="FN53" s="28"/>
      <c r="FO53" s="28"/>
      <c r="FP53" s="28"/>
      <c r="FQ53" s="28"/>
      <c r="FR53" s="28"/>
      <c r="FS53" s="28"/>
      <c r="FT53" s="28"/>
      <c r="FU53" s="28"/>
      <c r="FV53" s="28"/>
      <c r="FW53" s="28"/>
      <c r="FX53" s="28"/>
      <c r="FY53" s="28"/>
      <c r="FZ53" s="28"/>
      <c r="GA53" s="28"/>
      <c r="GB53" s="28"/>
      <c r="GC53" s="28"/>
      <c r="GD53" s="28"/>
      <c r="GE53" s="28"/>
      <c r="GF53" s="28"/>
      <c r="GG53" s="28"/>
      <c r="GH53" s="28"/>
      <c r="GI53" s="28"/>
      <c r="GJ53" s="28"/>
      <c r="GK53" s="28"/>
      <c r="GL53" s="28"/>
      <c r="GM53" s="28"/>
      <c r="GN53" s="28"/>
      <c r="GO53" s="28"/>
      <c r="GP53" s="28"/>
      <c r="GQ53" s="28"/>
      <c r="GR53" s="28"/>
      <c r="GS53" s="28"/>
      <c r="GT53" s="28"/>
      <c r="GU53" s="28"/>
      <c r="GV53" s="28"/>
      <c r="GW53" s="28"/>
      <c r="GX53" s="28"/>
      <c r="GY53" s="28"/>
      <c r="GZ53" s="28"/>
      <c r="HA53" s="28"/>
      <c r="HB53" s="28"/>
      <c r="HC53" s="28"/>
      <c r="HD53" s="28"/>
      <c r="HE53" s="28"/>
      <c r="HF53" s="28"/>
      <c r="HG53" s="28"/>
      <c r="HH53" s="28"/>
      <c r="HI53" s="28"/>
      <c r="HJ53" s="28"/>
      <c r="HK53" s="28"/>
    </row>
    <row r="54" spans="1:219">
      <c r="A54" s="169">
        <v>40</v>
      </c>
      <c r="B54" s="167"/>
      <c r="C54" s="167"/>
      <c r="D54" s="167"/>
      <c r="E54" s="167"/>
      <c r="F54" s="167"/>
      <c r="G54" s="167"/>
      <c r="H54" s="167"/>
      <c r="I54" s="167"/>
      <c r="J54" s="167"/>
      <c r="K54" s="16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8"/>
      <c r="BV54" s="28"/>
      <c r="BW54" s="28"/>
      <c r="BX54" s="28"/>
      <c r="BY54" s="28"/>
      <c r="BZ54" s="28"/>
      <c r="CA54" s="28"/>
      <c r="CB54" s="28"/>
      <c r="CC54" s="28"/>
      <c r="CD54" s="28"/>
      <c r="CE54" s="28"/>
      <c r="CF54" s="28"/>
      <c r="CG54" s="28"/>
      <c r="CH54" s="28"/>
      <c r="CI54" s="28"/>
      <c r="CJ54" s="28"/>
      <c r="CK54" s="28"/>
      <c r="CL54" s="28"/>
      <c r="CM54" s="28"/>
      <c r="CN54" s="28"/>
      <c r="CO54" s="28"/>
      <c r="CP54" s="28"/>
      <c r="CQ54" s="28"/>
      <c r="CR54" s="28"/>
      <c r="CS54" s="28"/>
      <c r="CT54" s="28"/>
      <c r="CU54" s="28"/>
      <c r="CV54" s="28"/>
      <c r="CW54" s="28"/>
      <c r="CX54" s="28"/>
      <c r="CY54" s="28"/>
      <c r="CZ54" s="28"/>
      <c r="DA54" s="28"/>
      <c r="DB54" s="28"/>
      <c r="DC54" s="28"/>
      <c r="DD54" s="28"/>
      <c r="DE54" s="28"/>
      <c r="DF54" s="28"/>
      <c r="DG54" s="28"/>
      <c r="DH54" s="28"/>
      <c r="DI54" s="28"/>
      <c r="DJ54" s="28"/>
      <c r="DK54" s="28"/>
      <c r="DL54" s="28"/>
      <c r="DM54" s="28"/>
      <c r="DN54" s="28"/>
      <c r="DO54" s="28"/>
      <c r="DP54" s="28"/>
      <c r="DQ54" s="28"/>
      <c r="DR54" s="28"/>
      <c r="DS54" s="28"/>
      <c r="DT54" s="28"/>
      <c r="DU54" s="28"/>
      <c r="DV54" s="28"/>
      <c r="DW54" s="28"/>
      <c r="DX54" s="28"/>
      <c r="DY54" s="28"/>
      <c r="DZ54" s="28"/>
      <c r="EA54" s="28"/>
      <c r="EB54" s="28"/>
      <c r="EC54" s="28"/>
      <c r="ED54" s="28"/>
      <c r="EE54" s="28"/>
      <c r="EF54" s="28"/>
      <c r="EG54" s="28"/>
      <c r="EH54" s="28"/>
      <c r="EI54" s="28"/>
      <c r="EJ54" s="28"/>
      <c r="EK54" s="28"/>
      <c r="EL54" s="28"/>
      <c r="EM54" s="28"/>
      <c r="EN54" s="28"/>
      <c r="EO54" s="28"/>
      <c r="EP54" s="28"/>
      <c r="EQ54" s="28"/>
      <c r="ER54" s="28"/>
      <c r="ES54" s="28"/>
      <c r="ET54" s="28"/>
      <c r="EU54" s="28"/>
      <c r="EV54" s="28"/>
      <c r="EW54" s="28"/>
      <c r="EX54" s="28"/>
      <c r="EY54" s="28"/>
      <c r="EZ54" s="28"/>
      <c r="FA54" s="28"/>
      <c r="FB54" s="28"/>
      <c r="FC54" s="28"/>
      <c r="FD54" s="28"/>
      <c r="FE54" s="28"/>
      <c r="FF54" s="28"/>
      <c r="FG54" s="28"/>
      <c r="FH54" s="28"/>
      <c r="FI54" s="28"/>
      <c r="FJ54" s="28"/>
      <c r="FK54" s="28"/>
      <c r="FL54" s="28"/>
      <c r="FM54" s="28"/>
      <c r="FN54" s="28"/>
      <c r="FO54" s="28"/>
      <c r="FP54" s="28"/>
      <c r="FQ54" s="28"/>
      <c r="FR54" s="28"/>
      <c r="FS54" s="28"/>
      <c r="FT54" s="28"/>
      <c r="FU54" s="28"/>
      <c r="FV54" s="28"/>
      <c r="FW54" s="28"/>
      <c r="FX54" s="28"/>
      <c r="FY54" s="28"/>
      <c r="FZ54" s="28"/>
      <c r="GA54" s="28"/>
      <c r="GB54" s="28"/>
      <c r="GC54" s="28"/>
      <c r="GD54" s="28"/>
      <c r="GE54" s="28"/>
      <c r="GF54" s="28"/>
      <c r="GG54" s="28"/>
      <c r="GH54" s="28"/>
      <c r="GI54" s="28"/>
      <c r="GJ54" s="28"/>
      <c r="GK54" s="28"/>
      <c r="GL54" s="28"/>
      <c r="GM54" s="28"/>
      <c r="GN54" s="28"/>
      <c r="GO54" s="28"/>
      <c r="GP54" s="28"/>
      <c r="GQ54" s="28"/>
      <c r="GR54" s="28"/>
      <c r="GS54" s="28"/>
      <c r="GT54" s="28"/>
      <c r="GU54" s="28"/>
      <c r="GV54" s="28"/>
      <c r="GW54" s="28"/>
      <c r="GX54" s="28"/>
      <c r="GY54" s="28"/>
      <c r="GZ54" s="28"/>
      <c r="HA54" s="28"/>
      <c r="HB54" s="28"/>
      <c r="HC54" s="28"/>
      <c r="HD54" s="28"/>
      <c r="HE54" s="28"/>
      <c r="HF54" s="28"/>
      <c r="HG54" s="28"/>
      <c r="HH54" s="28"/>
      <c r="HI54" s="28"/>
      <c r="HJ54" s="28"/>
      <c r="HK54" s="28"/>
    </row>
    <row r="55" spans="1:219">
      <c r="A55" s="169">
        <v>41</v>
      </c>
      <c r="B55" s="167"/>
      <c r="C55" s="167"/>
      <c r="D55" s="167"/>
      <c r="E55" s="167"/>
      <c r="F55" s="167"/>
      <c r="G55" s="167"/>
      <c r="H55" s="167"/>
      <c r="I55" s="167"/>
      <c r="J55" s="167"/>
      <c r="K55" s="16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28"/>
      <c r="BS55" s="28"/>
      <c r="BT55" s="28"/>
      <c r="BU55" s="28"/>
      <c r="BV55" s="28"/>
      <c r="BW55" s="28"/>
      <c r="BX55" s="28"/>
      <c r="BY55" s="28"/>
      <c r="BZ55" s="28"/>
      <c r="CA55" s="28"/>
      <c r="CB55" s="28"/>
      <c r="CC55" s="28"/>
      <c r="CD55" s="28"/>
      <c r="CE55" s="28"/>
      <c r="CF55" s="28"/>
      <c r="CG55" s="28"/>
      <c r="CH55" s="28"/>
      <c r="CI55" s="28"/>
      <c r="CJ55" s="28"/>
      <c r="CK55" s="28"/>
      <c r="CL55" s="28"/>
      <c r="CM55" s="28"/>
      <c r="CN55" s="28"/>
      <c r="CO55" s="28"/>
      <c r="CP55" s="28"/>
      <c r="CQ55" s="28"/>
      <c r="CR55" s="28"/>
      <c r="CS55" s="28"/>
      <c r="CT55" s="28"/>
      <c r="CU55" s="28"/>
      <c r="CV55" s="28"/>
      <c r="CW55" s="28"/>
      <c r="CX55" s="28"/>
      <c r="CY55" s="28"/>
      <c r="CZ55" s="28"/>
      <c r="DA55" s="28"/>
      <c r="DB55" s="28"/>
      <c r="DC55" s="28"/>
      <c r="DD55" s="28"/>
      <c r="DE55" s="28"/>
      <c r="DF55" s="28"/>
      <c r="DG55" s="28"/>
      <c r="DH55" s="28"/>
      <c r="DI55" s="28"/>
      <c r="DJ55" s="28"/>
      <c r="DK55" s="28"/>
      <c r="DL55" s="28"/>
      <c r="DM55" s="28"/>
      <c r="DN55" s="28"/>
      <c r="DO55" s="28"/>
      <c r="DP55" s="28"/>
      <c r="DQ55" s="28"/>
      <c r="DR55" s="28"/>
      <c r="DS55" s="28"/>
      <c r="DT55" s="28"/>
      <c r="DU55" s="28"/>
      <c r="DV55" s="28"/>
      <c r="DW55" s="28"/>
      <c r="DX55" s="28"/>
      <c r="DY55" s="28"/>
      <c r="DZ55" s="28"/>
      <c r="EA55" s="28"/>
      <c r="EB55" s="28"/>
      <c r="EC55" s="28"/>
      <c r="ED55" s="28"/>
      <c r="EE55" s="28"/>
      <c r="EF55" s="28"/>
      <c r="EG55" s="28"/>
      <c r="EH55" s="28"/>
      <c r="EI55" s="28"/>
      <c r="EJ55" s="28"/>
      <c r="EK55" s="28"/>
      <c r="EL55" s="28"/>
      <c r="EM55" s="28"/>
      <c r="EN55" s="28"/>
      <c r="EO55" s="28"/>
      <c r="EP55" s="28"/>
      <c r="EQ55" s="28"/>
      <c r="ER55" s="28"/>
      <c r="ES55" s="28"/>
      <c r="ET55" s="28"/>
      <c r="EU55" s="28"/>
      <c r="EV55" s="28"/>
      <c r="EW55" s="28"/>
      <c r="EX55" s="28"/>
      <c r="EY55" s="28"/>
      <c r="EZ55" s="28"/>
      <c r="FA55" s="28"/>
      <c r="FB55" s="28"/>
      <c r="FC55" s="28"/>
      <c r="FD55" s="28"/>
      <c r="FE55" s="28"/>
      <c r="FF55" s="28"/>
      <c r="FG55" s="28"/>
      <c r="FH55" s="28"/>
      <c r="FI55" s="28"/>
      <c r="FJ55" s="28"/>
      <c r="FK55" s="28"/>
      <c r="FL55" s="28"/>
      <c r="FM55" s="28"/>
      <c r="FN55" s="28"/>
      <c r="FO55" s="28"/>
      <c r="FP55" s="28"/>
      <c r="FQ55" s="28"/>
      <c r="FR55" s="28"/>
      <c r="FS55" s="28"/>
      <c r="FT55" s="28"/>
      <c r="FU55" s="28"/>
      <c r="FV55" s="28"/>
      <c r="FW55" s="28"/>
      <c r="FX55" s="28"/>
      <c r="FY55" s="28"/>
      <c r="FZ55" s="28"/>
      <c r="GA55" s="28"/>
      <c r="GB55" s="28"/>
      <c r="GC55" s="28"/>
      <c r="GD55" s="28"/>
      <c r="GE55" s="28"/>
      <c r="GF55" s="28"/>
      <c r="GG55" s="28"/>
      <c r="GH55" s="28"/>
      <c r="GI55" s="28"/>
      <c r="GJ55" s="28"/>
      <c r="GK55" s="28"/>
      <c r="GL55" s="28"/>
      <c r="GM55" s="28"/>
      <c r="GN55" s="28"/>
      <c r="GO55" s="28"/>
      <c r="GP55" s="28"/>
      <c r="GQ55" s="28"/>
      <c r="GR55" s="28"/>
      <c r="GS55" s="28"/>
      <c r="GT55" s="28"/>
      <c r="GU55" s="28"/>
      <c r="GV55" s="28"/>
      <c r="GW55" s="28"/>
      <c r="GX55" s="28"/>
      <c r="GY55" s="28"/>
      <c r="GZ55" s="28"/>
      <c r="HA55" s="28"/>
      <c r="HB55" s="28"/>
      <c r="HC55" s="28"/>
      <c r="HD55" s="28"/>
      <c r="HE55" s="28"/>
      <c r="HF55" s="28"/>
      <c r="HG55" s="28"/>
      <c r="HH55" s="28"/>
      <c r="HI55" s="28"/>
      <c r="HJ55" s="28"/>
      <c r="HK55" s="28"/>
    </row>
    <row r="56" spans="1:219">
      <c r="A56" s="169">
        <v>42</v>
      </c>
      <c r="B56" s="167"/>
      <c r="C56" s="167"/>
      <c r="D56" s="167"/>
      <c r="E56" s="167"/>
      <c r="F56" s="167"/>
      <c r="G56" s="167"/>
      <c r="H56" s="167"/>
      <c r="I56" s="167"/>
      <c r="J56" s="167"/>
      <c r="K56" s="16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c r="BC56" s="28"/>
      <c r="BD56" s="28"/>
      <c r="BE56" s="28"/>
      <c r="BF56" s="28"/>
      <c r="BG56" s="28"/>
      <c r="BH56" s="28"/>
      <c r="BI56" s="28"/>
      <c r="BJ56" s="28"/>
      <c r="BK56" s="28"/>
      <c r="BL56" s="28"/>
      <c r="BM56" s="28"/>
      <c r="BN56" s="28"/>
      <c r="BO56" s="28"/>
      <c r="BP56" s="28"/>
      <c r="BQ56" s="28"/>
      <c r="BR56" s="28"/>
      <c r="BS56" s="28"/>
      <c r="BT56" s="28"/>
      <c r="BU56" s="28"/>
      <c r="BV56" s="28"/>
      <c r="BW56" s="28"/>
      <c r="BX56" s="28"/>
      <c r="BY56" s="28"/>
      <c r="BZ56" s="28"/>
      <c r="CA56" s="28"/>
      <c r="CB56" s="28"/>
      <c r="CC56" s="28"/>
      <c r="CD56" s="28"/>
      <c r="CE56" s="28"/>
      <c r="CF56" s="28"/>
      <c r="CG56" s="28"/>
      <c r="CH56" s="28"/>
      <c r="CI56" s="28"/>
      <c r="CJ56" s="28"/>
      <c r="CK56" s="28"/>
      <c r="CL56" s="28"/>
      <c r="CM56" s="28"/>
      <c r="CN56" s="28"/>
      <c r="CO56" s="28"/>
      <c r="CP56" s="28"/>
      <c r="CQ56" s="28"/>
      <c r="CR56" s="28"/>
      <c r="CS56" s="28"/>
      <c r="CT56" s="28"/>
      <c r="CU56" s="28"/>
      <c r="CV56" s="28"/>
      <c r="CW56" s="28"/>
      <c r="CX56" s="28"/>
      <c r="CY56" s="28"/>
      <c r="CZ56" s="28"/>
      <c r="DA56" s="28"/>
      <c r="DB56" s="28"/>
      <c r="DC56" s="28"/>
      <c r="DD56" s="28"/>
      <c r="DE56" s="28"/>
      <c r="DF56" s="28"/>
      <c r="DG56" s="28"/>
      <c r="DH56" s="28"/>
      <c r="DI56" s="28"/>
      <c r="DJ56" s="28"/>
      <c r="DK56" s="28"/>
      <c r="DL56" s="28"/>
      <c r="DM56" s="28"/>
      <c r="DN56" s="28"/>
      <c r="DO56" s="28"/>
      <c r="DP56" s="28"/>
      <c r="DQ56" s="28"/>
      <c r="DR56" s="28"/>
      <c r="DS56" s="28"/>
      <c r="DT56" s="28"/>
      <c r="DU56" s="28"/>
      <c r="DV56" s="28"/>
      <c r="DW56" s="28"/>
      <c r="DX56" s="28"/>
      <c r="DY56" s="28"/>
      <c r="DZ56" s="28"/>
      <c r="EA56" s="28"/>
      <c r="EB56" s="28"/>
      <c r="EC56" s="28"/>
      <c r="ED56" s="28"/>
      <c r="EE56" s="28"/>
      <c r="EF56" s="28"/>
      <c r="EG56" s="28"/>
      <c r="EH56" s="28"/>
      <c r="EI56" s="28"/>
      <c r="EJ56" s="28"/>
      <c r="EK56" s="28"/>
      <c r="EL56" s="28"/>
      <c r="EM56" s="28"/>
      <c r="EN56" s="28"/>
      <c r="EO56" s="28"/>
      <c r="EP56" s="28"/>
      <c r="EQ56" s="28"/>
      <c r="ER56" s="28"/>
      <c r="ES56" s="28"/>
      <c r="ET56" s="28"/>
      <c r="EU56" s="28"/>
      <c r="EV56" s="28"/>
      <c r="EW56" s="28"/>
      <c r="EX56" s="28"/>
      <c r="EY56" s="28"/>
      <c r="EZ56" s="28"/>
      <c r="FA56" s="28"/>
      <c r="FB56" s="28"/>
      <c r="FC56" s="28"/>
      <c r="FD56" s="28"/>
      <c r="FE56" s="28"/>
      <c r="FF56" s="28"/>
      <c r="FG56" s="28"/>
      <c r="FH56" s="28"/>
      <c r="FI56" s="28"/>
      <c r="FJ56" s="28"/>
      <c r="FK56" s="28"/>
      <c r="FL56" s="28"/>
      <c r="FM56" s="28"/>
      <c r="FN56" s="28"/>
      <c r="FO56" s="28"/>
      <c r="FP56" s="28"/>
      <c r="FQ56" s="28"/>
      <c r="FR56" s="28"/>
      <c r="FS56" s="28"/>
      <c r="FT56" s="28"/>
      <c r="FU56" s="28"/>
      <c r="FV56" s="28"/>
      <c r="FW56" s="28"/>
      <c r="FX56" s="28"/>
      <c r="FY56" s="28"/>
      <c r="FZ56" s="28"/>
      <c r="GA56" s="28"/>
      <c r="GB56" s="28"/>
      <c r="GC56" s="28"/>
      <c r="GD56" s="28"/>
      <c r="GE56" s="28"/>
      <c r="GF56" s="28"/>
      <c r="GG56" s="28"/>
      <c r="GH56" s="28"/>
      <c r="GI56" s="28"/>
      <c r="GJ56" s="28"/>
      <c r="GK56" s="28"/>
      <c r="GL56" s="28"/>
      <c r="GM56" s="28"/>
      <c r="GN56" s="28"/>
      <c r="GO56" s="28"/>
      <c r="GP56" s="28"/>
      <c r="GQ56" s="28"/>
      <c r="GR56" s="28"/>
      <c r="GS56" s="28"/>
      <c r="GT56" s="28"/>
      <c r="GU56" s="28"/>
      <c r="GV56" s="28"/>
      <c r="GW56" s="28"/>
      <c r="GX56" s="28"/>
      <c r="GY56" s="28"/>
      <c r="GZ56" s="28"/>
      <c r="HA56" s="28"/>
      <c r="HB56" s="28"/>
      <c r="HC56" s="28"/>
      <c r="HD56" s="28"/>
      <c r="HE56" s="28"/>
      <c r="HF56" s="28"/>
      <c r="HG56" s="28"/>
      <c r="HH56" s="28"/>
      <c r="HI56" s="28"/>
      <c r="HJ56" s="28"/>
      <c r="HK56" s="28"/>
    </row>
    <row r="57" spans="1:219">
      <c r="A57" s="169">
        <v>43</v>
      </c>
      <c r="B57" s="167"/>
      <c r="C57" s="167"/>
      <c r="D57" s="167"/>
      <c r="E57" s="167"/>
      <c r="F57" s="167"/>
      <c r="G57" s="167"/>
      <c r="H57" s="167"/>
      <c r="I57" s="167"/>
      <c r="J57" s="167"/>
      <c r="K57" s="16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c r="BM57" s="28"/>
      <c r="BN57" s="28"/>
      <c r="BO57" s="28"/>
      <c r="BP57" s="28"/>
      <c r="BQ57" s="28"/>
      <c r="BR57" s="28"/>
      <c r="BS57" s="28"/>
      <c r="BT57" s="28"/>
      <c r="BU57" s="28"/>
      <c r="BV57" s="28"/>
      <c r="BW57" s="28"/>
      <c r="BX57" s="28"/>
      <c r="BY57" s="28"/>
      <c r="BZ57" s="28"/>
      <c r="CA57" s="28"/>
      <c r="CB57" s="28"/>
      <c r="CC57" s="28"/>
      <c r="CD57" s="28"/>
      <c r="CE57" s="28"/>
      <c r="CF57" s="28"/>
      <c r="CG57" s="28"/>
      <c r="CH57" s="28"/>
      <c r="CI57" s="28"/>
      <c r="CJ57" s="28"/>
      <c r="CK57" s="28"/>
      <c r="CL57" s="28"/>
      <c r="CM57" s="28"/>
      <c r="CN57" s="28"/>
      <c r="CO57" s="28"/>
      <c r="CP57" s="28"/>
      <c r="CQ57" s="28"/>
      <c r="CR57" s="28"/>
      <c r="CS57" s="28"/>
      <c r="CT57" s="28"/>
      <c r="CU57" s="28"/>
      <c r="CV57" s="28"/>
      <c r="CW57" s="28"/>
      <c r="CX57" s="28"/>
      <c r="CY57" s="28"/>
      <c r="CZ57" s="28"/>
      <c r="DA57" s="28"/>
      <c r="DB57" s="28"/>
      <c r="DC57" s="28"/>
      <c r="DD57" s="28"/>
      <c r="DE57" s="28"/>
      <c r="DF57" s="28"/>
      <c r="DG57" s="28"/>
      <c r="DH57" s="28"/>
      <c r="DI57" s="28"/>
      <c r="DJ57" s="28"/>
      <c r="DK57" s="28"/>
      <c r="DL57" s="28"/>
      <c r="DM57" s="28"/>
      <c r="DN57" s="28"/>
      <c r="DO57" s="28"/>
      <c r="DP57" s="28"/>
      <c r="DQ57" s="28"/>
      <c r="DR57" s="28"/>
      <c r="DS57" s="28"/>
      <c r="DT57" s="28"/>
      <c r="DU57" s="28"/>
      <c r="DV57" s="28"/>
      <c r="DW57" s="28"/>
      <c r="DX57" s="28"/>
      <c r="DY57" s="28"/>
      <c r="DZ57" s="28"/>
      <c r="EA57" s="28"/>
      <c r="EB57" s="28"/>
      <c r="EC57" s="28"/>
      <c r="ED57" s="28"/>
      <c r="EE57" s="28"/>
      <c r="EF57" s="28"/>
      <c r="EG57" s="28"/>
      <c r="EH57" s="28"/>
      <c r="EI57" s="28"/>
      <c r="EJ57" s="28"/>
      <c r="EK57" s="28"/>
      <c r="EL57" s="28"/>
      <c r="EM57" s="28"/>
      <c r="EN57" s="28"/>
      <c r="EO57" s="28"/>
      <c r="EP57" s="28"/>
      <c r="EQ57" s="28"/>
      <c r="ER57" s="28"/>
      <c r="ES57" s="28"/>
      <c r="ET57" s="28"/>
      <c r="EU57" s="28"/>
      <c r="EV57" s="28"/>
      <c r="EW57" s="28"/>
      <c r="EX57" s="28"/>
      <c r="EY57" s="28"/>
      <c r="EZ57" s="28"/>
      <c r="FA57" s="28"/>
      <c r="FB57" s="28"/>
      <c r="FC57" s="28"/>
      <c r="FD57" s="28"/>
      <c r="FE57" s="28"/>
      <c r="FF57" s="28"/>
      <c r="FG57" s="28"/>
      <c r="FH57" s="28"/>
      <c r="FI57" s="28"/>
      <c r="FJ57" s="28"/>
      <c r="FK57" s="28"/>
      <c r="FL57" s="28"/>
      <c r="FM57" s="28"/>
      <c r="FN57" s="28"/>
      <c r="FO57" s="28"/>
      <c r="FP57" s="28"/>
      <c r="FQ57" s="28"/>
      <c r="FR57" s="28"/>
      <c r="FS57" s="28"/>
      <c r="FT57" s="28"/>
      <c r="FU57" s="28"/>
      <c r="FV57" s="28"/>
      <c r="FW57" s="28"/>
      <c r="FX57" s="28"/>
      <c r="FY57" s="28"/>
      <c r="FZ57" s="28"/>
      <c r="GA57" s="28"/>
      <c r="GB57" s="28"/>
      <c r="GC57" s="28"/>
      <c r="GD57" s="28"/>
      <c r="GE57" s="28"/>
      <c r="GF57" s="28"/>
      <c r="GG57" s="28"/>
      <c r="GH57" s="28"/>
      <c r="GI57" s="28"/>
      <c r="GJ57" s="28"/>
      <c r="GK57" s="28"/>
      <c r="GL57" s="28"/>
      <c r="GM57" s="28"/>
      <c r="GN57" s="28"/>
      <c r="GO57" s="28"/>
      <c r="GP57" s="28"/>
      <c r="GQ57" s="28"/>
      <c r="GR57" s="28"/>
      <c r="GS57" s="28"/>
      <c r="GT57" s="28"/>
      <c r="GU57" s="28"/>
      <c r="GV57" s="28"/>
      <c r="GW57" s="28"/>
      <c r="GX57" s="28"/>
      <c r="GY57" s="28"/>
      <c r="GZ57" s="28"/>
      <c r="HA57" s="28"/>
      <c r="HB57" s="28"/>
      <c r="HC57" s="28"/>
      <c r="HD57" s="28"/>
      <c r="HE57" s="28"/>
      <c r="HF57" s="28"/>
      <c r="HG57" s="28"/>
      <c r="HH57" s="28"/>
      <c r="HI57" s="28"/>
      <c r="HJ57" s="28"/>
      <c r="HK57" s="28"/>
    </row>
    <row r="58" spans="1:219">
      <c r="A58" s="169">
        <v>44</v>
      </c>
      <c r="B58" s="167"/>
      <c r="C58" s="167"/>
      <c r="D58" s="167"/>
      <c r="E58" s="167"/>
      <c r="F58" s="167"/>
      <c r="G58" s="167"/>
      <c r="H58" s="167"/>
      <c r="I58" s="167"/>
      <c r="J58" s="167"/>
      <c r="K58" s="16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28"/>
      <c r="BM58" s="28"/>
      <c r="BN58" s="28"/>
      <c r="BO58" s="28"/>
      <c r="BP58" s="28"/>
      <c r="BQ58" s="28"/>
      <c r="BR58" s="28"/>
      <c r="BS58" s="28"/>
      <c r="BT58" s="28"/>
      <c r="BU58" s="28"/>
      <c r="BV58" s="28"/>
      <c r="BW58" s="28"/>
      <c r="BX58" s="28"/>
      <c r="BY58" s="28"/>
      <c r="BZ58" s="28"/>
      <c r="CA58" s="28"/>
      <c r="CB58" s="28"/>
      <c r="CC58" s="28"/>
      <c r="CD58" s="28"/>
      <c r="CE58" s="28"/>
      <c r="CF58" s="28"/>
      <c r="CG58" s="28"/>
      <c r="CH58" s="28"/>
      <c r="CI58" s="28"/>
      <c r="CJ58" s="28"/>
      <c r="CK58" s="28"/>
      <c r="CL58" s="28"/>
      <c r="CM58" s="28"/>
      <c r="CN58" s="28"/>
      <c r="CO58" s="28"/>
      <c r="CP58" s="28"/>
      <c r="CQ58" s="28"/>
      <c r="CR58" s="28"/>
      <c r="CS58" s="28"/>
      <c r="CT58" s="28"/>
      <c r="CU58" s="28"/>
      <c r="CV58" s="28"/>
      <c r="CW58" s="28"/>
      <c r="CX58" s="28"/>
      <c r="CY58" s="28"/>
      <c r="CZ58" s="28"/>
      <c r="DA58" s="28"/>
      <c r="DB58" s="28"/>
      <c r="DC58" s="28"/>
      <c r="DD58" s="28"/>
      <c r="DE58" s="28"/>
      <c r="DF58" s="28"/>
      <c r="DG58" s="28"/>
      <c r="DH58" s="28"/>
      <c r="DI58" s="28"/>
      <c r="DJ58" s="28"/>
      <c r="DK58" s="28"/>
      <c r="DL58" s="28"/>
      <c r="DM58" s="28"/>
      <c r="DN58" s="28"/>
      <c r="DO58" s="28"/>
      <c r="DP58" s="28"/>
      <c r="DQ58" s="28"/>
      <c r="DR58" s="28"/>
      <c r="DS58" s="28"/>
      <c r="DT58" s="28"/>
      <c r="DU58" s="28"/>
      <c r="DV58" s="28"/>
      <c r="DW58" s="28"/>
      <c r="DX58" s="28"/>
      <c r="DY58" s="28"/>
      <c r="DZ58" s="28"/>
      <c r="EA58" s="28"/>
      <c r="EB58" s="28"/>
      <c r="EC58" s="28"/>
      <c r="ED58" s="28"/>
      <c r="EE58" s="28"/>
      <c r="EF58" s="28"/>
      <c r="EG58" s="28"/>
      <c r="EH58" s="28"/>
      <c r="EI58" s="28"/>
      <c r="EJ58" s="28"/>
      <c r="EK58" s="28"/>
      <c r="EL58" s="28"/>
      <c r="EM58" s="28"/>
      <c r="EN58" s="28"/>
      <c r="EO58" s="28"/>
      <c r="EP58" s="28"/>
      <c r="EQ58" s="28"/>
      <c r="ER58" s="28"/>
      <c r="ES58" s="28"/>
      <c r="ET58" s="28"/>
      <c r="EU58" s="28"/>
      <c r="EV58" s="28"/>
      <c r="EW58" s="28"/>
      <c r="EX58" s="28"/>
      <c r="EY58" s="28"/>
      <c r="EZ58" s="28"/>
      <c r="FA58" s="28"/>
      <c r="FB58" s="28"/>
      <c r="FC58" s="28"/>
      <c r="FD58" s="28"/>
      <c r="FE58" s="28"/>
      <c r="FF58" s="28"/>
      <c r="FG58" s="28"/>
      <c r="FH58" s="28"/>
      <c r="FI58" s="28"/>
      <c r="FJ58" s="28"/>
      <c r="FK58" s="28"/>
      <c r="FL58" s="28"/>
      <c r="FM58" s="28"/>
      <c r="FN58" s="28"/>
      <c r="FO58" s="28"/>
      <c r="FP58" s="28"/>
      <c r="FQ58" s="28"/>
      <c r="FR58" s="28"/>
      <c r="FS58" s="28"/>
      <c r="FT58" s="28"/>
      <c r="FU58" s="28"/>
      <c r="FV58" s="28"/>
      <c r="FW58" s="28"/>
      <c r="FX58" s="28"/>
      <c r="FY58" s="28"/>
      <c r="FZ58" s="28"/>
      <c r="GA58" s="28"/>
      <c r="GB58" s="28"/>
      <c r="GC58" s="28"/>
      <c r="GD58" s="28"/>
      <c r="GE58" s="28"/>
      <c r="GF58" s="28"/>
      <c r="GG58" s="28"/>
      <c r="GH58" s="28"/>
      <c r="GI58" s="28"/>
      <c r="GJ58" s="28"/>
      <c r="GK58" s="28"/>
      <c r="GL58" s="28"/>
      <c r="GM58" s="28"/>
      <c r="GN58" s="28"/>
      <c r="GO58" s="28"/>
      <c r="GP58" s="28"/>
      <c r="GQ58" s="28"/>
      <c r="GR58" s="28"/>
      <c r="GS58" s="28"/>
      <c r="GT58" s="28"/>
      <c r="GU58" s="28"/>
      <c r="GV58" s="28"/>
      <c r="GW58" s="28"/>
      <c r="GX58" s="28"/>
      <c r="GY58" s="28"/>
      <c r="GZ58" s="28"/>
      <c r="HA58" s="28"/>
      <c r="HB58" s="28"/>
      <c r="HC58" s="28"/>
      <c r="HD58" s="28"/>
      <c r="HE58" s="28"/>
      <c r="HF58" s="28"/>
      <c r="HG58" s="28"/>
      <c r="HH58" s="28"/>
      <c r="HI58" s="28"/>
      <c r="HJ58" s="28"/>
      <c r="HK58" s="28"/>
    </row>
    <row r="59" spans="1:219">
      <c r="A59" s="169">
        <v>45</v>
      </c>
      <c r="B59" s="167"/>
      <c r="C59" s="167"/>
      <c r="D59" s="167"/>
      <c r="E59" s="167"/>
      <c r="F59" s="167"/>
      <c r="G59" s="167"/>
      <c r="H59" s="167"/>
      <c r="I59" s="167"/>
      <c r="J59" s="167"/>
      <c r="K59" s="16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c r="BO59" s="28"/>
      <c r="BP59" s="28"/>
      <c r="BQ59" s="28"/>
      <c r="BR59" s="28"/>
      <c r="BS59" s="28"/>
      <c r="BT59" s="28"/>
      <c r="BU59" s="28"/>
      <c r="BV59" s="28"/>
      <c r="BW59" s="28"/>
      <c r="BX59" s="28"/>
      <c r="BY59" s="28"/>
      <c r="BZ59" s="28"/>
      <c r="CA59" s="28"/>
      <c r="CB59" s="28"/>
      <c r="CC59" s="28"/>
      <c r="CD59" s="28"/>
      <c r="CE59" s="28"/>
      <c r="CF59" s="28"/>
      <c r="CG59" s="28"/>
      <c r="CH59" s="28"/>
      <c r="CI59" s="28"/>
      <c r="CJ59" s="28"/>
      <c r="CK59" s="28"/>
      <c r="CL59" s="28"/>
      <c r="CM59" s="28"/>
      <c r="CN59" s="28"/>
      <c r="CO59" s="28"/>
      <c r="CP59" s="28"/>
      <c r="CQ59" s="28"/>
      <c r="CR59" s="28"/>
      <c r="CS59" s="28"/>
      <c r="CT59" s="28"/>
      <c r="CU59" s="28"/>
      <c r="CV59" s="28"/>
      <c r="CW59" s="28"/>
      <c r="CX59" s="28"/>
      <c r="CY59" s="28"/>
      <c r="CZ59" s="28"/>
      <c r="DA59" s="28"/>
      <c r="DB59" s="28"/>
      <c r="DC59" s="28"/>
      <c r="DD59" s="28"/>
      <c r="DE59" s="28"/>
      <c r="DF59" s="28"/>
      <c r="DG59" s="28"/>
      <c r="DH59" s="28"/>
      <c r="DI59" s="28"/>
      <c r="DJ59" s="28"/>
      <c r="DK59" s="28"/>
      <c r="DL59" s="28"/>
      <c r="DM59" s="28"/>
      <c r="DN59" s="28"/>
      <c r="DO59" s="28"/>
      <c r="DP59" s="28"/>
      <c r="DQ59" s="28"/>
      <c r="DR59" s="28"/>
      <c r="DS59" s="28"/>
      <c r="DT59" s="28"/>
      <c r="DU59" s="28"/>
      <c r="DV59" s="28"/>
      <c r="DW59" s="28"/>
      <c r="DX59" s="28"/>
      <c r="DY59" s="28"/>
      <c r="DZ59" s="28"/>
      <c r="EA59" s="28"/>
      <c r="EB59" s="28"/>
      <c r="EC59" s="28"/>
      <c r="ED59" s="28"/>
      <c r="EE59" s="28"/>
      <c r="EF59" s="28"/>
      <c r="EG59" s="28"/>
      <c r="EH59" s="28"/>
      <c r="EI59" s="28"/>
      <c r="EJ59" s="28"/>
      <c r="EK59" s="28"/>
      <c r="EL59" s="28"/>
      <c r="EM59" s="28"/>
      <c r="EN59" s="28"/>
      <c r="EO59" s="28"/>
      <c r="EP59" s="28"/>
      <c r="EQ59" s="28"/>
      <c r="ER59" s="28"/>
      <c r="ES59" s="28"/>
      <c r="ET59" s="28"/>
      <c r="EU59" s="28"/>
      <c r="EV59" s="28"/>
      <c r="EW59" s="28"/>
      <c r="EX59" s="28"/>
      <c r="EY59" s="28"/>
      <c r="EZ59" s="28"/>
      <c r="FA59" s="28"/>
      <c r="FB59" s="28"/>
      <c r="FC59" s="28"/>
      <c r="FD59" s="28"/>
      <c r="FE59" s="28"/>
      <c r="FF59" s="28"/>
      <c r="FG59" s="28"/>
      <c r="FH59" s="28"/>
      <c r="FI59" s="28"/>
      <c r="FJ59" s="28"/>
      <c r="FK59" s="28"/>
      <c r="FL59" s="28"/>
      <c r="FM59" s="28"/>
      <c r="FN59" s="28"/>
      <c r="FO59" s="28"/>
      <c r="FP59" s="28"/>
      <c r="FQ59" s="28"/>
      <c r="FR59" s="28"/>
      <c r="FS59" s="28"/>
      <c r="FT59" s="28"/>
      <c r="FU59" s="28"/>
      <c r="FV59" s="28"/>
      <c r="FW59" s="28"/>
      <c r="FX59" s="28"/>
      <c r="FY59" s="28"/>
      <c r="FZ59" s="28"/>
      <c r="GA59" s="28"/>
      <c r="GB59" s="28"/>
      <c r="GC59" s="28"/>
      <c r="GD59" s="28"/>
      <c r="GE59" s="28"/>
      <c r="GF59" s="28"/>
      <c r="GG59" s="28"/>
      <c r="GH59" s="28"/>
      <c r="GI59" s="28"/>
      <c r="GJ59" s="28"/>
      <c r="GK59" s="28"/>
      <c r="GL59" s="28"/>
      <c r="GM59" s="28"/>
      <c r="GN59" s="28"/>
      <c r="GO59" s="28"/>
      <c r="GP59" s="28"/>
      <c r="GQ59" s="28"/>
      <c r="GR59" s="28"/>
      <c r="GS59" s="28"/>
      <c r="GT59" s="28"/>
      <c r="GU59" s="28"/>
      <c r="GV59" s="28"/>
      <c r="GW59" s="28"/>
      <c r="GX59" s="28"/>
      <c r="GY59" s="28"/>
      <c r="GZ59" s="28"/>
      <c r="HA59" s="28"/>
      <c r="HB59" s="28"/>
      <c r="HC59" s="28"/>
      <c r="HD59" s="28"/>
      <c r="HE59" s="28"/>
      <c r="HF59" s="28"/>
      <c r="HG59" s="28"/>
      <c r="HH59" s="28"/>
      <c r="HI59" s="28"/>
      <c r="HJ59" s="28"/>
      <c r="HK59" s="28"/>
    </row>
    <row r="60" spans="1:219">
      <c r="A60" s="169">
        <v>46</v>
      </c>
      <c r="B60" s="167"/>
      <c r="C60" s="167"/>
      <c r="D60" s="167"/>
      <c r="E60" s="167"/>
      <c r="F60" s="167"/>
      <c r="G60" s="167"/>
      <c r="H60" s="167"/>
      <c r="I60" s="167"/>
      <c r="J60" s="167"/>
      <c r="K60" s="16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c r="BO60" s="28"/>
      <c r="BP60" s="28"/>
      <c r="BQ60" s="28"/>
      <c r="BR60" s="28"/>
      <c r="BS60" s="28"/>
      <c r="BT60" s="28"/>
      <c r="BU60" s="28"/>
      <c r="BV60" s="28"/>
      <c r="BW60" s="28"/>
      <c r="BX60" s="28"/>
      <c r="BY60" s="28"/>
      <c r="BZ60" s="28"/>
      <c r="CA60" s="28"/>
      <c r="CB60" s="28"/>
      <c r="CC60" s="28"/>
      <c r="CD60" s="28"/>
      <c r="CE60" s="28"/>
      <c r="CF60" s="28"/>
      <c r="CG60" s="28"/>
      <c r="CH60" s="28"/>
      <c r="CI60" s="28"/>
      <c r="CJ60" s="28"/>
      <c r="CK60" s="28"/>
      <c r="CL60" s="28"/>
      <c r="CM60" s="28"/>
      <c r="CN60" s="28"/>
      <c r="CO60" s="28"/>
      <c r="CP60" s="28"/>
      <c r="CQ60" s="28"/>
      <c r="CR60" s="28"/>
      <c r="CS60" s="28"/>
      <c r="CT60" s="28"/>
      <c r="CU60" s="28"/>
      <c r="CV60" s="28"/>
      <c r="CW60" s="28"/>
      <c r="CX60" s="28"/>
      <c r="CY60" s="28"/>
      <c r="CZ60" s="28"/>
      <c r="DA60" s="28"/>
      <c r="DB60" s="28"/>
      <c r="DC60" s="28"/>
      <c r="DD60" s="28"/>
      <c r="DE60" s="28"/>
      <c r="DF60" s="28"/>
      <c r="DG60" s="28"/>
      <c r="DH60" s="28"/>
      <c r="DI60" s="28"/>
      <c r="DJ60" s="28"/>
      <c r="DK60" s="28"/>
      <c r="DL60" s="28"/>
      <c r="DM60" s="28"/>
      <c r="DN60" s="28"/>
      <c r="DO60" s="28"/>
      <c r="DP60" s="28"/>
      <c r="DQ60" s="28"/>
      <c r="DR60" s="28"/>
      <c r="DS60" s="28"/>
      <c r="DT60" s="28"/>
      <c r="DU60" s="28"/>
      <c r="DV60" s="28"/>
      <c r="DW60" s="28"/>
      <c r="DX60" s="28"/>
      <c r="DY60" s="28"/>
      <c r="DZ60" s="28"/>
      <c r="EA60" s="28"/>
      <c r="EB60" s="28"/>
      <c r="EC60" s="28"/>
      <c r="ED60" s="28"/>
      <c r="EE60" s="28"/>
      <c r="EF60" s="28"/>
      <c r="EG60" s="28"/>
      <c r="EH60" s="28"/>
      <c r="EI60" s="28"/>
      <c r="EJ60" s="28"/>
      <c r="EK60" s="28"/>
      <c r="EL60" s="28"/>
      <c r="EM60" s="28"/>
      <c r="EN60" s="28"/>
      <c r="EO60" s="28"/>
      <c r="EP60" s="28"/>
      <c r="EQ60" s="28"/>
      <c r="ER60" s="28"/>
      <c r="ES60" s="28"/>
      <c r="ET60" s="28"/>
      <c r="EU60" s="28"/>
      <c r="EV60" s="28"/>
      <c r="EW60" s="28"/>
      <c r="EX60" s="28"/>
      <c r="EY60" s="28"/>
      <c r="EZ60" s="28"/>
      <c r="FA60" s="28"/>
      <c r="FB60" s="28"/>
      <c r="FC60" s="28"/>
      <c r="FD60" s="28"/>
      <c r="FE60" s="28"/>
      <c r="FF60" s="28"/>
      <c r="FG60" s="28"/>
      <c r="FH60" s="28"/>
      <c r="FI60" s="28"/>
      <c r="FJ60" s="28"/>
      <c r="FK60" s="28"/>
      <c r="FL60" s="28"/>
      <c r="FM60" s="28"/>
      <c r="FN60" s="28"/>
      <c r="FO60" s="28"/>
      <c r="FP60" s="28"/>
      <c r="FQ60" s="28"/>
      <c r="FR60" s="28"/>
      <c r="FS60" s="28"/>
      <c r="FT60" s="28"/>
      <c r="FU60" s="28"/>
      <c r="FV60" s="28"/>
      <c r="FW60" s="28"/>
      <c r="FX60" s="28"/>
      <c r="FY60" s="28"/>
      <c r="FZ60" s="28"/>
      <c r="GA60" s="28"/>
      <c r="GB60" s="28"/>
      <c r="GC60" s="28"/>
      <c r="GD60" s="28"/>
      <c r="GE60" s="28"/>
      <c r="GF60" s="28"/>
      <c r="GG60" s="28"/>
      <c r="GH60" s="28"/>
      <c r="GI60" s="28"/>
      <c r="GJ60" s="28"/>
      <c r="GK60" s="28"/>
      <c r="GL60" s="28"/>
      <c r="GM60" s="28"/>
      <c r="GN60" s="28"/>
      <c r="GO60" s="28"/>
      <c r="GP60" s="28"/>
      <c r="GQ60" s="28"/>
      <c r="GR60" s="28"/>
      <c r="GS60" s="28"/>
      <c r="GT60" s="28"/>
      <c r="GU60" s="28"/>
      <c r="GV60" s="28"/>
      <c r="GW60" s="28"/>
      <c r="GX60" s="28"/>
      <c r="GY60" s="28"/>
      <c r="GZ60" s="28"/>
      <c r="HA60" s="28"/>
      <c r="HB60" s="28"/>
      <c r="HC60" s="28"/>
      <c r="HD60" s="28"/>
      <c r="HE60" s="28"/>
      <c r="HF60" s="28"/>
      <c r="HG60" s="28"/>
      <c r="HH60" s="28"/>
      <c r="HI60" s="28"/>
      <c r="HJ60" s="28"/>
      <c r="HK60" s="28"/>
    </row>
    <row r="61" spans="1:219">
      <c r="A61" s="169">
        <v>47</v>
      </c>
      <c r="B61" s="167"/>
      <c r="C61" s="167"/>
      <c r="D61" s="167"/>
      <c r="E61" s="167"/>
      <c r="F61" s="167"/>
      <c r="G61" s="167"/>
      <c r="H61" s="167"/>
      <c r="I61" s="167"/>
      <c r="J61" s="167"/>
      <c r="K61" s="16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c r="BO61" s="28"/>
      <c r="BP61" s="28"/>
      <c r="BQ61" s="28"/>
      <c r="BR61" s="28"/>
      <c r="BS61" s="28"/>
      <c r="BT61" s="28"/>
      <c r="BU61" s="28"/>
      <c r="BV61" s="28"/>
      <c r="BW61" s="28"/>
      <c r="BX61" s="28"/>
      <c r="BY61" s="28"/>
      <c r="BZ61" s="28"/>
      <c r="CA61" s="28"/>
      <c r="CB61" s="28"/>
      <c r="CC61" s="28"/>
      <c r="CD61" s="28"/>
      <c r="CE61" s="28"/>
      <c r="CF61" s="28"/>
      <c r="CG61" s="28"/>
      <c r="CH61" s="28"/>
      <c r="CI61" s="28"/>
      <c r="CJ61" s="28"/>
      <c r="CK61" s="28"/>
      <c r="CL61" s="28"/>
      <c r="CM61" s="28"/>
      <c r="CN61" s="28"/>
      <c r="CO61" s="28"/>
      <c r="CP61" s="28"/>
      <c r="CQ61" s="28"/>
      <c r="CR61" s="28"/>
      <c r="CS61" s="28"/>
      <c r="CT61" s="28"/>
      <c r="CU61" s="28"/>
      <c r="CV61" s="28"/>
      <c r="CW61" s="28"/>
      <c r="CX61" s="28"/>
      <c r="CY61" s="28"/>
      <c r="CZ61" s="28"/>
      <c r="DA61" s="28"/>
      <c r="DB61" s="28"/>
      <c r="DC61" s="28"/>
      <c r="DD61" s="28"/>
      <c r="DE61" s="28"/>
      <c r="DF61" s="28"/>
      <c r="DG61" s="28"/>
      <c r="DH61" s="28"/>
      <c r="DI61" s="28"/>
      <c r="DJ61" s="28"/>
      <c r="DK61" s="28"/>
      <c r="DL61" s="28"/>
      <c r="DM61" s="28"/>
      <c r="DN61" s="28"/>
      <c r="DO61" s="28"/>
      <c r="DP61" s="28"/>
      <c r="DQ61" s="28"/>
      <c r="DR61" s="28"/>
      <c r="DS61" s="28"/>
      <c r="DT61" s="28"/>
      <c r="DU61" s="28"/>
      <c r="DV61" s="28"/>
      <c r="DW61" s="28"/>
      <c r="DX61" s="28"/>
      <c r="DY61" s="28"/>
      <c r="DZ61" s="28"/>
      <c r="EA61" s="28"/>
      <c r="EB61" s="28"/>
      <c r="EC61" s="28"/>
      <c r="ED61" s="28"/>
      <c r="EE61" s="28"/>
      <c r="EF61" s="28"/>
      <c r="EG61" s="28"/>
      <c r="EH61" s="28"/>
      <c r="EI61" s="28"/>
      <c r="EJ61" s="28"/>
      <c r="EK61" s="28"/>
      <c r="EL61" s="28"/>
      <c r="EM61" s="28"/>
      <c r="EN61" s="28"/>
      <c r="EO61" s="28"/>
      <c r="EP61" s="28"/>
      <c r="EQ61" s="28"/>
      <c r="ER61" s="28"/>
      <c r="ES61" s="28"/>
      <c r="ET61" s="28"/>
      <c r="EU61" s="28"/>
      <c r="EV61" s="28"/>
      <c r="EW61" s="28"/>
      <c r="EX61" s="28"/>
      <c r="EY61" s="28"/>
      <c r="EZ61" s="28"/>
      <c r="FA61" s="28"/>
      <c r="FB61" s="28"/>
      <c r="FC61" s="28"/>
      <c r="FD61" s="28"/>
      <c r="FE61" s="28"/>
      <c r="FF61" s="28"/>
      <c r="FG61" s="28"/>
      <c r="FH61" s="28"/>
      <c r="FI61" s="28"/>
      <c r="FJ61" s="28"/>
      <c r="FK61" s="28"/>
      <c r="FL61" s="28"/>
      <c r="FM61" s="28"/>
      <c r="FN61" s="28"/>
      <c r="FO61" s="28"/>
      <c r="FP61" s="28"/>
      <c r="FQ61" s="28"/>
      <c r="FR61" s="28"/>
      <c r="FS61" s="28"/>
      <c r="FT61" s="28"/>
      <c r="FU61" s="28"/>
      <c r="FV61" s="28"/>
      <c r="FW61" s="28"/>
      <c r="FX61" s="28"/>
      <c r="FY61" s="28"/>
      <c r="FZ61" s="28"/>
      <c r="GA61" s="28"/>
      <c r="GB61" s="28"/>
      <c r="GC61" s="28"/>
      <c r="GD61" s="28"/>
      <c r="GE61" s="28"/>
      <c r="GF61" s="28"/>
      <c r="GG61" s="28"/>
      <c r="GH61" s="28"/>
      <c r="GI61" s="28"/>
      <c r="GJ61" s="28"/>
      <c r="GK61" s="28"/>
      <c r="GL61" s="28"/>
      <c r="GM61" s="28"/>
      <c r="GN61" s="28"/>
      <c r="GO61" s="28"/>
      <c r="GP61" s="28"/>
      <c r="GQ61" s="28"/>
      <c r="GR61" s="28"/>
      <c r="GS61" s="28"/>
      <c r="GT61" s="28"/>
      <c r="GU61" s="28"/>
      <c r="GV61" s="28"/>
      <c r="GW61" s="28"/>
      <c r="GX61" s="28"/>
      <c r="GY61" s="28"/>
      <c r="GZ61" s="28"/>
      <c r="HA61" s="28"/>
      <c r="HB61" s="28"/>
      <c r="HC61" s="28"/>
      <c r="HD61" s="28"/>
      <c r="HE61" s="28"/>
      <c r="HF61" s="28"/>
      <c r="HG61" s="28"/>
      <c r="HH61" s="28"/>
      <c r="HI61" s="28"/>
      <c r="HJ61" s="28"/>
      <c r="HK61" s="28"/>
    </row>
    <row r="62" spans="1:219">
      <c r="A62" s="169">
        <v>48</v>
      </c>
      <c r="B62" s="167"/>
      <c r="C62" s="167"/>
      <c r="D62" s="167"/>
      <c r="E62" s="167"/>
      <c r="F62" s="167"/>
      <c r="G62" s="167"/>
      <c r="H62" s="167"/>
      <c r="I62" s="167"/>
      <c r="J62" s="167"/>
      <c r="K62" s="16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c r="BO62" s="28"/>
      <c r="BP62" s="28"/>
      <c r="BQ62" s="28"/>
      <c r="BR62" s="28"/>
      <c r="BS62" s="28"/>
      <c r="BT62" s="28"/>
      <c r="BU62" s="28"/>
      <c r="BV62" s="28"/>
      <c r="BW62" s="28"/>
      <c r="BX62" s="28"/>
      <c r="BY62" s="28"/>
      <c r="BZ62" s="28"/>
      <c r="CA62" s="28"/>
      <c r="CB62" s="28"/>
      <c r="CC62" s="28"/>
      <c r="CD62" s="28"/>
      <c r="CE62" s="28"/>
      <c r="CF62" s="28"/>
      <c r="CG62" s="28"/>
      <c r="CH62" s="28"/>
      <c r="CI62" s="28"/>
      <c r="CJ62" s="28"/>
      <c r="CK62" s="28"/>
      <c r="CL62" s="28"/>
      <c r="CM62" s="28"/>
      <c r="CN62" s="28"/>
      <c r="CO62" s="28"/>
      <c r="CP62" s="28"/>
      <c r="CQ62" s="28"/>
      <c r="CR62" s="28"/>
      <c r="CS62" s="28"/>
      <c r="CT62" s="28"/>
      <c r="CU62" s="28"/>
      <c r="CV62" s="28"/>
      <c r="CW62" s="28"/>
      <c r="CX62" s="28"/>
      <c r="CY62" s="28"/>
      <c r="CZ62" s="28"/>
      <c r="DA62" s="28"/>
      <c r="DB62" s="28"/>
      <c r="DC62" s="28"/>
      <c r="DD62" s="28"/>
      <c r="DE62" s="28"/>
      <c r="DF62" s="28"/>
      <c r="DG62" s="28"/>
      <c r="DH62" s="28"/>
      <c r="DI62" s="28"/>
      <c r="DJ62" s="28"/>
      <c r="DK62" s="28"/>
      <c r="DL62" s="28"/>
      <c r="DM62" s="28"/>
      <c r="DN62" s="28"/>
      <c r="DO62" s="28"/>
      <c r="DP62" s="28"/>
      <c r="DQ62" s="28"/>
      <c r="DR62" s="28"/>
      <c r="DS62" s="28"/>
      <c r="DT62" s="28"/>
      <c r="DU62" s="28"/>
      <c r="DV62" s="28"/>
      <c r="DW62" s="28"/>
      <c r="DX62" s="28"/>
      <c r="DY62" s="28"/>
      <c r="DZ62" s="28"/>
      <c r="EA62" s="28"/>
      <c r="EB62" s="28"/>
      <c r="EC62" s="28"/>
      <c r="ED62" s="28"/>
      <c r="EE62" s="28"/>
      <c r="EF62" s="28"/>
      <c r="EG62" s="28"/>
      <c r="EH62" s="28"/>
      <c r="EI62" s="28"/>
      <c r="EJ62" s="28"/>
      <c r="EK62" s="28"/>
      <c r="EL62" s="28"/>
      <c r="EM62" s="28"/>
      <c r="EN62" s="28"/>
      <c r="EO62" s="28"/>
      <c r="EP62" s="28"/>
      <c r="EQ62" s="28"/>
      <c r="ER62" s="28"/>
      <c r="ES62" s="28"/>
      <c r="ET62" s="28"/>
      <c r="EU62" s="28"/>
      <c r="EV62" s="28"/>
      <c r="EW62" s="28"/>
      <c r="EX62" s="28"/>
      <c r="EY62" s="28"/>
      <c r="EZ62" s="28"/>
      <c r="FA62" s="28"/>
      <c r="FB62" s="28"/>
      <c r="FC62" s="28"/>
      <c r="FD62" s="28"/>
      <c r="FE62" s="28"/>
      <c r="FF62" s="28"/>
      <c r="FG62" s="28"/>
      <c r="FH62" s="28"/>
      <c r="FI62" s="28"/>
      <c r="FJ62" s="28"/>
      <c r="FK62" s="28"/>
      <c r="FL62" s="28"/>
      <c r="FM62" s="28"/>
      <c r="FN62" s="28"/>
      <c r="FO62" s="28"/>
      <c r="FP62" s="28"/>
      <c r="FQ62" s="28"/>
      <c r="FR62" s="28"/>
      <c r="FS62" s="28"/>
      <c r="FT62" s="28"/>
      <c r="FU62" s="28"/>
      <c r="FV62" s="28"/>
      <c r="FW62" s="28"/>
      <c r="FX62" s="28"/>
      <c r="FY62" s="28"/>
      <c r="FZ62" s="28"/>
      <c r="GA62" s="28"/>
      <c r="GB62" s="28"/>
      <c r="GC62" s="28"/>
      <c r="GD62" s="28"/>
      <c r="GE62" s="28"/>
      <c r="GF62" s="28"/>
      <c r="GG62" s="28"/>
      <c r="GH62" s="28"/>
      <c r="GI62" s="28"/>
      <c r="GJ62" s="28"/>
      <c r="GK62" s="28"/>
      <c r="GL62" s="28"/>
      <c r="GM62" s="28"/>
      <c r="GN62" s="28"/>
      <c r="GO62" s="28"/>
      <c r="GP62" s="28"/>
      <c r="GQ62" s="28"/>
      <c r="GR62" s="28"/>
      <c r="GS62" s="28"/>
      <c r="GT62" s="28"/>
      <c r="GU62" s="28"/>
      <c r="GV62" s="28"/>
      <c r="GW62" s="28"/>
      <c r="GX62" s="28"/>
      <c r="GY62" s="28"/>
      <c r="GZ62" s="28"/>
      <c r="HA62" s="28"/>
      <c r="HB62" s="28"/>
      <c r="HC62" s="28"/>
      <c r="HD62" s="28"/>
      <c r="HE62" s="28"/>
      <c r="HF62" s="28"/>
      <c r="HG62" s="28"/>
      <c r="HH62" s="28"/>
      <c r="HI62" s="28"/>
      <c r="HJ62" s="28"/>
      <c r="HK62" s="28"/>
    </row>
    <row r="63" spans="1:219">
      <c r="A63" s="169">
        <v>49</v>
      </c>
      <c r="B63" s="167"/>
      <c r="C63" s="167"/>
      <c r="D63" s="167"/>
      <c r="E63" s="167"/>
      <c r="F63" s="167"/>
      <c r="G63" s="167"/>
      <c r="H63" s="167"/>
      <c r="I63" s="167"/>
      <c r="J63" s="167"/>
      <c r="K63" s="16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8"/>
      <c r="BK63" s="28"/>
      <c r="BL63" s="28"/>
      <c r="BM63" s="28"/>
      <c r="BN63" s="28"/>
      <c r="BO63" s="28"/>
      <c r="BP63" s="28"/>
      <c r="BQ63" s="28"/>
      <c r="BR63" s="28"/>
      <c r="BS63" s="28"/>
      <c r="BT63" s="28"/>
      <c r="BU63" s="28"/>
      <c r="BV63" s="28"/>
      <c r="BW63" s="28"/>
      <c r="BX63" s="28"/>
      <c r="BY63" s="28"/>
      <c r="BZ63" s="28"/>
      <c r="CA63" s="28"/>
      <c r="CB63" s="28"/>
      <c r="CC63" s="28"/>
      <c r="CD63" s="28"/>
      <c r="CE63" s="28"/>
      <c r="CF63" s="28"/>
      <c r="CG63" s="28"/>
      <c r="CH63" s="28"/>
      <c r="CI63" s="28"/>
      <c r="CJ63" s="28"/>
      <c r="CK63" s="28"/>
      <c r="CL63" s="28"/>
      <c r="CM63" s="28"/>
      <c r="CN63" s="28"/>
      <c r="CO63" s="28"/>
      <c r="CP63" s="28"/>
      <c r="CQ63" s="28"/>
      <c r="CR63" s="28"/>
      <c r="CS63" s="28"/>
      <c r="CT63" s="28"/>
      <c r="CU63" s="28"/>
      <c r="CV63" s="28"/>
      <c r="CW63" s="28"/>
      <c r="CX63" s="28"/>
      <c r="CY63" s="28"/>
      <c r="CZ63" s="28"/>
      <c r="DA63" s="28"/>
      <c r="DB63" s="28"/>
      <c r="DC63" s="28"/>
      <c r="DD63" s="28"/>
      <c r="DE63" s="28"/>
      <c r="DF63" s="28"/>
      <c r="DG63" s="28"/>
      <c r="DH63" s="28"/>
      <c r="DI63" s="28"/>
      <c r="DJ63" s="28"/>
      <c r="DK63" s="28"/>
      <c r="DL63" s="28"/>
      <c r="DM63" s="28"/>
      <c r="DN63" s="28"/>
      <c r="DO63" s="28"/>
      <c r="DP63" s="28"/>
      <c r="DQ63" s="28"/>
      <c r="DR63" s="28"/>
      <c r="DS63" s="28"/>
      <c r="DT63" s="28"/>
      <c r="DU63" s="28"/>
      <c r="DV63" s="28"/>
      <c r="DW63" s="28"/>
      <c r="DX63" s="28"/>
      <c r="DY63" s="28"/>
      <c r="DZ63" s="28"/>
      <c r="EA63" s="28"/>
      <c r="EB63" s="28"/>
      <c r="EC63" s="28"/>
      <c r="ED63" s="28"/>
      <c r="EE63" s="28"/>
      <c r="EF63" s="28"/>
      <c r="EG63" s="28"/>
      <c r="EH63" s="28"/>
      <c r="EI63" s="28"/>
      <c r="EJ63" s="28"/>
      <c r="EK63" s="28"/>
      <c r="EL63" s="28"/>
      <c r="EM63" s="28"/>
      <c r="EN63" s="28"/>
      <c r="EO63" s="28"/>
      <c r="EP63" s="28"/>
      <c r="EQ63" s="28"/>
      <c r="ER63" s="28"/>
      <c r="ES63" s="28"/>
      <c r="ET63" s="28"/>
      <c r="EU63" s="28"/>
      <c r="EV63" s="28"/>
      <c r="EW63" s="28"/>
      <c r="EX63" s="28"/>
      <c r="EY63" s="28"/>
      <c r="EZ63" s="28"/>
      <c r="FA63" s="28"/>
      <c r="FB63" s="28"/>
      <c r="FC63" s="28"/>
      <c r="FD63" s="28"/>
      <c r="FE63" s="28"/>
      <c r="FF63" s="28"/>
      <c r="FG63" s="28"/>
      <c r="FH63" s="28"/>
      <c r="FI63" s="28"/>
      <c r="FJ63" s="28"/>
      <c r="FK63" s="28"/>
      <c r="FL63" s="28"/>
      <c r="FM63" s="28"/>
      <c r="FN63" s="28"/>
      <c r="FO63" s="28"/>
      <c r="FP63" s="28"/>
      <c r="FQ63" s="28"/>
      <c r="FR63" s="28"/>
      <c r="FS63" s="28"/>
      <c r="FT63" s="28"/>
      <c r="FU63" s="28"/>
      <c r="FV63" s="28"/>
      <c r="FW63" s="28"/>
      <c r="FX63" s="28"/>
      <c r="FY63" s="28"/>
      <c r="FZ63" s="28"/>
      <c r="GA63" s="28"/>
      <c r="GB63" s="28"/>
      <c r="GC63" s="28"/>
      <c r="GD63" s="28"/>
      <c r="GE63" s="28"/>
      <c r="GF63" s="28"/>
      <c r="GG63" s="28"/>
      <c r="GH63" s="28"/>
      <c r="GI63" s="28"/>
      <c r="GJ63" s="28"/>
      <c r="GK63" s="28"/>
      <c r="GL63" s="28"/>
      <c r="GM63" s="28"/>
      <c r="GN63" s="28"/>
      <c r="GO63" s="28"/>
      <c r="GP63" s="28"/>
      <c r="GQ63" s="28"/>
      <c r="GR63" s="28"/>
      <c r="GS63" s="28"/>
      <c r="GT63" s="28"/>
      <c r="GU63" s="28"/>
      <c r="GV63" s="28"/>
      <c r="GW63" s="28"/>
      <c r="GX63" s="28"/>
      <c r="GY63" s="28"/>
      <c r="GZ63" s="28"/>
      <c r="HA63" s="28"/>
      <c r="HB63" s="28"/>
      <c r="HC63" s="28"/>
      <c r="HD63" s="28"/>
      <c r="HE63" s="28"/>
      <c r="HF63" s="28"/>
      <c r="HG63" s="28"/>
      <c r="HH63" s="28"/>
      <c r="HI63" s="28"/>
      <c r="HJ63" s="28"/>
      <c r="HK63" s="28"/>
    </row>
    <row r="64" spans="1:219">
      <c r="A64" s="169">
        <v>50</v>
      </c>
      <c r="B64" s="167"/>
      <c r="C64" s="167"/>
      <c r="D64" s="167"/>
      <c r="E64" s="167"/>
      <c r="F64" s="167"/>
      <c r="G64" s="167"/>
      <c r="H64" s="167"/>
      <c r="I64" s="167"/>
      <c r="J64" s="167"/>
      <c r="K64" s="16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c r="AU64" s="28"/>
      <c r="AV64" s="28"/>
      <c r="AW64" s="28"/>
      <c r="AX64" s="28"/>
      <c r="AY64" s="28"/>
      <c r="AZ64" s="28"/>
      <c r="BA64" s="28"/>
      <c r="BB64" s="28"/>
      <c r="BC64" s="28"/>
      <c r="BD64" s="28"/>
      <c r="BE64" s="28"/>
      <c r="BF64" s="28"/>
      <c r="BG64" s="28"/>
      <c r="BH64" s="28"/>
      <c r="BI64" s="28"/>
      <c r="BJ64" s="28"/>
      <c r="BK64" s="28"/>
      <c r="BL64" s="28"/>
      <c r="BM64" s="28"/>
      <c r="BN64" s="28"/>
      <c r="BO64" s="28"/>
      <c r="BP64" s="28"/>
      <c r="BQ64" s="28"/>
      <c r="BR64" s="28"/>
      <c r="BS64" s="28"/>
      <c r="BT64" s="28"/>
      <c r="BU64" s="28"/>
      <c r="BV64" s="28"/>
      <c r="BW64" s="28"/>
      <c r="BX64" s="28"/>
      <c r="BY64" s="28"/>
      <c r="BZ64" s="28"/>
      <c r="CA64" s="28"/>
      <c r="CB64" s="28"/>
      <c r="CC64" s="28"/>
      <c r="CD64" s="28"/>
      <c r="CE64" s="28"/>
      <c r="CF64" s="28"/>
      <c r="CG64" s="28"/>
      <c r="CH64" s="28"/>
      <c r="CI64" s="28"/>
      <c r="CJ64" s="28"/>
      <c r="CK64" s="28"/>
      <c r="CL64" s="28"/>
      <c r="CM64" s="28"/>
      <c r="CN64" s="28"/>
      <c r="CO64" s="28"/>
      <c r="CP64" s="28"/>
      <c r="CQ64" s="28"/>
      <c r="CR64" s="28"/>
      <c r="CS64" s="28"/>
      <c r="CT64" s="28"/>
      <c r="CU64" s="28"/>
      <c r="CV64" s="28"/>
      <c r="CW64" s="28"/>
      <c r="CX64" s="28"/>
      <c r="CY64" s="28"/>
      <c r="CZ64" s="28"/>
      <c r="DA64" s="28"/>
      <c r="DB64" s="28"/>
      <c r="DC64" s="28"/>
      <c r="DD64" s="28"/>
      <c r="DE64" s="28"/>
      <c r="DF64" s="28"/>
      <c r="DG64" s="28"/>
      <c r="DH64" s="28"/>
      <c r="DI64" s="28"/>
      <c r="DJ64" s="28"/>
      <c r="DK64" s="28"/>
      <c r="DL64" s="28"/>
      <c r="DM64" s="28"/>
      <c r="DN64" s="28"/>
      <c r="DO64" s="28"/>
      <c r="DP64" s="28"/>
      <c r="DQ64" s="28"/>
      <c r="DR64" s="28"/>
      <c r="DS64" s="28"/>
      <c r="DT64" s="28"/>
      <c r="DU64" s="28"/>
      <c r="DV64" s="28"/>
      <c r="DW64" s="28"/>
      <c r="DX64" s="28"/>
      <c r="DY64" s="28"/>
      <c r="DZ64" s="28"/>
      <c r="EA64" s="28"/>
      <c r="EB64" s="28"/>
      <c r="EC64" s="28"/>
      <c r="ED64" s="28"/>
      <c r="EE64" s="28"/>
      <c r="EF64" s="28"/>
      <c r="EG64" s="28"/>
      <c r="EH64" s="28"/>
      <c r="EI64" s="28"/>
      <c r="EJ64" s="28"/>
      <c r="EK64" s="28"/>
      <c r="EL64" s="28"/>
      <c r="EM64" s="28"/>
      <c r="EN64" s="28"/>
      <c r="EO64" s="28"/>
      <c r="EP64" s="28"/>
      <c r="EQ64" s="28"/>
      <c r="ER64" s="28"/>
      <c r="ES64" s="28"/>
      <c r="ET64" s="28"/>
      <c r="EU64" s="28"/>
      <c r="EV64" s="28"/>
      <c r="EW64" s="28"/>
      <c r="EX64" s="28"/>
      <c r="EY64" s="28"/>
      <c r="EZ64" s="28"/>
      <c r="FA64" s="28"/>
      <c r="FB64" s="28"/>
      <c r="FC64" s="28"/>
      <c r="FD64" s="28"/>
      <c r="FE64" s="28"/>
      <c r="FF64" s="28"/>
      <c r="FG64" s="28"/>
      <c r="FH64" s="28"/>
      <c r="FI64" s="28"/>
      <c r="FJ64" s="28"/>
      <c r="FK64" s="28"/>
      <c r="FL64" s="28"/>
      <c r="FM64" s="28"/>
      <c r="FN64" s="28"/>
      <c r="FO64" s="28"/>
      <c r="FP64" s="28"/>
      <c r="FQ64" s="28"/>
      <c r="FR64" s="28"/>
      <c r="FS64" s="28"/>
      <c r="FT64" s="28"/>
      <c r="FU64" s="28"/>
      <c r="FV64" s="28"/>
      <c r="FW64" s="28"/>
      <c r="FX64" s="28"/>
      <c r="FY64" s="28"/>
      <c r="FZ64" s="28"/>
      <c r="GA64" s="28"/>
      <c r="GB64" s="28"/>
      <c r="GC64" s="28"/>
      <c r="GD64" s="28"/>
      <c r="GE64" s="28"/>
      <c r="GF64" s="28"/>
      <c r="GG64" s="28"/>
      <c r="GH64" s="28"/>
      <c r="GI64" s="28"/>
      <c r="GJ64" s="28"/>
      <c r="GK64" s="28"/>
      <c r="GL64" s="28"/>
      <c r="GM64" s="28"/>
      <c r="GN64" s="28"/>
      <c r="GO64" s="28"/>
      <c r="GP64" s="28"/>
      <c r="GQ64" s="28"/>
      <c r="GR64" s="28"/>
      <c r="GS64" s="28"/>
      <c r="GT64" s="28"/>
      <c r="GU64" s="28"/>
      <c r="GV64" s="28"/>
      <c r="GW64" s="28"/>
      <c r="GX64" s="28"/>
      <c r="GY64" s="28"/>
      <c r="GZ64" s="28"/>
      <c r="HA64" s="28"/>
      <c r="HB64" s="28"/>
      <c r="HC64" s="28"/>
      <c r="HD64" s="28"/>
      <c r="HE64" s="28"/>
      <c r="HF64" s="28"/>
      <c r="HG64" s="28"/>
      <c r="HH64" s="28"/>
      <c r="HI64" s="28"/>
      <c r="HJ64" s="28"/>
      <c r="HK64" s="28"/>
    </row>
    <row r="65" spans="1:219">
      <c r="A65" s="1117" t="s">
        <v>482</v>
      </c>
      <c r="B65" s="1118"/>
      <c r="C65" s="1118"/>
      <c r="D65" s="1118"/>
      <c r="E65" s="1118"/>
      <c r="F65" s="1118"/>
      <c r="G65" s="1118"/>
      <c r="H65" s="1118"/>
      <c r="I65" s="1118"/>
      <c r="J65" s="1118"/>
      <c r="K65" s="1119"/>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c r="AT65" s="28"/>
      <c r="AU65" s="28"/>
      <c r="AV65" s="28"/>
      <c r="AW65" s="28"/>
      <c r="AX65" s="28"/>
      <c r="AY65" s="28"/>
      <c r="AZ65" s="28"/>
      <c r="BA65" s="28"/>
      <c r="BB65" s="28"/>
      <c r="BC65" s="28"/>
      <c r="BD65" s="28"/>
      <c r="BE65" s="28"/>
      <c r="BF65" s="28"/>
      <c r="BG65" s="28"/>
      <c r="BH65" s="28"/>
      <c r="BI65" s="28"/>
      <c r="BJ65" s="28"/>
      <c r="BK65" s="28"/>
      <c r="BL65" s="28"/>
      <c r="BM65" s="28"/>
      <c r="BN65" s="28"/>
      <c r="BO65" s="28"/>
      <c r="BP65" s="28"/>
      <c r="BQ65" s="28"/>
      <c r="BR65" s="28"/>
      <c r="BS65" s="28"/>
      <c r="BT65" s="28"/>
      <c r="BU65" s="28"/>
      <c r="BV65" s="28"/>
      <c r="BW65" s="28"/>
      <c r="BX65" s="28"/>
      <c r="BY65" s="28"/>
      <c r="BZ65" s="28"/>
      <c r="CA65" s="28"/>
      <c r="CB65" s="28"/>
      <c r="CC65" s="28"/>
      <c r="CD65" s="28"/>
      <c r="CE65" s="28"/>
      <c r="CF65" s="28"/>
      <c r="CG65" s="28"/>
      <c r="CH65" s="28"/>
      <c r="CI65" s="28"/>
      <c r="CJ65" s="28"/>
      <c r="CK65" s="28"/>
      <c r="CL65" s="28"/>
      <c r="CM65" s="28"/>
      <c r="CN65" s="28"/>
      <c r="CO65" s="28"/>
      <c r="CP65" s="28"/>
      <c r="CQ65" s="28"/>
      <c r="CR65" s="28"/>
      <c r="CS65" s="28"/>
      <c r="CT65" s="28"/>
      <c r="CU65" s="28"/>
      <c r="CV65" s="28"/>
      <c r="CW65" s="28"/>
      <c r="CX65" s="28"/>
      <c r="CY65" s="28"/>
      <c r="CZ65" s="28"/>
      <c r="DA65" s="28"/>
      <c r="DB65" s="28"/>
      <c r="DC65" s="28"/>
      <c r="DD65" s="28"/>
      <c r="DE65" s="28"/>
      <c r="DF65" s="28"/>
      <c r="DG65" s="28"/>
      <c r="DH65" s="28"/>
      <c r="DI65" s="28"/>
      <c r="DJ65" s="28"/>
      <c r="DK65" s="28"/>
      <c r="DL65" s="28"/>
      <c r="DM65" s="28"/>
      <c r="DN65" s="28"/>
      <c r="DO65" s="28"/>
      <c r="DP65" s="28"/>
      <c r="DQ65" s="28"/>
      <c r="DR65" s="28"/>
      <c r="DS65" s="28"/>
      <c r="DT65" s="28"/>
      <c r="DU65" s="28"/>
      <c r="DV65" s="28"/>
      <c r="DW65" s="28"/>
      <c r="DX65" s="28"/>
      <c r="DY65" s="28"/>
      <c r="DZ65" s="28"/>
      <c r="EA65" s="28"/>
      <c r="EB65" s="28"/>
      <c r="EC65" s="28"/>
      <c r="ED65" s="28"/>
      <c r="EE65" s="28"/>
      <c r="EF65" s="28"/>
      <c r="EG65" s="28"/>
      <c r="EH65" s="28"/>
      <c r="EI65" s="28"/>
      <c r="EJ65" s="28"/>
      <c r="EK65" s="28"/>
      <c r="EL65" s="28"/>
      <c r="EM65" s="28"/>
      <c r="EN65" s="28"/>
      <c r="EO65" s="28"/>
      <c r="EP65" s="28"/>
      <c r="EQ65" s="28"/>
      <c r="ER65" s="28"/>
      <c r="ES65" s="28"/>
      <c r="ET65" s="28"/>
      <c r="EU65" s="28"/>
      <c r="EV65" s="28"/>
      <c r="EW65" s="28"/>
      <c r="EX65" s="28"/>
      <c r="EY65" s="28"/>
      <c r="EZ65" s="28"/>
      <c r="FA65" s="28"/>
      <c r="FB65" s="28"/>
      <c r="FC65" s="28"/>
      <c r="FD65" s="28"/>
      <c r="FE65" s="28"/>
      <c r="FF65" s="28"/>
      <c r="FG65" s="28"/>
      <c r="FH65" s="28"/>
      <c r="FI65" s="28"/>
      <c r="FJ65" s="28"/>
      <c r="FK65" s="28"/>
      <c r="FL65" s="28"/>
      <c r="FM65" s="28"/>
      <c r="FN65" s="28"/>
      <c r="FO65" s="28"/>
      <c r="FP65" s="28"/>
      <c r="FQ65" s="28"/>
      <c r="FR65" s="28"/>
      <c r="FS65" s="28"/>
      <c r="FT65" s="28"/>
      <c r="FU65" s="28"/>
      <c r="FV65" s="28"/>
      <c r="FW65" s="28"/>
      <c r="FX65" s="28"/>
      <c r="FY65" s="28"/>
      <c r="FZ65" s="28"/>
      <c r="GA65" s="28"/>
      <c r="GB65" s="28"/>
      <c r="GC65" s="28"/>
      <c r="GD65" s="28"/>
      <c r="GE65" s="28"/>
      <c r="GF65" s="28"/>
      <c r="GG65" s="28"/>
      <c r="GH65" s="28"/>
      <c r="GI65" s="28"/>
      <c r="GJ65" s="28"/>
      <c r="GK65" s="28"/>
      <c r="GL65" s="28"/>
      <c r="GM65" s="28"/>
      <c r="GN65" s="28"/>
      <c r="GO65" s="28"/>
      <c r="GP65" s="28"/>
      <c r="GQ65" s="28"/>
      <c r="GR65" s="28"/>
      <c r="GS65" s="28"/>
      <c r="GT65" s="28"/>
      <c r="GU65" s="28"/>
      <c r="GV65" s="28"/>
      <c r="GW65" s="28"/>
      <c r="GX65" s="28"/>
      <c r="GY65" s="28"/>
      <c r="GZ65" s="28"/>
      <c r="HA65" s="28"/>
      <c r="HB65" s="28"/>
      <c r="HC65" s="28"/>
      <c r="HD65" s="28"/>
      <c r="HE65" s="28"/>
      <c r="HF65" s="28"/>
      <c r="HG65" s="28"/>
      <c r="HH65" s="28"/>
      <c r="HI65" s="28"/>
      <c r="HJ65" s="28"/>
      <c r="HK65" s="28"/>
    </row>
    <row r="66" spans="1:219" ht="25.5" customHeight="1">
      <c r="A66" s="1123" t="s">
        <v>483</v>
      </c>
      <c r="B66" s="1124"/>
      <c r="C66" s="1124"/>
      <c r="D66" s="1124"/>
      <c r="E66" s="1124"/>
      <c r="F66" s="1124"/>
      <c r="G66" s="83" t="s">
        <v>484</v>
      </c>
      <c r="H66" s="1126" t="s">
        <v>485</v>
      </c>
      <c r="I66" s="1127"/>
      <c r="J66" s="1126" t="s">
        <v>486</v>
      </c>
      <c r="K66" s="1119"/>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c r="BW66" s="28"/>
      <c r="BX66" s="28"/>
      <c r="BY66" s="28"/>
      <c r="BZ66" s="28"/>
      <c r="CA66" s="28"/>
      <c r="CB66" s="28"/>
      <c r="CC66" s="28"/>
      <c r="CD66" s="28"/>
      <c r="CE66" s="28"/>
      <c r="CF66" s="28"/>
      <c r="CG66" s="28"/>
      <c r="CH66" s="28"/>
      <c r="CI66" s="28"/>
      <c r="CJ66" s="28"/>
      <c r="CK66" s="28"/>
      <c r="CL66" s="28"/>
      <c r="CM66" s="28"/>
      <c r="CN66" s="28"/>
      <c r="CO66" s="28"/>
      <c r="CP66" s="28"/>
      <c r="CQ66" s="28"/>
      <c r="CR66" s="28"/>
      <c r="CS66" s="28"/>
      <c r="CT66" s="28"/>
      <c r="CU66" s="28"/>
      <c r="CV66" s="28"/>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c r="EO66" s="28"/>
      <c r="EP66" s="28"/>
      <c r="EQ66" s="28"/>
      <c r="ER66" s="28"/>
      <c r="ES66" s="28"/>
      <c r="ET66" s="28"/>
      <c r="EU66" s="28"/>
      <c r="EV66" s="28"/>
      <c r="EW66" s="28"/>
      <c r="EX66" s="28"/>
      <c r="EY66" s="28"/>
      <c r="EZ66" s="28"/>
      <c r="FA66" s="28"/>
      <c r="FB66" s="28"/>
      <c r="FC66" s="28"/>
      <c r="FD66" s="28"/>
      <c r="FE66" s="28"/>
      <c r="FF66" s="28"/>
      <c r="FG66" s="28"/>
      <c r="FH66" s="28"/>
      <c r="FI66" s="28"/>
      <c r="FJ66" s="28"/>
      <c r="FK66" s="28"/>
      <c r="FL66" s="28"/>
      <c r="FM66" s="28"/>
      <c r="FN66" s="28"/>
      <c r="FO66" s="28"/>
      <c r="FP66" s="28"/>
      <c r="FQ66" s="28"/>
      <c r="FR66" s="28"/>
      <c r="FS66" s="28"/>
      <c r="FT66" s="28"/>
      <c r="FU66" s="28"/>
      <c r="FV66" s="28"/>
      <c r="FW66" s="28"/>
      <c r="FX66" s="28"/>
      <c r="FY66" s="28"/>
      <c r="FZ66" s="28"/>
      <c r="GA66" s="28"/>
      <c r="GB66" s="28"/>
      <c r="GC66" s="28"/>
      <c r="GD66" s="28"/>
      <c r="GE66" s="28"/>
      <c r="GF66" s="28"/>
      <c r="GG66" s="28"/>
      <c r="GH66" s="28"/>
      <c r="GI66" s="28"/>
      <c r="GJ66" s="28"/>
      <c r="GK66" s="28"/>
      <c r="GL66" s="28"/>
      <c r="GM66" s="28"/>
      <c r="GN66" s="28"/>
      <c r="GO66" s="28"/>
      <c r="GP66" s="28"/>
      <c r="GQ66" s="28"/>
      <c r="GR66" s="28"/>
      <c r="GS66" s="28"/>
      <c r="GT66" s="28"/>
      <c r="GU66" s="28"/>
      <c r="GV66" s="28"/>
      <c r="GW66" s="28"/>
      <c r="GX66" s="28"/>
      <c r="GY66" s="28"/>
      <c r="GZ66" s="28"/>
      <c r="HA66" s="28"/>
      <c r="HB66" s="28"/>
      <c r="HC66" s="28"/>
      <c r="HD66" s="28"/>
      <c r="HE66" s="28"/>
      <c r="HF66" s="28"/>
      <c r="HG66" s="28"/>
      <c r="HH66" s="28"/>
      <c r="HI66" s="28"/>
      <c r="HJ66" s="28"/>
      <c r="HK66" s="28"/>
    </row>
    <row r="67" spans="1:219">
      <c r="A67" s="105" t="s">
        <v>159</v>
      </c>
      <c r="B67" s="726"/>
      <c r="C67" s="726"/>
      <c r="D67" s="726"/>
      <c r="E67" s="726"/>
      <c r="F67" s="726"/>
      <c r="G67" s="1"/>
      <c r="H67" s="854"/>
      <c r="I67" s="854"/>
      <c r="J67" s="726"/>
      <c r="K67" s="1116"/>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28"/>
      <c r="AY67" s="28"/>
      <c r="AZ67" s="28"/>
      <c r="BA67" s="28"/>
      <c r="BB67" s="28"/>
      <c r="BC67" s="28"/>
      <c r="BD67" s="28"/>
      <c r="BE67" s="28"/>
      <c r="BF67" s="28"/>
      <c r="BG67" s="28"/>
      <c r="BH67" s="28"/>
      <c r="BI67" s="28"/>
      <c r="BJ67" s="28"/>
      <c r="BK67" s="28"/>
      <c r="BL67" s="28"/>
      <c r="BM67" s="28"/>
      <c r="BN67" s="28"/>
      <c r="BO67" s="28"/>
      <c r="BP67" s="28"/>
      <c r="BQ67" s="28"/>
      <c r="BR67" s="28"/>
      <c r="BS67" s="28"/>
      <c r="BT67" s="28"/>
      <c r="BU67" s="28"/>
      <c r="BV67" s="28"/>
      <c r="BW67" s="28"/>
      <c r="BX67" s="28"/>
      <c r="BY67" s="28"/>
      <c r="BZ67" s="28"/>
      <c r="CA67" s="28"/>
      <c r="CB67" s="28"/>
      <c r="CC67" s="28"/>
      <c r="CD67" s="28"/>
      <c r="CE67" s="28"/>
      <c r="CF67" s="28"/>
      <c r="CG67" s="28"/>
      <c r="CH67" s="28"/>
      <c r="CI67" s="28"/>
      <c r="CJ67" s="28"/>
      <c r="CK67" s="28"/>
      <c r="CL67" s="28"/>
      <c r="CM67" s="28"/>
      <c r="CN67" s="28"/>
      <c r="CO67" s="28"/>
      <c r="CP67" s="28"/>
      <c r="CQ67" s="28"/>
      <c r="CR67" s="28"/>
      <c r="CS67" s="28"/>
      <c r="CT67" s="28"/>
      <c r="CU67" s="28"/>
      <c r="CV67" s="28"/>
      <c r="CW67" s="28"/>
      <c r="CX67" s="28"/>
      <c r="CY67" s="28"/>
      <c r="CZ67" s="28"/>
      <c r="DA67" s="28"/>
      <c r="DB67" s="28"/>
      <c r="DC67" s="28"/>
      <c r="DD67" s="28"/>
      <c r="DE67" s="28"/>
      <c r="DF67" s="28"/>
      <c r="DG67" s="28"/>
      <c r="DH67" s="28"/>
      <c r="DI67" s="28"/>
      <c r="DJ67" s="28"/>
      <c r="DK67" s="28"/>
      <c r="DL67" s="28"/>
      <c r="DM67" s="28"/>
      <c r="DN67" s="28"/>
      <c r="DO67" s="28"/>
      <c r="DP67" s="28"/>
      <c r="DQ67" s="28"/>
      <c r="DR67" s="28"/>
      <c r="DS67" s="28"/>
      <c r="DT67" s="28"/>
      <c r="DU67" s="28"/>
      <c r="DV67" s="28"/>
      <c r="DW67" s="28"/>
      <c r="DX67" s="28"/>
      <c r="DY67" s="28"/>
      <c r="DZ67" s="28"/>
      <c r="EA67" s="28"/>
      <c r="EB67" s="28"/>
      <c r="EC67" s="28"/>
      <c r="ED67" s="28"/>
      <c r="EE67" s="28"/>
      <c r="EF67" s="28"/>
      <c r="EG67" s="28"/>
      <c r="EH67" s="28"/>
      <c r="EI67" s="28"/>
      <c r="EJ67" s="28"/>
      <c r="EK67" s="28"/>
      <c r="EL67" s="28"/>
      <c r="EM67" s="28"/>
      <c r="EN67" s="28"/>
      <c r="EO67" s="28"/>
      <c r="EP67" s="28"/>
      <c r="EQ67" s="28"/>
      <c r="ER67" s="28"/>
      <c r="ES67" s="28"/>
      <c r="ET67" s="28"/>
      <c r="EU67" s="28"/>
      <c r="EV67" s="28"/>
      <c r="EW67" s="28"/>
      <c r="EX67" s="28"/>
      <c r="EY67" s="28"/>
      <c r="EZ67" s="28"/>
      <c r="FA67" s="28"/>
      <c r="FB67" s="28"/>
      <c r="FC67" s="28"/>
      <c r="FD67" s="28"/>
      <c r="FE67" s="28"/>
      <c r="FF67" s="28"/>
      <c r="FG67" s="28"/>
      <c r="FH67" s="28"/>
      <c r="FI67" s="28"/>
      <c r="FJ67" s="28"/>
      <c r="FK67" s="28"/>
      <c r="FL67" s="28"/>
      <c r="FM67" s="28"/>
      <c r="FN67" s="28"/>
      <c r="FO67" s="28"/>
      <c r="FP67" s="28"/>
      <c r="FQ67" s="28"/>
      <c r="FR67" s="28"/>
      <c r="FS67" s="28"/>
      <c r="FT67" s="28"/>
      <c r="FU67" s="28"/>
      <c r="FV67" s="28"/>
      <c r="FW67" s="28"/>
      <c r="FX67" s="28"/>
      <c r="FY67" s="28"/>
      <c r="FZ67" s="28"/>
      <c r="GA67" s="28"/>
      <c r="GB67" s="28"/>
      <c r="GC67" s="28"/>
      <c r="GD67" s="28"/>
      <c r="GE67" s="28"/>
      <c r="GF67" s="28"/>
      <c r="GG67" s="28"/>
      <c r="GH67" s="28"/>
      <c r="GI67" s="28"/>
      <c r="GJ67" s="28"/>
      <c r="GK67" s="28"/>
      <c r="GL67" s="28"/>
      <c r="GM67" s="28"/>
      <c r="GN67" s="28"/>
      <c r="GO67" s="28"/>
      <c r="GP67" s="28"/>
      <c r="GQ67" s="28"/>
      <c r="GR67" s="28"/>
      <c r="GS67" s="28"/>
      <c r="GT67" s="28"/>
      <c r="GU67" s="28"/>
      <c r="GV67" s="28"/>
      <c r="GW67" s="28"/>
      <c r="GX67" s="28"/>
      <c r="GY67" s="28"/>
      <c r="GZ67" s="28"/>
      <c r="HA67" s="28"/>
      <c r="HB67" s="28"/>
      <c r="HC67" s="28"/>
      <c r="HD67" s="28"/>
      <c r="HE67" s="28"/>
      <c r="HF67" s="28"/>
      <c r="HG67" s="28"/>
      <c r="HH67" s="28"/>
      <c r="HI67" s="28"/>
      <c r="HJ67" s="28"/>
      <c r="HK67" s="28"/>
    </row>
    <row r="68" spans="1:219">
      <c r="A68" s="105" t="s">
        <v>142</v>
      </c>
      <c r="B68" s="726"/>
      <c r="C68" s="726"/>
      <c r="D68" s="726"/>
      <c r="E68" s="726"/>
      <c r="F68" s="726"/>
      <c r="G68" s="100"/>
      <c r="H68" s="854"/>
      <c r="I68" s="854"/>
      <c r="J68" s="726"/>
      <c r="K68" s="1116"/>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8"/>
      <c r="AT68" s="28"/>
      <c r="AU68" s="28"/>
      <c r="AV68" s="28"/>
      <c r="AW68" s="28"/>
      <c r="AX68" s="28"/>
      <c r="AY68" s="28"/>
      <c r="AZ68" s="28"/>
      <c r="BA68" s="28"/>
      <c r="BB68" s="28"/>
      <c r="BC68" s="28"/>
      <c r="BD68" s="28"/>
      <c r="BE68" s="28"/>
      <c r="BF68" s="28"/>
      <c r="BG68" s="28"/>
      <c r="BH68" s="28"/>
      <c r="BI68" s="28"/>
      <c r="BJ68" s="28"/>
      <c r="BK68" s="28"/>
      <c r="BL68" s="28"/>
      <c r="BM68" s="28"/>
      <c r="BN68" s="28"/>
      <c r="BO68" s="28"/>
      <c r="BP68" s="28"/>
      <c r="BQ68" s="28"/>
      <c r="BR68" s="28"/>
      <c r="BS68" s="28"/>
      <c r="BT68" s="28"/>
      <c r="BU68" s="28"/>
      <c r="BV68" s="28"/>
      <c r="BW68" s="28"/>
      <c r="BX68" s="28"/>
      <c r="BY68" s="28"/>
      <c r="BZ68" s="28"/>
      <c r="CA68" s="28"/>
      <c r="CB68" s="28"/>
      <c r="CC68" s="28"/>
      <c r="CD68" s="28"/>
      <c r="CE68" s="28"/>
      <c r="CF68" s="28"/>
      <c r="CG68" s="28"/>
      <c r="CH68" s="28"/>
      <c r="CI68" s="28"/>
      <c r="CJ68" s="28"/>
      <c r="CK68" s="28"/>
      <c r="CL68" s="28"/>
      <c r="CM68" s="28"/>
      <c r="CN68" s="28"/>
      <c r="CO68" s="28"/>
      <c r="CP68" s="28"/>
      <c r="CQ68" s="28"/>
      <c r="CR68" s="28"/>
      <c r="CS68" s="28"/>
      <c r="CT68" s="28"/>
      <c r="CU68" s="28"/>
      <c r="CV68" s="28"/>
      <c r="CW68" s="28"/>
      <c r="CX68" s="28"/>
      <c r="CY68" s="28"/>
      <c r="CZ68" s="28"/>
      <c r="DA68" s="28"/>
      <c r="DB68" s="28"/>
      <c r="DC68" s="28"/>
      <c r="DD68" s="28"/>
      <c r="DE68" s="28"/>
      <c r="DF68" s="28"/>
      <c r="DG68" s="28"/>
      <c r="DH68" s="28"/>
      <c r="DI68" s="28"/>
      <c r="DJ68" s="28"/>
      <c r="DK68" s="28"/>
      <c r="DL68" s="28"/>
      <c r="DM68" s="28"/>
      <c r="DN68" s="28"/>
      <c r="DO68" s="28"/>
      <c r="DP68" s="28"/>
      <c r="DQ68" s="28"/>
      <c r="DR68" s="28"/>
      <c r="DS68" s="28"/>
      <c r="DT68" s="28"/>
      <c r="DU68" s="28"/>
      <c r="DV68" s="28"/>
      <c r="DW68" s="28"/>
      <c r="DX68" s="28"/>
      <c r="DY68" s="28"/>
      <c r="DZ68" s="28"/>
      <c r="EA68" s="28"/>
      <c r="EB68" s="28"/>
      <c r="EC68" s="28"/>
      <c r="ED68" s="28"/>
      <c r="EE68" s="28"/>
      <c r="EF68" s="28"/>
      <c r="EG68" s="28"/>
      <c r="EH68" s="28"/>
      <c r="EI68" s="28"/>
      <c r="EJ68" s="28"/>
      <c r="EK68" s="28"/>
      <c r="EL68" s="28"/>
      <c r="EM68" s="28"/>
      <c r="EN68" s="28"/>
      <c r="EO68" s="28"/>
      <c r="EP68" s="28"/>
      <c r="EQ68" s="28"/>
      <c r="ER68" s="28"/>
      <c r="ES68" s="28"/>
      <c r="ET68" s="28"/>
      <c r="EU68" s="28"/>
      <c r="EV68" s="28"/>
      <c r="EW68" s="28"/>
      <c r="EX68" s="28"/>
      <c r="EY68" s="28"/>
      <c r="EZ68" s="28"/>
      <c r="FA68" s="28"/>
      <c r="FB68" s="28"/>
      <c r="FC68" s="28"/>
      <c r="FD68" s="28"/>
      <c r="FE68" s="28"/>
      <c r="FF68" s="28"/>
      <c r="FG68" s="28"/>
      <c r="FH68" s="28"/>
      <c r="FI68" s="28"/>
      <c r="FJ68" s="28"/>
      <c r="FK68" s="28"/>
      <c r="FL68" s="28"/>
      <c r="FM68" s="28"/>
      <c r="FN68" s="28"/>
      <c r="FO68" s="28"/>
      <c r="FP68" s="28"/>
      <c r="FQ68" s="28"/>
      <c r="FR68" s="28"/>
      <c r="FS68" s="28"/>
      <c r="FT68" s="28"/>
      <c r="FU68" s="28"/>
      <c r="FV68" s="28"/>
      <c r="FW68" s="28"/>
      <c r="FX68" s="28"/>
      <c r="FY68" s="28"/>
      <c r="FZ68" s="28"/>
      <c r="GA68" s="28"/>
      <c r="GB68" s="28"/>
      <c r="GC68" s="28"/>
      <c r="GD68" s="28"/>
      <c r="GE68" s="28"/>
      <c r="GF68" s="28"/>
      <c r="GG68" s="28"/>
      <c r="GH68" s="28"/>
      <c r="GI68" s="28"/>
      <c r="GJ68" s="28"/>
      <c r="GK68" s="28"/>
      <c r="GL68" s="28"/>
      <c r="GM68" s="28"/>
      <c r="GN68" s="28"/>
      <c r="GO68" s="28"/>
      <c r="GP68" s="28"/>
      <c r="GQ68" s="28"/>
      <c r="GR68" s="28"/>
      <c r="GS68" s="28"/>
      <c r="GT68" s="28"/>
      <c r="GU68" s="28"/>
      <c r="GV68" s="28"/>
      <c r="GW68" s="28"/>
      <c r="GX68" s="28"/>
      <c r="GY68" s="28"/>
      <c r="GZ68" s="28"/>
      <c r="HA68" s="28"/>
      <c r="HB68" s="28"/>
      <c r="HC68" s="28"/>
      <c r="HD68" s="28"/>
      <c r="HE68" s="28"/>
      <c r="HF68" s="28"/>
      <c r="HG68" s="28"/>
      <c r="HH68" s="28"/>
      <c r="HI68" s="28"/>
      <c r="HJ68" s="28"/>
      <c r="HK68" s="28"/>
    </row>
    <row r="69" spans="1:219">
      <c r="A69" s="105" t="s">
        <v>144</v>
      </c>
      <c r="B69" s="726"/>
      <c r="C69" s="726"/>
      <c r="D69" s="726"/>
      <c r="E69" s="726"/>
      <c r="F69" s="726"/>
      <c r="G69" s="100"/>
      <c r="H69" s="854"/>
      <c r="I69" s="854"/>
      <c r="J69" s="726"/>
      <c r="K69" s="1116"/>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c r="BB69" s="28"/>
      <c r="BC69" s="28"/>
      <c r="BD69" s="28"/>
      <c r="BE69" s="28"/>
      <c r="BF69" s="28"/>
      <c r="BG69" s="28"/>
      <c r="BH69" s="28"/>
      <c r="BI69" s="28"/>
      <c r="BJ69" s="28"/>
      <c r="BK69" s="28"/>
      <c r="BL69" s="28"/>
      <c r="BM69" s="28"/>
      <c r="BN69" s="28"/>
      <c r="BO69" s="28"/>
      <c r="BP69" s="28"/>
      <c r="BQ69" s="28"/>
      <c r="BR69" s="28"/>
      <c r="BS69" s="28"/>
      <c r="BT69" s="28"/>
      <c r="BU69" s="28"/>
      <c r="BV69" s="28"/>
      <c r="BW69" s="28"/>
      <c r="BX69" s="28"/>
      <c r="BY69" s="28"/>
      <c r="BZ69" s="28"/>
      <c r="CA69" s="28"/>
      <c r="CB69" s="28"/>
      <c r="CC69" s="28"/>
      <c r="CD69" s="28"/>
      <c r="CE69" s="28"/>
      <c r="CF69" s="28"/>
      <c r="CG69" s="28"/>
      <c r="CH69" s="28"/>
      <c r="CI69" s="28"/>
      <c r="CJ69" s="28"/>
      <c r="CK69" s="28"/>
      <c r="CL69" s="28"/>
      <c r="CM69" s="28"/>
      <c r="CN69" s="28"/>
      <c r="CO69" s="28"/>
      <c r="CP69" s="28"/>
      <c r="CQ69" s="28"/>
      <c r="CR69" s="28"/>
      <c r="CS69" s="28"/>
      <c r="CT69" s="28"/>
      <c r="CU69" s="28"/>
      <c r="CV69" s="28"/>
      <c r="CW69" s="28"/>
      <c r="CX69" s="28"/>
      <c r="CY69" s="28"/>
      <c r="CZ69" s="28"/>
      <c r="DA69" s="28"/>
      <c r="DB69" s="28"/>
      <c r="DC69" s="28"/>
      <c r="DD69" s="28"/>
      <c r="DE69" s="28"/>
      <c r="DF69" s="28"/>
      <c r="DG69" s="28"/>
      <c r="DH69" s="28"/>
      <c r="DI69" s="28"/>
      <c r="DJ69" s="28"/>
      <c r="DK69" s="28"/>
      <c r="DL69" s="28"/>
      <c r="DM69" s="28"/>
      <c r="DN69" s="28"/>
      <c r="DO69" s="28"/>
      <c r="DP69" s="28"/>
      <c r="DQ69" s="28"/>
      <c r="DR69" s="28"/>
      <c r="DS69" s="28"/>
      <c r="DT69" s="28"/>
      <c r="DU69" s="28"/>
      <c r="DV69" s="28"/>
      <c r="DW69" s="28"/>
      <c r="DX69" s="28"/>
      <c r="DY69" s="28"/>
      <c r="DZ69" s="28"/>
      <c r="EA69" s="28"/>
      <c r="EB69" s="28"/>
      <c r="EC69" s="28"/>
      <c r="ED69" s="28"/>
      <c r="EE69" s="28"/>
      <c r="EF69" s="28"/>
      <c r="EG69" s="28"/>
      <c r="EH69" s="28"/>
      <c r="EI69" s="28"/>
      <c r="EJ69" s="28"/>
      <c r="EK69" s="28"/>
      <c r="EL69" s="28"/>
      <c r="EM69" s="28"/>
      <c r="EN69" s="28"/>
      <c r="EO69" s="28"/>
      <c r="EP69" s="28"/>
      <c r="EQ69" s="28"/>
      <c r="ER69" s="28"/>
      <c r="ES69" s="28"/>
      <c r="ET69" s="28"/>
      <c r="EU69" s="28"/>
      <c r="EV69" s="28"/>
      <c r="EW69" s="28"/>
      <c r="EX69" s="28"/>
      <c r="EY69" s="28"/>
      <c r="EZ69" s="28"/>
      <c r="FA69" s="28"/>
      <c r="FB69" s="28"/>
      <c r="FC69" s="28"/>
      <c r="FD69" s="28"/>
      <c r="FE69" s="28"/>
      <c r="FF69" s="28"/>
      <c r="FG69" s="28"/>
      <c r="FH69" s="28"/>
      <c r="FI69" s="28"/>
      <c r="FJ69" s="28"/>
      <c r="FK69" s="28"/>
      <c r="FL69" s="28"/>
      <c r="FM69" s="28"/>
      <c r="FN69" s="28"/>
      <c r="FO69" s="28"/>
      <c r="FP69" s="28"/>
      <c r="FQ69" s="28"/>
      <c r="FR69" s="28"/>
      <c r="FS69" s="28"/>
      <c r="FT69" s="28"/>
      <c r="FU69" s="28"/>
      <c r="FV69" s="28"/>
      <c r="FW69" s="28"/>
      <c r="FX69" s="28"/>
      <c r="FY69" s="28"/>
      <c r="FZ69" s="28"/>
      <c r="GA69" s="28"/>
      <c r="GB69" s="28"/>
      <c r="GC69" s="28"/>
      <c r="GD69" s="28"/>
      <c r="GE69" s="28"/>
      <c r="GF69" s="28"/>
      <c r="GG69" s="28"/>
      <c r="GH69" s="28"/>
      <c r="GI69" s="28"/>
      <c r="GJ69" s="28"/>
      <c r="GK69" s="28"/>
      <c r="GL69" s="28"/>
      <c r="GM69" s="28"/>
      <c r="GN69" s="28"/>
      <c r="GO69" s="28"/>
      <c r="GP69" s="28"/>
      <c r="GQ69" s="28"/>
      <c r="GR69" s="28"/>
      <c r="GS69" s="28"/>
      <c r="GT69" s="28"/>
      <c r="GU69" s="28"/>
      <c r="GV69" s="28"/>
      <c r="GW69" s="28"/>
      <c r="GX69" s="28"/>
      <c r="GY69" s="28"/>
      <c r="GZ69" s="28"/>
      <c r="HA69" s="28"/>
      <c r="HB69" s="28"/>
      <c r="HC69" s="28"/>
      <c r="HD69" s="28"/>
      <c r="HE69" s="28"/>
      <c r="HF69" s="28"/>
      <c r="HG69" s="28"/>
      <c r="HH69" s="28"/>
      <c r="HI69" s="28"/>
      <c r="HJ69" s="28"/>
      <c r="HK69" s="28"/>
    </row>
    <row r="70" spans="1:219">
      <c r="A70" s="105" t="s">
        <v>160</v>
      </c>
      <c r="B70" s="726"/>
      <c r="C70" s="726"/>
      <c r="D70" s="726"/>
      <c r="E70" s="726"/>
      <c r="F70" s="726"/>
      <c r="G70" s="100"/>
      <c r="H70" s="854"/>
      <c r="I70" s="854"/>
      <c r="J70" s="726"/>
      <c r="K70" s="1116"/>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c r="AZ70" s="28"/>
      <c r="BA70" s="28"/>
      <c r="BB70" s="28"/>
      <c r="BC70" s="28"/>
      <c r="BD70" s="28"/>
      <c r="BE70" s="28"/>
      <c r="BF70" s="28"/>
      <c r="BG70" s="28"/>
      <c r="BH70" s="28"/>
      <c r="BI70" s="28"/>
      <c r="BJ70" s="28"/>
      <c r="BK70" s="28"/>
      <c r="BL70" s="28"/>
      <c r="BM70" s="28"/>
      <c r="BN70" s="28"/>
      <c r="BO70" s="28"/>
      <c r="BP70" s="28"/>
      <c r="BQ70" s="28"/>
      <c r="BR70" s="28"/>
      <c r="BS70" s="28"/>
      <c r="BT70" s="28"/>
      <c r="BU70" s="28"/>
      <c r="BV70" s="28"/>
      <c r="BW70" s="28"/>
      <c r="BX70" s="28"/>
      <c r="BY70" s="28"/>
      <c r="BZ70" s="28"/>
      <c r="CA70" s="28"/>
      <c r="CB70" s="28"/>
      <c r="CC70" s="28"/>
      <c r="CD70" s="28"/>
      <c r="CE70" s="28"/>
      <c r="CF70" s="28"/>
      <c r="CG70" s="28"/>
      <c r="CH70" s="28"/>
      <c r="CI70" s="28"/>
      <c r="CJ70" s="28"/>
      <c r="CK70" s="28"/>
      <c r="CL70" s="28"/>
      <c r="CM70" s="28"/>
      <c r="CN70" s="28"/>
      <c r="CO70" s="28"/>
      <c r="CP70" s="28"/>
      <c r="CQ70" s="28"/>
      <c r="CR70" s="28"/>
      <c r="CS70" s="28"/>
      <c r="CT70" s="28"/>
      <c r="CU70" s="28"/>
      <c r="CV70" s="28"/>
      <c r="CW70" s="28"/>
      <c r="CX70" s="28"/>
      <c r="CY70" s="28"/>
      <c r="CZ70" s="28"/>
      <c r="DA70" s="28"/>
      <c r="DB70" s="28"/>
      <c r="DC70" s="28"/>
      <c r="DD70" s="28"/>
      <c r="DE70" s="28"/>
      <c r="DF70" s="28"/>
      <c r="DG70" s="28"/>
      <c r="DH70" s="28"/>
      <c r="DI70" s="28"/>
      <c r="DJ70" s="28"/>
      <c r="DK70" s="28"/>
      <c r="DL70" s="28"/>
      <c r="DM70" s="28"/>
      <c r="DN70" s="28"/>
      <c r="DO70" s="28"/>
      <c r="DP70" s="28"/>
      <c r="DQ70" s="28"/>
      <c r="DR70" s="28"/>
      <c r="DS70" s="28"/>
      <c r="DT70" s="28"/>
      <c r="DU70" s="28"/>
      <c r="DV70" s="28"/>
      <c r="DW70" s="28"/>
      <c r="DX70" s="28"/>
      <c r="DY70" s="28"/>
      <c r="DZ70" s="28"/>
      <c r="EA70" s="28"/>
      <c r="EB70" s="28"/>
      <c r="EC70" s="28"/>
      <c r="ED70" s="28"/>
      <c r="EE70" s="28"/>
      <c r="EF70" s="28"/>
      <c r="EG70" s="28"/>
      <c r="EH70" s="28"/>
      <c r="EI70" s="28"/>
      <c r="EJ70" s="28"/>
      <c r="EK70" s="28"/>
      <c r="EL70" s="28"/>
      <c r="EM70" s="28"/>
      <c r="EN70" s="28"/>
      <c r="EO70" s="28"/>
      <c r="EP70" s="28"/>
      <c r="EQ70" s="28"/>
      <c r="ER70" s="28"/>
      <c r="ES70" s="28"/>
      <c r="ET70" s="28"/>
      <c r="EU70" s="28"/>
      <c r="EV70" s="28"/>
      <c r="EW70" s="28"/>
      <c r="EX70" s="28"/>
      <c r="EY70" s="28"/>
      <c r="EZ70" s="28"/>
      <c r="FA70" s="28"/>
      <c r="FB70" s="28"/>
      <c r="FC70" s="28"/>
      <c r="FD70" s="28"/>
      <c r="FE70" s="28"/>
      <c r="FF70" s="28"/>
      <c r="FG70" s="28"/>
      <c r="FH70" s="28"/>
      <c r="FI70" s="28"/>
      <c r="FJ70" s="28"/>
      <c r="FK70" s="28"/>
      <c r="FL70" s="28"/>
      <c r="FM70" s="28"/>
      <c r="FN70" s="28"/>
      <c r="FO70" s="28"/>
      <c r="FP70" s="28"/>
      <c r="FQ70" s="28"/>
      <c r="FR70" s="28"/>
      <c r="FS70" s="28"/>
      <c r="FT70" s="28"/>
      <c r="FU70" s="28"/>
      <c r="FV70" s="28"/>
      <c r="FW70" s="28"/>
      <c r="FX70" s="28"/>
      <c r="FY70" s="28"/>
      <c r="FZ70" s="28"/>
      <c r="GA70" s="28"/>
      <c r="GB70" s="28"/>
      <c r="GC70" s="28"/>
      <c r="GD70" s="28"/>
      <c r="GE70" s="28"/>
      <c r="GF70" s="28"/>
      <c r="GG70" s="28"/>
      <c r="GH70" s="28"/>
      <c r="GI70" s="28"/>
      <c r="GJ70" s="28"/>
      <c r="GK70" s="28"/>
      <c r="GL70" s="28"/>
      <c r="GM70" s="28"/>
      <c r="GN70" s="28"/>
      <c r="GO70" s="28"/>
      <c r="GP70" s="28"/>
      <c r="GQ70" s="28"/>
      <c r="GR70" s="28"/>
      <c r="GS70" s="28"/>
      <c r="GT70" s="28"/>
      <c r="GU70" s="28"/>
      <c r="GV70" s="28"/>
      <c r="GW70" s="28"/>
      <c r="GX70" s="28"/>
      <c r="GY70" s="28"/>
      <c r="GZ70" s="28"/>
      <c r="HA70" s="28"/>
      <c r="HB70" s="28"/>
      <c r="HC70" s="28"/>
      <c r="HD70" s="28"/>
      <c r="HE70" s="28"/>
      <c r="HF70" s="28"/>
      <c r="HG70" s="28"/>
      <c r="HH70" s="28"/>
      <c r="HI70" s="28"/>
      <c r="HJ70" s="28"/>
      <c r="HK70" s="28"/>
    </row>
    <row r="71" spans="1:219">
      <c r="A71" s="105" t="s">
        <v>161</v>
      </c>
      <c r="B71" s="726"/>
      <c r="C71" s="726"/>
      <c r="D71" s="726"/>
      <c r="E71" s="726"/>
      <c r="F71" s="726"/>
      <c r="G71" s="100"/>
      <c r="H71" s="854"/>
      <c r="I71" s="854"/>
      <c r="J71" s="726"/>
      <c r="K71" s="1116"/>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c r="BC71" s="28"/>
      <c r="BD71" s="28"/>
      <c r="BE71" s="28"/>
      <c r="BF71" s="28"/>
      <c r="BG71" s="28"/>
      <c r="BH71" s="28"/>
      <c r="BI71" s="28"/>
      <c r="BJ71" s="28"/>
      <c r="BK71" s="28"/>
      <c r="BL71" s="28"/>
      <c r="BM71" s="28"/>
      <c r="BN71" s="28"/>
      <c r="BO71" s="28"/>
      <c r="BP71" s="28"/>
      <c r="BQ71" s="28"/>
      <c r="BR71" s="28"/>
      <c r="BS71" s="28"/>
      <c r="BT71" s="28"/>
      <c r="BU71" s="28"/>
      <c r="BV71" s="28"/>
      <c r="BW71" s="28"/>
      <c r="BX71" s="28"/>
      <c r="BY71" s="28"/>
      <c r="BZ71" s="28"/>
      <c r="CA71" s="28"/>
      <c r="CB71" s="28"/>
      <c r="CC71" s="28"/>
      <c r="CD71" s="28"/>
      <c r="CE71" s="28"/>
      <c r="CF71" s="28"/>
      <c r="CG71" s="28"/>
      <c r="CH71" s="28"/>
      <c r="CI71" s="28"/>
      <c r="CJ71" s="28"/>
      <c r="CK71" s="28"/>
      <c r="CL71" s="28"/>
      <c r="CM71" s="28"/>
      <c r="CN71" s="28"/>
      <c r="CO71" s="28"/>
      <c r="CP71" s="28"/>
      <c r="CQ71" s="28"/>
      <c r="CR71" s="28"/>
      <c r="CS71" s="28"/>
      <c r="CT71" s="28"/>
      <c r="CU71" s="28"/>
      <c r="CV71" s="28"/>
      <c r="CW71" s="28"/>
      <c r="CX71" s="28"/>
      <c r="CY71" s="28"/>
      <c r="CZ71" s="28"/>
      <c r="DA71" s="28"/>
      <c r="DB71" s="28"/>
      <c r="DC71" s="28"/>
      <c r="DD71" s="28"/>
      <c r="DE71" s="28"/>
      <c r="DF71" s="28"/>
      <c r="DG71" s="28"/>
      <c r="DH71" s="28"/>
      <c r="DI71" s="28"/>
      <c r="DJ71" s="28"/>
      <c r="DK71" s="28"/>
      <c r="DL71" s="28"/>
      <c r="DM71" s="28"/>
      <c r="DN71" s="28"/>
      <c r="DO71" s="28"/>
      <c r="DP71" s="28"/>
      <c r="DQ71" s="28"/>
      <c r="DR71" s="28"/>
      <c r="DS71" s="28"/>
      <c r="DT71" s="28"/>
      <c r="DU71" s="28"/>
      <c r="DV71" s="28"/>
      <c r="DW71" s="28"/>
      <c r="DX71" s="28"/>
      <c r="DY71" s="28"/>
      <c r="DZ71" s="28"/>
      <c r="EA71" s="28"/>
      <c r="EB71" s="28"/>
      <c r="EC71" s="28"/>
      <c r="ED71" s="28"/>
      <c r="EE71" s="28"/>
      <c r="EF71" s="28"/>
      <c r="EG71" s="28"/>
      <c r="EH71" s="28"/>
      <c r="EI71" s="28"/>
      <c r="EJ71" s="28"/>
      <c r="EK71" s="28"/>
      <c r="EL71" s="28"/>
      <c r="EM71" s="28"/>
      <c r="EN71" s="28"/>
      <c r="EO71" s="28"/>
      <c r="EP71" s="28"/>
      <c r="EQ71" s="28"/>
      <c r="ER71" s="28"/>
      <c r="ES71" s="28"/>
      <c r="ET71" s="28"/>
      <c r="EU71" s="28"/>
      <c r="EV71" s="28"/>
      <c r="EW71" s="28"/>
      <c r="EX71" s="28"/>
      <c r="EY71" s="28"/>
      <c r="EZ71" s="28"/>
      <c r="FA71" s="28"/>
      <c r="FB71" s="28"/>
      <c r="FC71" s="28"/>
      <c r="FD71" s="28"/>
      <c r="FE71" s="28"/>
      <c r="FF71" s="28"/>
      <c r="FG71" s="28"/>
      <c r="FH71" s="28"/>
      <c r="FI71" s="28"/>
      <c r="FJ71" s="28"/>
      <c r="FK71" s="28"/>
      <c r="FL71" s="28"/>
      <c r="FM71" s="28"/>
      <c r="FN71" s="28"/>
      <c r="FO71" s="28"/>
      <c r="FP71" s="28"/>
      <c r="FQ71" s="28"/>
      <c r="FR71" s="28"/>
      <c r="FS71" s="28"/>
      <c r="FT71" s="28"/>
      <c r="FU71" s="28"/>
      <c r="FV71" s="28"/>
      <c r="FW71" s="28"/>
      <c r="FX71" s="28"/>
      <c r="FY71" s="28"/>
      <c r="FZ71" s="28"/>
      <c r="GA71" s="28"/>
      <c r="GB71" s="28"/>
      <c r="GC71" s="28"/>
      <c r="GD71" s="28"/>
      <c r="GE71" s="28"/>
      <c r="GF71" s="28"/>
      <c r="GG71" s="28"/>
      <c r="GH71" s="28"/>
      <c r="GI71" s="28"/>
      <c r="GJ71" s="28"/>
      <c r="GK71" s="28"/>
      <c r="GL71" s="28"/>
      <c r="GM71" s="28"/>
      <c r="GN71" s="28"/>
      <c r="GO71" s="28"/>
      <c r="GP71" s="28"/>
      <c r="GQ71" s="28"/>
      <c r="GR71" s="28"/>
      <c r="GS71" s="28"/>
      <c r="GT71" s="28"/>
      <c r="GU71" s="28"/>
      <c r="GV71" s="28"/>
      <c r="GW71" s="28"/>
      <c r="GX71" s="28"/>
      <c r="GY71" s="28"/>
      <c r="GZ71" s="28"/>
      <c r="HA71" s="28"/>
      <c r="HB71" s="28"/>
      <c r="HC71" s="28"/>
      <c r="HD71" s="28"/>
      <c r="HE71" s="28"/>
      <c r="HF71" s="28"/>
      <c r="HG71" s="28"/>
      <c r="HH71" s="28"/>
      <c r="HI71" s="28"/>
      <c r="HJ71" s="28"/>
      <c r="HK71" s="28"/>
    </row>
    <row r="72" spans="1:219">
      <c r="A72" s="142"/>
      <c r="B72" s="132"/>
      <c r="C72" s="132"/>
      <c r="D72" s="132"/>
      <c r="E72" s="132"/>
      <c r="F72" s="132"/>
      <c r="G72" s="132"/>
      <c r="H72" s="132"/>
      <c r="I72" s="132"/>
      <c r="J72" s="132"/>
      <c r="K72" s="134"/>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28"/>
      <c r="AV72" s="28"/>
      <c r="AW72" s="28"/>
      <c r="AX72" s="28"/>
      <c r="AY72" s="28"/>
      <c r="AZ72" s="28"/>
      <c r="BA72" s="28"/>
      <c r="BB72" s="28"/>
      <c r="BC72" s="28"/>
      <c r="BD72" s="28"/>
      <c r="BE72" s="28"/>
      <c r="BF72" s="28"/>
      <c r="BG72" s="28"/>
      <c r="BH72" s="28"/>
      <c r="BI72" s="28"/>
      <c r="BJ72" s="28"/>
      <c r="BK72" s="28"/>
      <c r="BL72" s="28"/>
      <c r="BM72" s="28"/>
      <c r="BN72" s="28"/>
      <c r="BO72" s="28"/>
      <c r="BP72" s="28"/>
      <c r="BQ72" s="28"/>
      <c r="BR72" s="28"/>
      <c r="BS72" s="28"/>
      <c r="BT72" s="28"/>
      <c r="BU72" s="28"/>
      <c r="BV72" s="28"/>
      <c r="BW72" s="28"/>
      <c r="BX72" s="28"/>
      <c r="BY72" s="28"/>
      <c r="BZ72" s="28"/>
      <c r="CA72" s="28"/>
      <c r="CB72" s="28"/>
      <c r="CC72" s="28"/>
      <c r="CD72" s="28"/>
      <c r="CE72" s="28"/>
      <c r="CF72" s="28"/>
      <c r="CG72" s="28"/>
      <c r="CH72" s="28"/>
      <c r="CI72" s="28"/>
      <c r="CJ72" s="28"/>
      <c r="CK72" s="28"/>
      <c r="CL72" s="28"/>
      <c r="CM72" s="28"/>
      <c r="CN72" s="28"/>
      <c r="CO72" s="28"/>
      <c r="CP72" s="28"/>
      <c r="CQ72" s="28"/>
      <c r="CR72" s="28"/>
      <c r="CS72" s="28"/>
      <c r="CT72" s="28"/>
      <c r="CU72" s="28"/>
      <c r="CV72" s="28"/>
      <c r="CW72" s="28"/>
      <c r="CX72" s="28"/>
      <c r="CY72" s="28"/>
      <c r="CZ72" s="28"/>
      <c r="DA72" s="28"/>
      <c r="DB72" s="28"/>
      <c r="DC72" s="28"/>
      <c r="DD72" s="28"/>
      <c r="DE72" s="28"/>
      <c r="DF72" s="28"/>
      <c r="DG72" s="28"/>
      <c r="DH72" s="28"/>
      <c r="DI72" s="28"/>
      <c r="DJ72" s="28"/>
      <c r="DK72" s="28"/>
      <c r="DL72" s="28"/>
      <c r="DM72" s="28"/>
      <c r="DN72" s="28"/>
      <c r="DO72" s="28"/>
      <c r="DP72" s="28"/>
      <c r="DQ72" s="28"/>
      <c r="DR72" s="28"/>
      <c r="DS72" s="28"/>
      <c r="DT72" s="28"/>
      <c r="DU72" s="28"/>
      <c r="DV72" s="28"/>
      <c r="DW72" s="28"/>
      <c r="DX72" s="28"/>
      <c r="DY72" s="28"/>
      <c r="DZ72" s="28"/>
      <c r="EA72" s="28"/>
      <c r="EB72" s="28"/>
      <c r="EC72" s="28"/>
      <c r="ED72" s="28"/>
      <c r="EE72" s="28"/>
      <c r="EF72" s="28"/>
      <c r="EG72" s="28"/>
      <c r="EH72" s="28"/>
      <c r="EI72" s="28"/>
      <c r="EJ72" s="28"/>
      <c r="EK72" s="28"/>
      <c r="EL72" s="28"/>
      <c r="EM72" s="28"/>
      <c r="EN72" s="28"/>
      <c r="EO72" s="28"/>
      <c r="EP72" s="28"/>
      <c r="EQ72" s="28"/>
      <c r="ER72" s="28"/>
      <c r="ES72" s="28"/>
      <c r="ET72" s="28"/>
      <c r="EU72" s="28"/>
      <c r="EV72" s="28"/>
      <c r="EW72" s="28"/>
      <c r="EX72" s="28"/>
      <c r="EY72" s="28"/>
      <c r="EZ72" s="28"/>
      <c r="FA72" s="28"/>
      <c r="FB72" s="28"/>
      <c r="FC72" s="28"/>
      <c r="FD72" s="28"/>
      <c r="FE72" s="28"/>
      <c r="FF72" s="28"/>
      <c r="FG72" s="28"/>
      <c r="FH72" s="28"/>
      <c r="FI72" s="28"/>
      <c r="FJ72" s="28"/>
      <c r="FK72" s="28"/>
      <c r="FL72" s="28"/>
      <c r="FM72" s="28"/>
      <c r="FN72" s="28"/>
      <c r="FO72" s="28"/>
      <c r="FP72" s="28"/>
      <c r="FQ72" s="28"/>
      <c r="FR72" s="28"/>
      <c r="FS72" s="28"/>
      <c r="FT72" s="28"/>
      <c r="FU72" s="28"/>
      <c r="FV72" s="28"/>
      <c r="FW72" s="28"/>
      <c r="FX72" s="28"/>
      <c r="FY72" s="28"/>
      <c r="FZ72" s="28"/>
      <c r="GA72" s="28"/>
      <c r="GB72" s="28"/>
      <c r="GC72" s="28"/>
      <c r="GD72" s="28"/>
      <c r="GE72" s="28"/>
      <c r="GF72" s="28"/>
      <c r="GG72" s="28"/>
      <c r="GH72" s="28"/>
      <c r="GI72" s="28"/>
      <c r="GJ72" s="28"/>
      <c r="GK72" s="28"/>
      <c r="GL72" s="28"/>
      <c r="GM72" s="28"/>
      <c r="GN72" s="28"/>
      <c r="GO72" s="28"/>
      <c r="GP72" s="28"/>
      <c r="GQ72" s="28"/>
      <c r="GR72" s="28"/>
      <c r="GS72" s="28"/>
      <c r="GT72" s="28"/>
      <c r="GU72" s="28"/>
      <c r="GV72" s="28"/>
      <c r="GW72" s="28"/>
      <c r="GX72" s="28"/>
      <c r="GY72" s="28"/>
      <c r="GZ72" s="28"/>
      <c r="HA72" s="28"/>
      <c r="HB72" s="28"/>
      <c r="HC72" s="28"/>
      <c r="HD72" s="28"/>
      <c r="HE72" s="28"/>
      <c r="HF72" s="28"/>
      <c r="HG72" s="28"/>
      <c r="HH72" s="28"/>
      <c r="HI72" s="28"/>
      <c r="HJ72" s="28"/>
      <c r="HK72" s="28"/>
    </row>
    <row r="73" spans="1:219">
      <c r="A73" s="76"/>
      <c r="B73" s="1125" t="s">
        <v>487</v>
      </c>
      <c r="C73" s="1125"/>
      <c r="D73" s="1125"/>
      <c r="E73" s="1125"/>
      <c r="F73" s="1125"/>
      <c r="G73" s="132"/>
      <c r="H73" s="132"/>
      <c r="I73" s="132"/>
      <c r="J73" s="132"/>
      <c r="K73" s="134"/>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28"/>
      <c r="AY73" s="28"/>
      <c r="AZ73" s="28"/>
      <c r="BA73" s="28"/>
      <c r="BB73" s="28"/>
      <c r="BC73" s="28"/>
      <c r="BD73" s="28"/>
      <c r="BE73" s="28"/>
      <c r="BF73" s="28"/>
      <c r="BG73" s="28"/>
      <c r="BH73" s="28"/>
      <c r="BI73" s="28"/>
      <c r="BJ73" s="28"/>
      <c r="BK73" s="28"/>
      <c r="BL73" s="28"/>
      <c r="BM73" s="28"/>
      <c r="BN73" s="28"/>
      <c r="BO73" s="28"/>
      <c r="BP73" s="28"/>
      <c r="BQ73" s="28"/>
      <c r="BR73" s="28"/>
      <c r="BS73" s="28"/>
      <c r="BT73" s="28"/>
      <c r="BU73" s="28"/>
      <c r="BV73" s="28"/>
      <c r="BW73" s="28"/>
      <c r="BX73" s="28"/>
      <c r="BY73" s="28"/>
      <c r="BZ73" s="28"/>
      <c r="CA73" s="28"/>
      <c r="CB73" s="28"/>
      <c r="CC73" s="28"/>
      <c r="CD73" s="28"/>
      <c r="CE73" s="28"/>
      <c r="CF73" s="28"/>
      <c r="CG73" s="28"/>
      <c r="CH73" s="28"/>
      <c r="CI73" s="28"/>
      <c r="CJ73" s="28"/>
      <c r="CK73" s="28"/>
      <c r="CL73" s="28"/>
      <c r="CM73" s="28"/>
      <c r="CN73" s="28"/>
      <c r="CO73" s="28"/>
      <c r="CP73" s="28"/>
      <c r="CQ73" s="28"/>
      <c r="CR73" s="28"/>
      <c r="CS73" s="28"/>
      <c r="CT73" s="28"/>
      <c r="CU73" s="28"/>
      <c r="CV73" s="28"/>
      <c r="CW73" s="28"/>
      <c r="CX73" s="28"/>
      <c r="CY73" s="28"/>
      <c r="CZ73" s="28"/>
      <c r="DA73" s="28"/>
      <c r="DB73" s="28"/>
      <c r="DC73" s="28"/>
      <c r="DD73" s="28"/>
      <c r="DE73" s="28"/>
      <c r="DF73" s="28"/>
      <c r="DG73" s="28"/>
      <c r="DH73" s="28"/>
      <c r="DI73" s="28"/>
      <c r="DJ73" s="28"/>
      <c r="DK73" s="28"/>
      <c r="DL73" s="28"/>
      <c r="DM73" s="28"/>
      <c r="DN73" s="28"/>
      <c r="DO73" s="28"/>
      <c r="DP73" s="28"/>
      <c r="DQ73" s="28"/>
      <c r="DR73" s="28"/>
      <c r="DS73" s="28"/>
      <c r="DT73" s="28"/>
      <c r="DU73" s="28"/>
      <c r="DV73" s="28"/>
      <c r="DW73" s="28"/>
      <c r="DX73" s="28"/>
      <c r="DY73" s="28"/>
      <c r="DZ73" s="28"/>
      <c r="EA73" s="28"/>
      <c r="EB73" s="28"/>
      <c r="EC73" s="28"/>
      <c r="ED73" s="28"/>
      <c r="EE73" s="28"/>
      <c r="EF73" s="28"/>
      <c r="EG73" s="28"/>
      <c r="EH73" s="28"/>
      <c r="EI73" s="28"/>
      <c r="EJ73" s="28"/>
      <c r="EK73" s="28"/>
      <c r="EL73" s="28"/>
      <c r="EM73" s="28"/>
      <c r="EN73" s="28"/>
      <c r="EO73" s="28"/>
      <c r="EP73" s="28"/>
      <c r="EQ73" s="28"/>
      <c r="ER73" s="28"/>
      <c r="ES73" s="28"/>
      <c r="ET73" s="28"/>
      <c r="EU73" s="28"/>
      <c r="EV73" s="28"/>
      <c r="EW73" s="28"/>
      <c r="EX73" s="28"/>
      <c r="EY73" s="28"/>
      <c r="EZ73" s="28"/>
      <c r="FA73" s="28"/>
      <c r="FB73" s="28"/>
      <c r="FC73" s="28"/>
      <c r="FD73" s="28"/>
      <c r="FE73" s="28"/>
      <c r="FF73" s="28"/>
      <c r="FG73" s="28"/>
      <c r="FH73" s="28"/>
      <c r="FI73" s="28"/>
      <c r="FJ73" s="28"/>
      <c r="FK73" s="28"/>
      <c r="FL73" s="28"/>
      <c r="FM73" s="28"/>
      <c r="FN73" s="28"/>
      <c r="FO73" s="28"/>
      <c r="FP73" s="28"/>
      <c r="FQ73" s="28"/>
      <c r="FR73" s="28"/>
      <c r="FS73" s="28"/>
      <c r="FT73" s="28"/>
      <c r="FU73" s="28"/>
      <c r="FV73" s="28"/>
      <c r="FW73" s="28"/>
      <c r="FX73" s="28"/>
      <c r="FY73" s="28"/>
      <c r="FZ73" s="28"/>
      <c r="GA73" s="28"/>
      <c r="GB73" s="28"/>
      <c r="GC73" s="28"/>
      <c r="GD73" s="28"/>
      <c r="GE73" s="28"/>
      <c r="GF73" s="28"/>
      <c r="GG73" s="28"/>
      <c r="GH73" s="28"/>
      <c r="GI73" s="28"/>
      <c r="GJ73" s="28"/>
      <c r="GK73" s="28"/>
      <c r="GL73" s="28"/>
      <c r="GM73" s="28"/>
      <c r="GN73" s="28"/>
      <c r="GO73" s="28"/>
      <c r="GP73" s="28"/>
      <c r="GQ73" s="28"/>
      <c r="GR73" s="28"/>
      <c r="GS73" s="28"/>
      <c r="GT73" s="28"/>
      <c r="GU73" s="28"/>
      <c r="GV73" s="28"/>
      <c r="GW73" s="28"/>
      <c r="GX73" s="28"/>
      <c r="GY73" s="28"/>
      <c r="GZ73" s="28"/>
      <c r="HA73" s="28"/>
      <c r="HB73" s="28"/>
      <c r="HC73" s="28"/>
      <c r="HD73" s="28"/>
      <c r="HE73" s="28"/>
      <c r="HF73" s="28"/>
      <c r="HG73" s="28"/>
      <c r="HH73" s="28"/>
      <c r="HI73" s="28"/>
      <c r="HJ73" s="28"/>
      <c r="HK73" s="28"/>
    </row>
    <row r="74" spans="1:219">
      <c r="A74" s="145"/>
      <c r="B74" s="1108"/>
      <c r="C74" s="1109"/>
      <c r="D74" s="1109"/>
      <c r="E74" s="1109"/>
      <c r="F74" s="1109"/>
      <c r="G74" s="1109"/>
      <c r="H74" s="1109"/>
      <c r="I74" s="1109"/>
      <c r="J74" s="1110"/>
      <c r="K74" s="146"/>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c r="BA74" s="28"/>
      <c r="BB74" s="28"/>
      <c r="BC74" s="28"/>
      <c r="BD74" s="28"/>
      <c r="BE74" s="28"/>
      <c r="BF74" s="28"/>
      <c r="BG74" s="28"/>
      <c r="BH74" s="28"/>
      <c r="BI74" s="28"/>
      <c r="BJ74" s="28"/>
      <c r="BK74" s="28"/>
      <c r="BL74" s="28"/>
      <c r="BM74" s="28"/>
      <c r="BN74" s="28"/>
      <c r="BO74" s="28"/>
      <c r="BP74" s="28"/>
      <c r="BQ74" s="28"/>
      <c r="BR74" s="28"/>
      <c r="BS74" s="28"/>
      <c r="BT74" s="28"/>
      <c r="BU74" s="28"/>
      <c r="BV74" s="28"/>
      <c r="BW74" s="28"/>
      <c r="BX74" s="28"/>
      <c r="BY74" s="28"/>
      <c r="BZ74" s="28"/>
      <c r="CA74" s="28"/>
      <c r="CB74" s="28"/>
      <c r="CC74" s="28"/>
      <c r="CD74" s="28"/>
      <c r="CE74" s="28"/>
      <c r="CF74" s="28"/>
      <c r="CG74" s="28"/>
      <c r="CH74" s="28"/>
      <c r="CI74" s="28"/>
      <c r="CJ74" s="28"/>
      <c r="CK74" s="28"/>
      <c r="CL74" s="28"/>
      <c r="CM74" s="28"/>
      <c r="CN74" s="28"/>
      <c r="CO74" s="28"/>
      <c r="CP74" s="28"/>
      <c r="CQ74" s="28"/>
      <c r="CR74" s="28"/>
      <c r="CS74" s="28"/>
      <c r="CT74" s="28"/>
      <c r="CU74" s="28"/>
      <c r="CV74" s="28"/>
      <c r="CW74" s="28"/>
      <c r="CX74" s="28"/>
      <c r="CY74" s="28"/>
      <c r="CZ74" s="28"/>
      <c r="DA74" s="28"/>
      <c r="DB74" s="28"/>
      <c r="DC74" s="28"/>
      <c r="DD74" s="28"/>
      <c r="DE74" s="28"/>
      <c r="DF74" s="28"/>
      <c r="DG74" s="28"/>
      <c r="DH74" s="28"/>
      <c r="DI74" s="28"/>
      <c r="DJ74" s="28"/>
      <c r="DK74" s="28"/>
      <c r="DL74" s="28"/>
      <c r="DM74" s="28"/>
      <c r="DN74" s="28"/>
      <c r="DO74" s="28"/>
      <c r="DP74" s="28"/>
      <c r="DQ74" s="28"/>
      <c r="DR74" s="28"/>
      <c r="DS74" s="28"/>
      <c r="DT74" s="28"/>
      <c r="DU74" s="28"/>
      <c r="DV74" s="28"/>
      <c r="DW74" s="28"/>
      <c r="DX74" s="28"/>
      <c r="DY74" s="28"/>
      <c r="DZ74" s="28"/>
      <c r="EA74" s="28"/>
      <c r="EB74" s="28"/>
      <c r="EC74" s="28"/>
      <c r="ED74" s="28"/>
      <c r="EE74" s="28"/>
      <c r="EF74" s="28"/>
      <c r="EG74" s="28"/>
      <c r="EH74" s="28"/>
      <c r="EI74" s="28"/>
      <c r="EJ74" s="28"/>
      <c r="EK74" s="28"/>
      <c r="EL74" s="28"/>
      <c r="EM74" s="28"/>
      <c r="EN74" s="28"/>
      <c r="EO74" s="28"/>
      <c r="EP74" s="28"/>
      <c r="EQ74" s="28"/>
      <c r="ER74" s="28"/>
      <c r="ES74" s="28"/>
      <c r="ET74" s="28"/>
      <c r="EU74" s="28"/>
      <c r="EV74" s="28"/>
      <c r="EW74" s="28"/>
      <c r="EX74" s="28"/>
      <c r="EY74" s="28"/>
      <c r="EZ74" s="28"/>
      <c r="FA74" s="28"/>
      <c r="FB74" s="28"/>
      <c r="FC74" s="28"/>
      <c r="FD74" s="28"/>
      <c r="FE74" s="28"/>
      <c r="FF74" s="28"/>
      <c r="FG74" s="28"/>
      <c r="FH74" s="28"/>
      <c r="FI74" s="28"/>
      <c r="FJ74" s="28"/>
      <c r="FK74" s="28"/>
      <c r="FL74" s="28"/>
      <c r="FM74" s="28"/>
      <c r="FN74" s="28"/>
      <c r="FO74" s="28"/>
      <c r="FP74" s="28"/>
      <c r="FQ74" s="28"/>
      <c r="FR74" s="28"/>
      <c r="FS74" s="28"/>
      <c r="FT74" s="28"/>
      <c r="FU74" s="28"/>
      <c r="FV74" s="28"/>
      <c r="FW74" s="28"/>
      <c r="FX74" s="28"/>
      <c r="FY74" s="28"/>
      <c r="FZ74" s="28"/>
      <c r="GA74" s="28"/>
      <c r="GB74" s="28"/>
      <c r="GC74" s="28"/>
      <c r="GD74" s="28"/>
      <c r="GE74" s="28"/>
      <c r="GF74" s="28"/>
      <c r="GG74" s="28"/>
      <c r="GH74" s="28"/>
      <c r="GI74" s="28"/>
      <c r="GJ74" s="28"/>
      <c r="GK74" s="28"/>
      <c r="GL74" s="28"/>
      <c r="GM74" s="28"/>
      <c r="GN74" s="28"/>
      <c r="GO74" s="28"/>
      <c r="GP74" s="28"/>
      <c r="GQ74" s="28"/>
      <c r="GR74" s="28"/>
      <c r="GS74" s="28"/>
      <c r="GT74" s="28"/>
      <c r="GU74" s="28"/>
      <c r="GV74" s="28"/>
      <c r="GW74" s="28"/>
      <c r="GX74" s="28"/>
      <c r="GY74" s="28"/>
      <c r="GZ74" s="28"/>
      <c r="HA74" s="28"/>
      <c r="HB74" s="28"/>
      <c r="HC74" s="28"/>
      <c r="HD74" s="28"/>
      <c r="HE74" s="28"/>
      <c r="HF74" s="28"/>
      <c r="HG74" s="28"/>
      <c r="HH74" s="28"/>
      <c r="HI74" s="28"/>
      <c r="HJ74" s="28"/>
      <c r="HK74" s="28"/>
    </row>
    <row r="75" spans="1:219">
      <c r="A75" s="145"/>
      <c r="B75" s="1111"/>
      <c r="C75" s="1112"/>
      <c r="D75" s="1112"/>
      <c r="E75" s="1112"/>
      <c r="F75" s="1112"/>
      <c r="G75" s="1112"/>
      <c r="H75" s="1112"/>
      <c r="I75" s="1112"/>
      <c r="J75" s="1113"/>
      <c r="K75" s="146"/>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c r="BA75" s="28"/>
      <c r="BB75" s="28"/>
      <c r="BC75" s="28"/>
      <c r="BD75" s="28"/>
      <c r="BE75" s="28"/>
      <c r="BF75" s="28"/>
      <c r="BG75" s="28"/>
      <c r="BH75" s="28"/>
      <c r="BI75" s="28"/>
      <c r="BJ75" s="28"/>
      <c r="BK75" s="28"/>
      <c r="BL75" s="28"/>
      <c r="BM75" s="28"/>
      <c r="BN75" s="28"/>
      <c r="BO75" s="28"/>
      <c r="BP75" s="28"/>
      <c r="BQ75" s="28"/>
      <c r="BR75" s="28"/>
      <c r="BS75" s="28"/>
      <c r="BT75" s="28"/>
      <c r="BU75" s="28"/>
      <c r="BV75" s="28"/>
      <c r="BW75" s="28"/>
      <c r="BX75" s="28"/>
      <c r="BY75" s="28"/>
      <c r="BZ75" s="28"/>
      <c r="CA75" s="28"/>
      <c r="CB75" s="28"/>
      <c r="CC75" s="28"/>
      <c r="CD75" s="28"/>
      <c r="CE75" s="28"/>
      <c r="CF75" s="28"/>
      <c r="CG75" s="28"/>
      <c r="CH75" s="28"/>
      <c r="CI75" s="28"/>
      <c r="CJ75" s="28"/>
      <c r="CK75" s="28"/>
      <c r="CL75" s="28"/>
      <c r="CM75" s="28"/>
      <c r="CN75" s="28"/>
      <c r="CO75" s="28"/>
      <c r="CP75" s="28"/>
      <c r="CQ75" s="28"/>
      <c r="CR75" s="28"/>
      <c r="CS75" s="28"/>
      <c r="CT75" s="28"/>
      <c r="CU75" s="28"/>
      <c r="CV75" s="28"/>
      <c r="CW75" s="28"/>
      <c r="CX75" s="28"/>
      <c r="CY75" s="28"/>
      <c r="CZ75" s="28"/>
      <c r="DA75" s="28"/>
      <c r="DB75" s="28"/>
      <c r="DC75" s="28"/>
      <c r="DD75" s="28"/>
      <c r="DE75" s="28"/>
      <c r="DF75" s="28"/>
      <c r="DG75" s="28"/>
      <c r="DH75" s="28"/>
      <c r="DI75" s="28"/>
      <c r="DJ75" s="28"/>
      <c r="DK75" s="28"/>
      <c r="DL75" s="28"/>
      <c r="DM75" s="28"/>
      <c r="DN75" s="28"/>
      <c r="DO75" s="28"/>
      <c r="DP75" s="28"/>
      <c r="DQ75" s="28"/>
      <c r="DR75" s="28"/>
      <c r="DS75" s="28"/>
      <c r="DT75" s="28"/>
      <c r="DU75" s="28"/>
      <c r="DV75" s="28"/>
      <c r="DW75" s="28"/>
      <c r="DX75" s="28"/>
      <c r="DY75" s="28"/>
      <c r="DZ75" s="28"/>
      <c r="EA75" s="28"/>
      <c r="EB75" s="28"/>
      <c r="EC75" s="28"/>
      <c r="ED75" s="28"/>
      <c r="EE75" s="28"/>
      <c r="EF75" s="28"/>
      <c r="EG75" s="28"/>
      <c r="EH75" s="28"/>
      <c r="EI75" s="28"/>
      <c r="EJ75" s="28"/>
      <c r="EK75" s="28"/>
      <c r="EL75" s="28"/>
      <c r="EM75" s="28"/>
      <c r="EN75" s="28"/>
      <c r="EO75" s="28"/>
      <c r="EP75" s="28"/>
      <c r="EQ75" s="28"/>
      <c r="ER75" s="28"/>
      <c r="ES75" s="28"/>
      <c r="ET75" s="28"/>
      <c r="EU75" s="28"/>
      <c r="EV75" s="28"/>
      <c r="EW75" s="28"/>
      <c r="EX75" s="28"/>
      <c r="EY75" s="28"/>
      <c r="EZ75" s="28"/>
      <c r="FA75" s="28"/>
      <c r="FB75" s="28"/>
      <c r="FC75" s="28"/>
      <c r="FD75" s="28"/>
      <c r="FE75" s="28"/>
      <c r="FF75" s="28"/>
      <c r="FG75" s="28"/>
      <c r="FH75" s="28"/>
      <c r="FI75" s="28"/>
      <c r="FJ75" s="28"/>
      <c r="FK75" s="28"/>
      <c r="FL75" s="28"/>
      <c r="FM75" s="28"/>
      <c r="FN75" s="28"/>
      <c r="FO75" s="28"/>
      <c r="FP75" s="28"/>
      <c r="FQ75" s="28"/>
      <c r="FR75" s="28"/>
      <c r="FS75" s="28"/>
      <c r="FT75" s="28"/>
      <c r="FU75" s="28"/>
      <c r="FV75" s="28"/>
      <c r="FW75" s="28"/>
      <c r="FX75" s="28"/>
      <c r="FY75" s="28"/>
      <c r="FZ75" s="28"/>
      <c r="GA75" s="28"/>
      <c r="GB75" s="28"/>
      <c r="GC75" s="28"/>
      <c r="GD75" s="28"/>
      <c r="GE75" s="28"/>
      <c r="GF75" s="28"/>
      <c r="GG75" s="28"/>
      <c r="GH75" s="28"/>
      <c r="GI75" s="28"/>
      <c r="GJ75" s="28"/>
      <c r="GK75" s="28"/>
      <c r="GL75" s="28"/>
      <c r="GM75" s="28"/>
      <c r="GN75" s="28"/>
      <c r="GO75" s="28"/>
      <c r="GP75" s="28"/>
      <c r="GQ75" s="28"/>
      <c r="GR75" s="28"/>
      <c r="GS75" s="28"/>
      <c r="GT75" s="28"/>
      <c r="GU75" s="28"/>
      <c r="GV75" s="28"/>
      <c r="GW75" s="28"/>
      <c r="GX75" s="28"/>
      <c r="GY75" s="28"/>
      <c r="GZ75" s="28"/>
      <c r="HA75" s="28"/>
      <c r="HB75" s="28"/>
      <c r="HC75" s="28"/>
      <c r="HD75" s="28"/>
      <c r="HE75" s="28"/>
      <c r="HF75" s="28"/>
      <c r="HG75" s="28"/>
      <c r="HH75" s="28"/>
      <c r="HI75" s="28"/>
      <c r="HJ75" s="28"/>
      <c r="HK75" s="28"/>
    </row>
    <row r="76" spans="1:219">
      <c r="A76" s="145"/>
      <c r="B76" s="1111"/>
      <c r="C76" s="1112"/>
      <c r="D76" s="1112"/>
      <c r="E76" s="1112"/>
      <c r="F76" s="1112"/>
      <c r="G76" s="1112"/>
      <c r="H76" s="1112"/>
      <c r="I76" s="1112"/>
      <c r="J76" s="1113"/>
      <c r="K76" s="146"/>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c r="BO76" s="27"/>
      <c r="BP76" s="27"/>
      <c r="BQ76" s="27"/>
      <c r="BR76" s="27"/>
      <c r="BS76" s="27"/>
      <c r="BT76" s="27"/>
      <c r="BU76" s="27"/>
      <c r="BV76" s="27"/>
      <c r="BW76" s="27"/>
      <c r="BX76" s="27"/>
      <c r="BY76" s="27"/>
      <c r="BZ76" s="27"/>
      <c r="CA76" s="27"/>
      <c r="CB76" s="27"/>
      <c r="CC76" s="27"/>
      <c r="CD76" s="27"/>
      <c r="CE76" s="27"/>
      <c r="CF76" s="27"/>
      <c r="CG76" s="27"/>
      <c r="CH76" s="27"/>
      <c r="CI76" s="27"/>
      <c r="CJ76" s="27"/>
      <c r="CK76" s="27"/>
      <c r="CL76" s="27"/>
      <c r="CM76" s="27"/>
      <c r="CN76" s="27"/>
      <c r="CO76" s="27"/>
      <c r="CP76" s="27"/>
      <c r="CQ76" s="27"/>
      <c r="CR76" s="27"/>
      <c r="CS76" s="27"/>
      <c r="CT76" s="27"/>
      <c r="CU76" s="27"/>
      <c r="CV76" s="27"/>
      <c r="CW76" s="27"/>
      <c r="CX76" s="27"/>
      <c r="CY76" s="27"/>
      <c r="CZ76" s="27"/>
      <c r="DA76" s="27"/>
      <c r="DB76" s="27"/>
      <c r="DC76" s="27"/>
      <c r="DD76" s="27"/>
      <c r="DE76" s="27"/>
      <c r="DF76" s="27"/>
      <c r="DG76" s="27"/>
      <c r="DH76" s="27"/>
      <c r="DI76" s="27"/>
      <c r="DJ76" s="27"/>
      <c r="DK76" s="27"/>
      <c r="DL76" s="27"/>
      <c r="DM76" s="27"/>
      <c r="DN76" s="27"/>
      <c r="DO76" s="27"/>
      <c r="DP76" s="27"/>
      <c r="DQ76" s="27"/>
      <c r="DR76" s="27"/>
      <c r="DS76" s="27"/>
      <c r="DT76" s="27"/>
      <c r="DU76" s="27"/>
      <c r="DV76" s="27"/>
      <c r="DW76" s="27"/>
      <c r="DX76" s="27"/>
      <c r="DY76" s="27"/>
      <c r="DZ76" s="27"/>
      <c r="EA76" s="27"/>
      <c r="EB76" s="27"/>
      <c r="EC76" s="27"/>
      <c r="ED76" s="27"/>
      <c r="EE76" s="27"/>
      <c r="EF76" s="27"/>
      <c r="EG76" s="27"/>
      <c r="EH76" s="27"/>
      <c r="EI76" s="27"/>
      <c r="EJ76" s="27"/>
      <c r="EK76" s="27"/>
      <c r="EL76" s="27"/>
      <c r="EM76" s="27"/>
      <c r="EN76" s="27"/>
      <c r="EO76" s="27"/>
      <c r="EP76" s="27"/>
      <c r="EQ76" s="27"/>
      <c r="ER76" s="27"/>
      <c r="ES76" s="27"/>
      <c r="ET76" s="27"/>
      <c r="EU76" s="27"/>
      <c r="EV76" s="27"/>
      <c r="EW76" s="27"/>
      <c r="EX76" s="27"/>
      <c r="EY76" s="27"/>
      <c r="EZ76" s="27"/>
      <c r="FA76" s="27"/>
      <c r="FB76" s="27"/>
      <c r="FC76" s="27"/>
      <c r="FD76" s="27"/>
      <c r="FE76" s="27"/>
      <c r="FF76" s="27"/>
      <c r="FG76" s="27"/>
      <c r="FH76" s="27"/>
      <c r="FI76" s="27"/>
      <c r="FJ76" s="27"/>
      <c r="FK76" s="27"/>
      <c r="FL76" s="27"/>
      <c r="FM76" s="27"/>
      <c r="FN76" s="27"/>
      <c r="FO76" s="27"/>
      <c r="FP76" s="27"/>
      <c r="FQ76" s="27"/>
      <c r="FR76" s="27"/>
      <c r="FS76" s="27"/>
      <c r="FT76" s="27"/>
      <c r="FU76" s="27"/>
      <c r="FV76" s="27"/>
      <c r="FW76" s="27"/>
      <c r="FX76" s="27"/>
      <c r="FY76" s="27"/>
      <c r="FZ76" s="27"/>
      <c r="GA76" s="27"/>
      <c r="GB76" s="27"/>
      <c r="GC76" s="27"/>
      <c r="GD76" s="27"/>
      <c r="GE76" s="27"/>
      <c r="GF76" s="27"/>
      <c r="GG76" s="27"/>
      <c r="GH76" s="27"/>
      <c r="GI76" s="27"/>
      <c r="GJ76" s="27"/>
      <c r="GK76" s="27"/>
      <c r="GL76" s="27"/>
      <c r="GM76" s="27"/>
      <c r="GN76" s="27"/>
      <c r="GO76" s="27"/>
      <c r="GP76" s="27"/>
      <c r="GQ76" s="27"/>
      <c r="GR76" s="27"/>
      <c r="GS76" s="27"/>
      <c r="GT76" s="27"/>
      <c r="GU76" s="27"/>
      <c r="GV76" s="27"/>
      <c r="GW76" s="27"/>
      <c r="GX76" s="27"/>
      <c r="GY76" s="27"/>
      <c r="GZ76" s="27"/>
      <c r="HA76" s="27"/>
      <c r="HB76" s="27"/>
      <c r="HC76" s="27"/>
      <c r="HD76" s="27"/>
      <c r="HE76" s="27"/>
      <c r="HF76" s="27"/>
      <c r="HG76" s="27"/>
      <c r="HH76" s="27"/>
      <c r="HI76" s="27"/>
      <c r="HJ76" s="27"/>
      <c r="HK76" s="27"/>
    </row>
    <row r="77" spans="1:219">
      <c r="A77" s="145"/>
      <c r="B77" s="1111"/>
      <c r="C77" s="1112"/>
      <c r="D77" s="1112"/>
      <c r="E77" s="1112"/>
      <c r="F77" s="1112"/>
      <c r="G77" s="1112"/>
      <c r="H77" s="1112"/>
      <c r="I77" s="1112"/>
      <c r="J77" s="1113"/>
      <c r="K77" s="146"/>
    </row>
    <row r="78" spans="1:219">
      <c r="A78" s="145"/>
      <c r="B78" s="1114"/>
      <c r="C78" s="1087"/>
      <c r="D78" s="1087"/>
      <c r="E78" s="1087"/>
      <c r="F78" s="1087"/>
      <c r="G78" s="1087"/>
      <c r="H78" s="1087"/>
      <c r="I78" s="1087"/>
      <c r="J78" s="1115"/>
      <c r="K78" s="146"/>
    </row>
    <row r="79" spans="1:219">
      <c r="A79" s="1149"/>
      <c r="B79" s="1150"/>
      <c r="C79" s="1150"/>
      <c r="D79" s="1150"/>
      <c r="E79" s="1150"/>
      <c r="F79" s="1150"/>
      <c r="G79" s="1150"/>
      <c r="H79" s="1150"/>
      <c r="I79" s="1150"/>
      <c r="J79" s="1150"/>
      <c r="K79" s="1151"/>
    </row>
    <row r="80" spans="1:219" ht="23.25" customHeight="1">
      <c r="A80" s="405" t="s">
        <v>210</v>
      </c>
      <c r="B80" s="421" t="s">
        <v>356</v>
      </c>
      <c r="C80" s="1097" t="s">
        <v>488</v>
      </c>
      <c r="D80" s="1098"/>
      <c r="E80" s="1098"/>
      <c r="F80" s="1098"/>
      <c r="G80" s="1098"/>
      <c r="H80" s="1099"/>
      <c r="I80" s="405" t="s">
        <v>115</v>
      </c>
      <c r="J80" s="405" t="s">
        <v>113</v>
      </c>
      <c r="K80" s="407" t="s">
        <v>116</v>
      </c>
    </row>
    <row r="81" spans="1:11" ht="80.099999999999994">
      <c r="A81" s="406">
        <v>1</v>
      </c>
      <c r="B81" s="408" t="s">
        <v>489</v>
      </c>
      <c r="C81" s="1100" t="s">
        <v>490</v>
      </c>
      <c r="D81" s="1101"/>
      <c r="E81" s="1101"/>
      <c r="F81" s="1101"/>
      <c r="G81" s="1101"/>
      <c r="H81" s="1101"/>
      <c r="I81" s="404"/>
      <c r="J81" s="404"/>
      <c r="K81" s="409"/>
    </row>
    <row r="82" spans="1:11" ht="20.100000000000001">
      <c r="A82" s="394">
        <v>2</v>
      </c>
      <c r="B82" s="395" t="s">
        <v>491</v>
      </c>
      <c r="C82" s="1102" t="s">
        <v>492</v>
      </c>
      <c r="D82" s="1103"/>
      <c r="E82" s="1103"/>
      <c r="F82" s="1103"/>
      <c r="G82" s="1103"/>
      <c r="H82" s="1104"/>
      <c r="I82" s="396"/>
      <c r="J82" s="396"/>
      <c r="K82" s="397"/>
    </row>
    <row r="83" spans="1:11" ht="30">
      <c r="A83" s="399">
        <v>3</v>
      </c>
      <c r="B83" s="400" t="s">
        <v>363</v>
      </c>
      <c r="C83" s="1105" t="s">
        <v>493</v>
      </c>
      <c r="D83" s="1106"/>
      <c r="E83" s="1106"/>
      <c r="F83" s="1106"/>
      <c r="G83" s="1106"/>
      <c r="H83" s="1107"/>
      <c r="I83" s="401"/>
      <c r="J83" s="401"/>
      <c r="K83" s="402"/>
    </row>
    <row r="84" spans="1:11">
      <c r="A84" s="143"/>
      <c r="B84" s="86"/>
      <c r="C84" s="86"/>
      <c r="D84" s="86"/>
      <c r="E84" s="86"/>
      <c r="F84" s="86"/>
      <c r="G84" s="86"/>
      <c r="H84" s="86"/>
      <c r="I84" s="86"/>
      <c r="J84" s="86"/>
      <c r="K84" s="144"/>
    </row>
    <row r="85" spans="1:11">
      <c r="A85" s="80"/>
      <c r="B85" s="89"/>
      <c r="D85" s="817"/>
      <c r="E85" s="817"/>
      <c r="F85" s="817"/>
      <c r="G85" s="817"/>
      <c r="H85" s="817"/>
      <c r="I85" s="81"/>
      <c r="J85" s="81"/>
      <c r="K85" s="144"/>
    </row>
    <row r="86" spans="1:11" ht="15" customHeight="1">
      <c r="A86" s="793" t="s">
        <v>256</v>
      </c>
      <c r="B86" s="794"/>
      <c r="C86" s="794"/>
      <c r="D86" s="794"/>
      <c r="E86" s="794"/>
      <c r="F86" s="794"/>
      <c r="G86" s="794"/>
      <c r="H86" s="794"/>
      <c r="I86" s="794"/>
      <c r="J86" s="794"/>
      <c r="K86" s="1096"/>
    </row>
    <row r="87" spans="1:11" ht="15" customHeight="1">
      <c r="A87" s="793" t="s">
        <v>257</v>
      </c>
      <c r="B87" s="794"/>
      <c r="C87" s="794"/>
      <c r="D87" s="794"/>
      <c r="E87" s="794"/>
      <c r="F87" s="794"/>
      <c r="G87" s="794"/>
      <c r="H87" s="794"/>
      <c r="I87" s="794"/>
      <c r="J87" s="794"/>
      <c r="K87" s="1096"/>
    </row>
    <row r="88" spans="1:11" ht="15" thickBot="1">
      <c r="A88" s="80"/>
      <c r="B88" s="89"/>
      <c r="C88" s="81"/>
      <c r="D88" s="81"/>
      <c r="E88" s="81"/>
      <c r="F88" s="81"/>
      <c r="G88" s="81"/>
      <c r="H88" s="81"/>
      <c r="I88" s="81"/>
      <c r="J88" s="81"/>
      <c r="K88" s="24"/>
    </row>
    <row r="89" spans="1:11" ht="15" customHeight="1">
      <c r="A89" s="797" t="s">
        <v>258</v>
      </c>
      <c r="B89" s="798"/>
      <c r="C89" s="798"/>
      <c r="D89" s="798"/>
      <c r="E89" s="798"/>
      <c r="F89" s="798"/>
      <c r="G89" s="798"/>
      <c r="H89" s="798"/>
      <c r="I89" s="798"/>
      <c r="J89" s="798"/>
      <c r="K89" s="799"/>
    </row>
    <row r="90" spans="1:11" ht="23.25" customHeight="1">
      <c r="A90" s="1040" t="s">
        <v>259</v>
      </c>
      <c r="B90" s="1041"/>
      <c r="C90" s="5"/>
      <c r="D90" s="3"/>
      <c r="E90" s="3" t="s">
        <v>260</v>
      </c>
      <c r="F90" s="684"/>
      <c r="G90" s="684"/>
      <c r="H90" s="116" t="s">
        <v>223</v>
      </c>
      <c r="I90" s="77"/>
      <c r="J90" s="77"/>
      <c r="K90" s="24"/>
    </row>
    <row r="91" spans="1:11" ht="15" thickBot="1">
      <c r="A91" s="1093"/>
      <c r="B91" s="1094"/>
      <c r="C91" s="1094"/>
      <c r="D91" s="1094"/>
      <c r="E91" s="1094"/>
      <c r="F91" s="1094"/>
      <c r="G91" s="1094"/>
      <c r="H91" s="1094"/>
      <c r="I91" s="1094"/>
      <c r="J91" s="1094"/>
      <c r="K91" s="1095"/>
    </row>
  </sheetData>
  <mergeCells count="56">
    <mergeCell ref="A65:K65"/>
    <mergeCell ref="H68:I68"/>
    <mergeCell ref="A66:F66"/>
    <mergeCell ref="B73:F73"/>
    <mergeCell ref="B19:K19"/>
    <mergeCell ref="B20:K20"/>
    <mergeCell ref="B21:K21"/>
    <mergeCell ref="H66:I66"/>
    <mergeCell ref="J66:K66"/>
    <mergeCell ref="H67:I67"/>
    <mergeCell ref="B68:F68"/>
    <mergeCell ref="H70:I70"/>
    <mergeCell ref="H71:I71"/>
    <mergeCell ref="J71:K71"/>
    <mergeCell ref="B67:F67"/>
    <mergeCell ref="J69:K69"/>
    <mergeCell ref="A14:K14"/>
    <mergeCell ref="B15:K15"/>
    <mergeCell ref="B16:K16"/>
    <mergeCell ref="B17:K17"/>
    <mergeCell ref="B18:K18"/>
    <mergeCell ref="H69:I69"/>
    <mergeCell ref="B74:J78"/>
    <mergeCell ref="B71:F71"/>
    <mergeCell ref="J67:K67"/>
    <mergeCell ref="J68:K68"/>
    <mergeCell ref="B69:F69"/>
    <mergeCell ref="B70:F70"/>
    <mergeCell ref="J70:K70"/>
    <mergeCell ref="A91:K91"/>
    <mergeCell ref="A79:K79"/>
    <mergeCell ref="A90:B90"/>
    <mergeCell ref="A89:K89"/>
    <mergeCell ref="A87:K87"/>
    <mergeCell ref="A86:K86"/>
    <mergeCell ref="F90:G90"/>
    <mergeCell ref="D85:H85"/>
    <mergeCell ref="C80:H80"/>
    <mergeCell ref="C81:H81"/>
    <mergeCell ref="C82:H82"/>
    <mergeCell ref="C83:H83"/>
    <mergeCell ref="A5:K6"/>
    <mergeCell ref="A8:K8"/>
    <mergeCell ref="B11:D11"/>
    <mergeCell ref="A10:C10"/>
    <mergeCell ref="D10:F10"/>
    <mergeCell ref="H10:J10"/>
    <mergeCell ref="E11:G11"/>
    <mergeCell ref="H11:J11"/>
    <mergeCell ref="A1:B3"/>
    <mergeCell ref="C1:F1"/>
    <mergeCell ref="G1:K1"/>
    <mergeCell ref="C2:K2"/>
    <mergeCell ref="C3:E3"/>
    <mergeCell ref="F3:G3"/>
    <mergeCell ref="H3:K3"/>
  </mergeCells>
  <pageMargins left="0.9055118110236221" right="0.31496062992125984" top="0.74803149606299213" bottom="0.74803149606299213" header="0.31496062992125984" footer="0.31496062992125984"/>
  <pageSetup scale="70" orientation="portrait" r:id="rId1"/>
  <headerFooter>
    <oddFooter>&amp;C&amp;"Arial,Normal"&amp;10EL FORMATO IMPRESO, SIN DILIGENCIAR, ES UNA COPIA NO CONTROLADA&amp;"-,Normal"&amp;11
&amp;R&amp;"Arial,Normal"&amp;10Pagína  &amp;P de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06876f7-ebca-4c17-8b25-f8d7c856ecb2">
      <Terms xmlns="http://schemas.microsoft.com/office/infopath/2007/PartnerControls"/>
    </lcf76f155ced4ddcb4097134ff3c332f>
    <TaxCatchAll xmlns="4ffab22c-a3e4-4a3f-999d-68faf9c19051" xsi:nil="true"/>
    <_Flow_SignoffStatus xmlns="206876f7-ebca-4c17-8b25-f8d7c856ecb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185568A37C1234596A539AC510A7CA8" ma:contentTypeVersion="17" ma:contentTypeDescription="Crear nuevo documento." ma:contentTypeScope="" ma:versionID="1a97bb7e49d700a8cee1bb5c17e3b13a">
  <xsd:schema xmlns:xsd="http://www.w3.org/2001/XMLSchema" xmlns:xs="http://www.w3.org/2001/XMLSchema" xmlns:p="http://schemas.microsoft.com/office/2006/metadata/properties" xmlns:ns2="4ffab22c-a3e4-4a3f-999d-68faf9c19051" xmlns:ns3="206876f7-ebca-4c17-8b25-f8d7c856ecb2" targetNamespace="http://schemas.microsoft.com/office/2006/metadata/properties" ma:root="true" ma:fieldsID="07cab1618f5079f1e25f280f017c53e6" ns2:_="" ns3:_="">
    <xsd:import namespace="4ffab22c-a3e4-4a3f-999d-68faf9c19051"/>
    <xsd:import namespace="206876f7-ebca-4c17-8b25-f8d7c856ecb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2:TaxCatchAll" minOccurs="0"/>
                <xsd:element ref="ns3:MediaServiceOCR" minOccurs="0"/>
                <xsd:element ref="ns3:MediaServiceGenerationTime" minOccurs="0"/>
                <xsd:element ref="ns3:MediaServiceEventHashCode" minOccurs="0"/>
                <xsd:element ref="ns3:lcf76f155ced4ddcb4097134ff3c332f" minOccurs="0"/>
                <xsd:element ref="ns3:MediaServiceDateTaken" minOccurs="0"/>
                <xsd:element ref="ns3:MediaLengthInSeconds" minOccurs="0"/>
                <xsd:element ref="ns3:MediaServiceObjectDetectorVersions" minOccurs="0"/>
                <xsd:element ref="ns3:MediaServiceSearchProperties"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fab22c-a3e4-4a3f-999d-68faf9c1905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2" nillable="true" ma:displayName="Taxonomy Catch All Column" ma:hidden="true" ma:list="{9073d560-eb94-4aed-a42a-1ed066ec0eaf}" ma:internalName="TaxCatchAll" ma:showField="CatchAllData" ma:web="4ffab22c-a3e4-4a3f-999d-68faf9c1905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06876f7-ebca-4c17-8b25-f8d7c856ecb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Flow_SignoffStatus" ma:index="22" nillable="true" ma:displayName="Estado de aprobación" ma:internalName="Estado_x0020_de_x0020_aprobaci_x00f3_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922E11-1798-4AB9-BC0F-1964FD29D27B}"/>
</file>

<file path=customXml/itemProps2.xml><?xml version="1.0" encoding="utf-8"?>
<ds:datastoreItem xmlns:ds="http://schemas.openxmlformats.org/officeDocument/2006/customXml" ds:itemID="{34255303-C71D-4070-AE7D-7EB7331E11AE}"/>
</file>

<file path=customXml/itemProps3.xml><?xml version="1.0" encoding="utf-8"?>
<ds:datastoreItem xmlns:ds="http://schemas.openxmlformats.org/officeDocument/2006/customXml" ds:itemID="{CC066D24-D986-4F2E-8053-E1BDD722566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Yulied Montaño Yaruro</dc:creator>
  <cp:keywords/>
  <dc:description/>
  <cp:lastModifiedBy/>
  <cp:revision/>
  <dcterms:created xsi:type="dcterms:W3CDTF">2017-04-07T17:04:50Z</dcterms:created>
  <dcterms:modified xsi:type="dcterms:W3CDTF">2026-02-19T23:01:38Z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0x0101007185568A37C1234596A539AC510A7CA8</vt:lpwstr>
  </property>
  <property fmtid="{D5CDD505-2E9C-101B-9397-08002B2CF9AE}" pid="3" name="MediaServiceImageTags">
    <vt:lpwstr/>
  </property>
</Properties>
</file>