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https://invimagovco.sharepoint.com/sites/o365_CC_DAB/CC_DAB_D/40.Documentos Calidad/4001.Cambio de Formatos/"/>
    </mc:Choice>
  </mc:AlternateContent>
  <xr:revisionPtr revIDLastSave="743" documentId="8_{3599AC8B-8661-47E0-AC63-4B49C0A89313}" xr6:coauthVersionLast="47" xr6:coauthVersionMax="47" xr10:uidLastSave="{CAC63E4C-CE1A-441F-8A3A-B560742329BF}"/>
  <bookViews>
    <workbookView xWindow="-120" yWindow="-120" windowWidth="24240" windowHeight="13140" tabRatio="885" firstSheet="3" activeTab="7" xr2:uid="{BBDD26BF-D168-4E62-B7FA-9A3826F02FCE}"/>
  </bookViews>
  <sheets>
    <sheet name="Departamentos" sheetId="28" state="hidden" r:id="rId1"/>
    <sheet name="TIPOTRAMITE" sheetId="29" state="hidden" r:id="rId2"/>
    <sheet name="M.TIPOTRAMITE" sheetId="30" state="hidden" r:id="rId3"/>
    <sheet name="MENU" sheetId="33" r:id="rId4"/>
    <sheet name="PROTECCION_DATOS" sheetId="27" r:id="rId5"/>
    <sheet name="NOTIFICA_ELECTRONICA" sheetId="3" r:id="rId6"/>
    <sheet name="INSTRUCTIVO" sheetId="1" r:id="rId7"/>
    <sheet name="INFO BASICA" sheetId="2" r:id="rId8"/>
    <sheet name="SOL.REGISTROS.SAN" sheetId="32" r:id="rId9"/>
    <sheet name="FICHA.TECNICA (modelo)" sheetId="7" r:id="rId10"/>
    <sheet name="MODIFICACIONES.AUTOMATICAS" sheetId="8" r:id="rId11"/>
    <sheet name="AUTORIZACIONES" sheetId="21" r:id="rId12"/>
    <sheet name="CERTIFICACIONES" sheetId="22" r:id="rId13"/>
    <sheet name="DESGLOSE" sheetId="23" r:id="rId14"/>
    <sheet name="PERDIDA_DE_FUERZA" sheetId="24" r:id="rId15"/>
  </sheets>
  <externalReferences>
    <externalReference r:id="rId16"/>
    <externalReference r:id="rId17"/>
    <externalReference r:id="rId18"/>
    <externalReference r:id="rId19"/>
    <externalReference r:id="rId20"/>
  </externalReferences>
  <definedNames>
    <definedName name="_xlnm._FilterDatabase" localSheetId="2" hidden="1">M.TIPOTRAMITE!$A$4:$G$4</definedName>
    <definedName name="_xlnm._FilterDatabase" localSheetId="1" hidden="1">TIPOTRAMITE!$A$2:$H$66</definedName>
    <definedName name="ACTIVIDAD">'[1]Desplegables (Ocultar)'!$B$7:$B$8</definedName>
    <definedName name="actividad1">'[1]Desplegables (Ocultar)'!#REF!</definedName>
    <definedName name="ADITIVOS">[2]Alimentos!$E$234:$E$262</definedName>
    <definedName name="ALI">[3]Matr!$J$15:$J$29</definedName>
    <definedName name="alime">[2]Alimentos!$B$165:$B$327</definedName>
    <definedName name="alimen">[2]Alimentos!$F$1:$G$164</definedName>
    <definedName name="AMAZONAS">Departamentos!$B$2:$B$12</definedName>
    <definedName name="ANTIOQUIA">Departamentos!$C$2:$C$126</definedName>
    <definedName name="APROBACION">Departamentos!$E$134</definedName>
    <definedName name="aqctividad1">'[1]Desplegables (Ocultar)'!#REF!</definedName>
    <definedName name="ARAUCA">Departamentos!$D$2:$D$8</definedName>
    <definedName name="_xlnm.Print_Area" localSheetId="11">AUTORIZACIONES!$B$1:$R$164</definedName>
    <definedName name="_xlnm.Print_Area" localSheetId="12">CERTIFICACIONES!$B$1:$R$149</definedName>
    <definedName name="_xlnm.Print_Area" localSheetId="13">DESGLOSE!$B$1:$R$82</definedName>
    <definedName name="_xlnm.Print_Area" localSheetId="9">'FICHA.TECNICA (modelo)'!$B$6:$S$138</definedName>
    <definedName name="_xlnm.Print_Area" localSheetId="7">'INFO BASICA'!$B$1:$R$108</definedName>
    <definedName name="_xlnm.Print_Area" localSheetId="6">INSTRUCTIVO!$B$2:$R$56</definedName>
    <definedName name="_xlnm.Print_Area" localSheetId="3">MENU!$B$1:$X$22</definedName>
    <definedName name="_xlnm.Print_Area" localSheetId="10">MODIFICACIONES.AUTOMATICAS!$B$1:$AK$124</definedName>
    <definedName name="_xlnm.Print_Area" localSheetId="5">NOTIFICA_ELECTRONICA!$B$6:$R$52</definedName>
    <definedName name="_xlnm.Print_Area" localSheetId="14">PERDIDA_DE_FUERZA!$B$1:$R$73</definedName>
    <definedName name="_xlnm.Print_Area" localSheetId="4">PROTECCION_DATOS!$A$2:$AG$109</definedName>
    <definedName name="_xlnm.Print_Area" localSheetId="8">'SOL.REGISTROS.SAN'!$B$1:$R$182</definedName>
    <definedName name="ASEO">[2]Alimentos!$E$345:$E$355</definedName>
    <definedName name="ATLÁNTICO">Departamentos!$F$2:$F$24</definedName>
    <definedName name="AUTORIZACION_SANITARIA">M.TIPOTRAMITE!$F$5:$F$10</definedName>
    <definedName name="BEALC">[2]Alimentos!$E$165:$E$220</definedName>
    <definedName name="BOGOTA">Departamentos!$G$2</definedName>
    <definedName name="BOLÍVAR">Departamentos!$H$2:$H$47</definedName>
    <definedName name="BOYACÁ">Departamentos!$I$2:$I$124</definedName>
    <definedName name="CALDAS">Departamentos!$J$2:$J$28</definedName>
    <definedName name="CAQUETÁ">Departamentos!$K$2:$K$17</definedName>
    <definedName name="CASANARE">Departamentos!$L$2:$L$20</definedName>
    <definedName name="categoariamun">[2]Hoja1!$C$2:$D$580</definedName>
    <definedName name="CAUCA">Departamentos!$M$2:$M$43</definedName>
    <definedName name="CERTIFICACIONES">M.TIPOTRAMITE!$H$5:$H$7</definedName>
    <definedName name="CESAR">Departamentos!$N$2:$N$26</definedName>
    <definedName name="CHOCÓ">Departamentos!$O$2:$O$31</definedName>
    <definedName name="CONTESTR">[2]Hoja1!$K$2:$L$1103</definedName>
    <definedName name="CÓRDOBA">Departamentos!$P$2:$P$31</definedName>
    <definedName name="COSME">[2]Alimentos!$E$271:$E$344</definedName>
    <definedName name="COSME2">[2]Alimentos!$E$271:$F$344</definedName>
    <definedName name="CUNDINAMARCA">Departamentos!$Q$2:$Q$117</definedName>
    <definedName name="DEP">Departamentos!$A$2:$A$34</definedName>
    <definedName name="DEPART">'[1]OPCIONES MUNICIPIO (Ocultar)'!$A$2:$A$34</definedName>
    <definedName name="DEPARTAMENTO">#REF!</definedName>
    <definedName name="DEPARTAMENTOS">'[1]Desplegables (Ocultar)'!#REF!</definedName>
    <definedName name="dependencia">'[1]Desplegables (Ocultar)'!$E$9:$E$15</definedName>
    <definedName name="DEPLA">[4]menu!$F$4:$F$5</definedName>
    <definedName name="DISPO">[2]Alimentos!$E$367:$E$373</definedName>
    <definedName name="DIST">[4]menu!$H$4:$H$5</definedName>
    <definedName name="DRESP">[4]menu!$C$4:$C$10</definedName>
    <definedName name="EMPRESAS">[3]DBase!$D$2:$D$38</definedName>
    <definedName name="ESPECIAS">[2]Alimentos!$E$263:$E$270</definedName>
    <definedName name="forma">[3]DBase!$S$2:$S$8</definedName>
    <definedName name="GUAINÍA">Departamentos!$R$2:$R$10</definedName>
    <definedName name="GUAJIRA">Departamentos!$U$2:$U$16</definedName>
    <definedName name="GUAVIARE">Departamentos!$S$2:$S$5</definedName>
    <definedName name="HUILA">Departamentos!$T$2:$T$38</definedName>
    <definedName name="LEC">[3]Matr!$J$32:$J$41</definedName>
    <definedName name="MAGDALENA">Departamentos!$V$2:$V$31</definedName>
    <definedName name="MATE">[2]Alimentos!$E$221:$E$233</definedName>
    <definedName name="MBIOLOGICOS">[2]Alimentos!$E$360:$E$366</definedName>
    <definedName name="MedioEvaluacion">[5]Hoja2!$E$2:$E$3</definedName>
    <definedName name="META">Departamentos!$W$2:$W$30</definedName>
    <definedName name="MODALIDAD">Departamentos!$C$146:$C$160</definedName>
    <definedName name="MODIFICACION">Departamentos!$F$134:$F$136</definedName>
    <definedName name="MODIFICACION_SANITARIA">M.TIPOTRAMITE!$G$5:$G$20</definedName>
    <definedName name="MODIFICACION2">Departamentos!$F$145:$F$149</definedName>
    <definedName name="MTRAMITE">M.TIPOTRAMITE!$B$4:$L$4</definedName>
    <definedName name="MTRAMITER">M.TIPOTRAMITE!$B$4:$D$4</definedName>
    <definedName name="NARIÑO">Departamentos!$X$2:$X$65</definedName>
    <definedName name="NOTIFICACION_SANITARIA">M.TIPOTRAMITE!$D$5:$D$13</definedName>
    <definedName name="NSANTANDER">Departamentos!$Y$2:$Y$41</definedName>
    <definedName name="organizador">'[1]Desplegables (Ocultar)'!$K$9:$K$11</definedName>
    <definedName name="PAIS">Departamentos!$A$75:$A$268</definedName>
    <definedName name="periodo">'[1]Desplegables (Ocultar)'!$F$9:$F$12</definedName>
    <definedName name="PERMISO_SANITARIO">M.TIPOTRAMITE!$C$5:$C$10</definedName>
    <definedName name="PLAGUICIDAS">[2]Alimentos!$E$356:$E$359</definedName>
    <definedName name="presentacion">[3]DBase!$Q$2:$Q$17</definedName>
    <definedName name="PUTUMAYO">Departamentos!$Z$2:$Z$14</definedName>
    <definedName name="QUINDIO">Departamentos!$AA$2:$AA$13</definedName>
    <definedName name="RAZON_SOCIAL">Departamentos!$H$134:$H$140</definedName>
    <definedName name="REA">[2]Alimentos!$E$374:$E$375</definedName>
    <definedName name="REGISTRO_SANITARIO">M.TIPOTRAMITE!$B$5:$B$28</definedName>
    <definedName name="RISARALDA">Departamentos!$AB$2:$AB$15</definedName>
    <definedName name="RSANITARIO" localSheetId="2">M.TIPOTRAMITE!$B$5:$B$28</definedName>
    <definedName name="RSANITARIO">TIPOTRAMITE!$C$3:$C$26</definedName>
    <definedName name="SANANDRES">Departamentos!$E$2:$E$3</definedName>
    <definedName name="SANTANDER">Departamentos!$AC$2:$AC$88</definedName>
    <definedName name="SUCRE">Departamentos!$AD$2:$AD$27</definedName>
    <definedName name="TIPACT">[4]menu!$J$4:$J$12</definedName>
    <definedName name="Tipo">'[1]Desplegables (Ocultar)'!$C$7:$C$8</definedName>
    <definedName name="TIPO_EMP">Departamentos!$D$134:$D$137</definedName>
    <definedName name="TIPO_IDE">Departamentos!$B$134:$B$140</definedName>
    <definedName name="TIPO_PRO">Departamentos!$C$134:$C$135</definedName>
    <definedName name="TIPO_TRA">Departamentos!$D$146:$D$148</definedName>
    <definedName name="tipoactividad">'[1]Desplegables (Ocultar)'!$G$10:$G$17</definedName>
    <definedName name="TIPOINSP">[3]Matr!$I$2:$I$12</definedName>
    <definedName name="TIPOTRAMITE">TIPOTRAMITE!$C$2:$H$70</definedName>
    <definedName name="TIPRO">[3]DBase!$C$10:$C$20</definedName>
    <definedName name="_xlnm.Print_Titles" localSheetId="11">AUTORIZACIONES!$1:$5</definedName>
    <definedName name="_xlnm.Print_Titles" localSheetId="12">CERTIFICACIONES!$1:$5</definedName>
    <definedName name="_xlnm.Print_Titles" localSheetId="13">DESGLOSE!$1:$5</definedName>
    <definedName name="_xlnm.Print_Titles" localSheetId="9">'FICHA.TECNICA (modelo)'!$1:$5</definedName>
    <definedName name="_xlnm.Print_Titles" localSheetId="7">'INFO BASICA'!$1:$5</definedName>
    <definedName name="_xlnm.Print_Titles" localSheetId="6">INSTRUCTIVO!$2:$6</definedName>
    <definedName name="_xlnm.Print_Titles" localSheetId="10">MODIFICACIONES.AUTOMATICAS!$1:$5</definedName>
    <definedName name="_xlnm.Print_Titles" localSheetId="14">PERDIDA_DE_FUERZA!$1:$5</definedName>
    <definedName name="_xlnm.Print_Titles" localSheetId="8">'SOL.REGISTROS.SAN'!$1:$5</definedName>
    <definedName name="TOLIMA">Departamentos!$AE$2:$AE$48</definedName>
    <definedName name="UNI">[2]Alimentos!$A$1:$B$11</definedName>
    <definedName name="unidades">[3]DBase!$T$8:$T$21</definedName>
    <definedName name="VAUPÉS">Departamentos!$AG$2:$AG$7</definedName>
    <definedName name="VCAUCA">Departamentos!$AF$2:$AF$43</definedName>
    <definedName name="VICHADA">Departamentos!$AH$2:$AH$5</definedName>
    <definedName name="VIRPRE">[4]menu!$N$4:$N$5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1" i="24" l="1"/>
  <c r="C71" i="24"/>
  <c r="F70" i="24"/>
  <c r="F79" i="23"/>
  <c r="C79" i="23"/>
  <c r="F78" i="23"/>
  <c r="F149" i="22"/>
  <c r="C149" i="22"/>
  <c r="F148" i="22"/>
  <c r="F163" i="21"/>
  <c r="C163" i="21"/>
  <c r="F162" i="21"/>
  <c r="W124" i="8"/>
  <c r="S124" i="8"/>
  <c r="W123" i="8"/>
  <c r="N134" i="7"/>
  <c r="K134" i="7"/>
  <c r="N133" i="7"/>
  <c r="F180" i="32"/>
  <c r="F170" i="32"/>
  <c r="C181" i="32"/>
  <c r="F181" i="32"/>
  <c r="Z44" i="8"/>
  <c r="AC44" i="8"/>
  <c r="B93" i="32"/>
  <c r="B92" i="32"/>
  <c r="B91" i="32"/>
  <c r="B90" i="32"/>
  <c r="B89" i="32"/>
  <c r="N19" i="8"/>
  <c r="J93" i="32"/>
  <c r="N93" i="32"/>
  <c r="L93" i="32"/>
  <c r="O93" i="32"/>
  <c r="Q93" i="32"/>
  <c r="H93" i="32"/>
  <c r="D93" i="32"/>
  <c r="J92" i="32"/>
  <c r="N92" i="32"/>
  <c r="L92" i="32"/>
  <c r="Q91" i="32"/>
  <c r="Q92" i="32"/>
  <c r="O92" i="32"/>
  <c r="H92" i="32"/>
  <c r="D92" i="32"/>
  <c r="N91" i="32"/>
  <c r="L91" i="32"/>
  <c r="J91" i="32"/>
  <c r="O91" i="32"/>
  <c r="H91" i="32"/>
  <c r="D91" i="32"/>
  <c r="J90" i="32"/>
  <c r="N90" i="32"/>
  <c r="L90" i="32"/>
  <c r="O90" i="32"/>
  <c r="Q90" i="32"/>
  <c r="H90" i="32"/>
  <c r="D90" i="32"/>
  <c r="J89" i="32"/>
  <c r="N89" i="32"/>
  <c r="L89" i="32"/>
  <c r="Q89" i="32"/>
  <c r="O89" i="32"/>
  <c r="H89" i="32"/>
  <c r="D89" i="32"/>
  <c r="B88" i="32"/>
  <c r="D88" i="32"/>
  <c r="B11" i="32"/>
  <c r="B7" i="24"/>
  <c r="B10" i="24"/>
  <c r="B10" i="23"/>
  <c r="B7" i="23"/>
  <c r="B7" i="22"/>
  <c r="B10" i="22"/>
  <c r="B10" i="21"/>
  <c r="B7" i="21"/>
  <c r="B9" i="8"/>
  <c r="B7" i="8"/>
  <c r="B7" i="7"/>
  <c r="B9" i="32"/>
  <c r="B14" i="2"/>
  <c r="B9" i="7"/>
  <c r="D45" i="32" l="1"/>
  <c r="B16" i="2" l="1"/>
  <c r="K4" i="32" l="1"/>
  <c r="F61" i="24"/>
  <c r="P37" i="22"/>
  <c r="P36" i="22"/>
  <c r="P35" i="22"/>
  <c r="P34" i="22"/>
  <c r="K37" i="22"/>
  <c r="K36" i="22"/>
  <c r="F37" i="22"/>
  <c r="F36" i="22"/>
  <c r="F35" i="22"/>
  <c r="F34" i="22"/>
  <c r="K32" i="22"/>
  <c r="K31" i="22"/>
  <c r="F32" i="22"/>
  <c r="F31" i="22"/>
  <c r="P30" i="22"/>
  <c r="P29" i="22"/>
  <c r="F30" i="22"/>
  <c r="F29" i="22"/>
  <c r="K27" i="22"/>
  <c r="K26" i="22"/>
  <c r="F27" i="22"/>
  <c r="F26" i="22"/>
  <c r="F25" i="22"/>
  <c r="P26" i="22"/>
  <c r="P25" i="22"/>
  <c r="P24" i="22"/>
  <c r="F24" i="22"/>
  <c r="L22" i="22"/>
  <c r="K21" i="22"/>
  <c r="F22" i="22"/>
  <c r="F21" i="22"/>
  <c r="P22" i="22"/>
  <c r="P21" i="22"/>
  <c r="P20" i="22"/>
  <c r="F20" i="22"/>
  <c r="L19" i="22"/>
  <c r="F19" i="22"/>
  <c r="N18" i="22"/>
  <c r="F17" i="22"/>
  <c r="F93" i="21"/>
  <c r="P93" i="21"/>
  <c r="F94" i="21"/>
  <c r="P94" i="21"/>
  <c r="F95" i="21"/>
  <c r="K95" i="21"/>
  <c r="P95" i="21"/>
  <c r="F96" i="21"/>
  <c r="K96" i="21"/>
  <c r="P101" i="21"/>
  <c r="P100" i="21"/>
  <c r="K101" i="21"/>
  <c r="K100" i="21"/>
  <c r="F101" i="21"/>
  <c r="F100" i="21"/>
  <c r="P99" i="21"/>
  <c r="F99" i="21"/>
  <c r="P98" i="21"/>
  <c r="F98" i="21"/>
  <c r="K91" i="21"/>
  <c r="K90" i="21"/>
  <c r="F91" i="21"/>
  <c r="F90" i="21"/>
  <c r="F89" i="21"/>
  <c r="P90" i="21"/>
  <c r="P89" i="21"/>
  <c r="P88" i="21"/>
  <c r="F88" i="21"/>
  <c r="P86" i="21"/>
  <c r="L86" i="21"/>
  <c r="F86" i="21"/>
  <c r="P85" i="21"/>
  <c r="K85" i="21"/>
  <c r="F85" i="21"/>
  <c r="P84" i="21"/>
  <c r="F84" i="21"/>
  <c r="L83" i="21"/>
  <c r="F83" i="21"/>
  <c r="N82" i="21"/>
  <c r="F81" i="21"/>
  <c r="B81" i="21"/>
  <c r="K29" i="8"/>
  <c r="F18" i="8"/>
  <c r="F153" i="21"/>
  <c r="I120" i="22"/>
  <c r="I118" i="22"/>
  <c r="E118" i="22"/>
  <c r="M113" i="22"/>
  <c r="F26" i="8"/>
  <c r="F22" i="8"/>
  <c r="O4" i="33" l="1"/>
  <c r="K4" i="33"/>
  <c r="E4" i="33"/>
  <c r="E2" i="33"/>
  <c r="N61" i="24"/>
  <c r="K61" i="24"/>
  <c r="C61" i="24"/>
  <c r="N60" i="24"/>
  <c r="F60" i="24"/>
  <c r="N68" i="23"/>
  <c r="K68" i="23"/>
  <c r="F68" i="23"/>
  <c r="C68" i="23"/>
  <c r="N67" i="23"/>
  <c r="F67" i="23"/>
  <c r="N138" i="22"/>
  <c r="K138" i="22"/>
  <c r="F138" i="22"/>
  <c r="C138" i="22"/>
  <c r="N137" i="22"/>
  <c r="F137" i="22"/>
  <c r="N153" i="21"/>
  <c r="K153" i="21"/>
  <c r="C153" i="21"/>
  <c r="N152" i="21"/>
  <c r="F152" i="21"/>
  <c r="I45" i="21"/>
  <c r="I43" i="21"/>
  <c r="E43" i="21"/>
  <c r="M38" i="21"/>
  <c r="N124" i="8"/>
  <c r="K124" i="8"/>
  <c r="F124" i="8"/>
  <c r="C124" i="8"/>
  <c r="N123" i="8"/>
  <c r="F123" i="8"/>
  <c r="N123" i="7"/>
  <c r="K123" i="7"/>
  <c r="F123" i="7"/>
  <c r="C123" i="7"/>
  <c r="N122" i="7"/>
  <c r="F122" i="7"/>
  <c r="K34" i="8"/>
  <c r="F34" i="8"/>
  <c r="P33" i="8"/>
  <c r="K33" i="8"/>
  <c r="F33" i="8"/>
  <c r="P32" i="8"/>
  <c r="F32" i="8"/>
  <c r="P31" i="8"/>
  <c r="F31" i="8"/>
  <c r="F29" i="8"/>
  <c r="P28" i="8"/>
  <c r="K28" i="8"/>
  <c r="F28" i="8"/>
  <c r="P27" i="8"/>
  <c r="F27" i="8"/>
  <c r="P26" i="8"/>
  <c r="P24" i="8"/>
  <c r="L24" i="8"/>
  <c r="F24" i="8"/>
  <c r="P23" i="8"/>
  <c r="K23" i="8"/>
  <c r="F23" i="8"/>
  <c r="P22" i="8"/>
  <c r="F21" i="8"/>
  <c r="L21" i="8"/>
  <c r="K171" i="32"/>
  <c r="N171" i="32"/>
  <c r="N170" i="32"/>
  <c r="C171" i="32"/>
  <c r="F171" i="32"/>
  <c r="J88" i="32"/>
  <c r="N88" i="32"/>
  <c r="L88" i="32"/>
  <c r="O88" i="32"/>
  <c r="Q88" i="32"/>
  <c r="H88" i="32"/>
  <c r="G47" i="32"/>
  <c r="G45" i="32"/>
  <c r="K40" i="32"/>
  <c r="O4" i="32"/>
  <c r="E4" i="32"/>
  <c r="E2" i="32"/>
  <c r="O4" i="24"/>
  <c r="K4" i="24"/>
  <c r="E4" i="24"/>
  <c r="E2" i="24"/>
  <c r="O4" i="23"/>
  <c r="K4" i="23"/>
  <c r="E4" i="23"/>
  <c r="E2" i="23"/>
  <c r="O4" i="22"/>
  <c r="K4" i="22"/>
  <c r="E4" i="22"/>
  <c r="E2" i="22"/>
  <c r="O4" i="21"/>
  <c r="K4" i="21"/>
  <c r="E4" i="21"/>
  <c r="E2" i="21"/>
  <c r="O4" i="8"/>
  <c r="K4" i="8"/>
  <c r="E4" i="8"/>
  <c r="E2" i="8"/>
  <c r="O4" i="7"/>
  <c r="K4" i="7"/>
  <c r="E4" i="7"/>
  <c r="E2" i="7"/>
  <c r="O4" i="2"/>
  <c r="K4" i="2"/>
  <c r="E4" i="2"/>
  <c r="E2" i="2"/>
  <c r="O4" i="3"/>
  <c r="K4" i="3"/>
  <c r="E4" i="3"/>
  <c r="E2" i="3"/>
  <c r="AB28" i="8" l="1"/>
  <c r="AB26" i="8"/>
  <c r="AF21" i="8"/>
  <c r="X2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tc={E3CF5AED-01EE-4B22-A26C-27FBB34FAEE5}</author>
  </authors>
  <commentList>
    <comment ref="A1" authorId="0" shapeId="0" xr:uid="{E3CF5AED-01EE-4B22-A26C-27FBB34FAEE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Indirecto de esata coolumna
</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Juan Carlos Duarte Castillo</author>
  </authors>
  <commentList>
    <comment ref="C17" authorId="0" shapeId="0" xr:uid="{B2C70E91-CDA1-43E3-95CB-2274319DF7C8}">
      <text>
        <r>
          <rPr>
            <b/>
            <sz val="9"/>
            <color indexed="81"/>
            <rFont val="Tahoma"/>
            <family val="2"/>
          </rPr>
          <t xml:space="preserve">ombre del producto: </t>
        </r>
        <r>
          <rPr>
            <sz val="9"/>
            <color indexed="81"/>
            <rFont val="Tahoma"/>
            <family val="2"/>
          </rPr>
          <t>Enuncie el nombre del producto de conformidad con lo establecido en el numeral 5.1 de la Resolución 5109 de 2005 del Ministerio de Protección Social. Si el producto tiene normatividad específica, debe indicar el nombre establecido en la misma.
Si realiza declaraciones nutricionales, consulte la Resolución 333 de 2011 o Resolución 810 de 2021 del Ministerio de Protección Social o norma que la modifique y aporte la información técnica que sustente dicha declaración.</t>
        </r>
      </text>
    </comment>
    <comment ref="C24" authorId="0" shapeId="0" xr:uid="{805EC6DD-B5CF-4BFC-815F-83E3FDD81122}">
      <text>
        <r>
          <rPr>
            <b/>
            <sz val="9"/>
            <color indexed="81"/>
            <rFont val="Tahoma"/>
            <family val="2"/>
          </rPr>
          <t xml:space="preserve">Marca: </t>
        </r>
        <r>
          <rPr>
            <sz val="9"/>
            <color indexed="81"/>
            <rFont val="Tahoma"/>
            <family val="2"/>
          </rPr>
          <t>Entiendase como cualquier término, expresión, signo distintivo, representacion gráfica o similar que identifica los productos o servicios de una empresa o empresario (no confundir con el nombre del producto). La autorización de las marcas estará condicionada al cumplimiento de las disposiciones contenidas en los artículos 272 y 274 de la Ley 9 de 1979 y artículo 4° de la Resolución 5109 de 2005 o normas que las modifiquen o sustituyan.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andres garzon castillo</author>
    <author>Yaneth Patricia Ordonez Cabides</author>
  </authors>
  <commentList>
    <comment ref="C17" authorId="0" shapeId="0" xr:uid="{8FC4F7E1-D86E-4FE5-ADA0-8B4F4973803F}">
      <text>
        <r>
          <rPr>
            <sz val="9"/>
            <color indexed="81"/>
            <rFont val="Tahoma"/>
            <family val="2"/>
          </rPr>
          <t>La radicación se debe realizar como Consulta a nombre de la Comisión Revisora de la Sala Especializada de Alimentos y Bebidas aportando la información requerida que se encuentra descrita del documento CRITERIOS TÉCNICOS PARA LA PRESENTACIÓN DE SOLICITUDES DE ALIMENTOS PARA PROPÓSITOS MÉDICOS ESPECIALES</t>
        </r>
      </text>
    </comment>
    <comment ref="C36" authorId="1" shapeId="0" xr:uid="{78AE059B-0380-4629-B12D-78431C1CBAF0}">
      <text>
        <r>
          <rPr>
            <sz val="9"/>
            <color indexed="81"/>
            <rFont val="Tahoma"/>
            <family val="2"/>
          </rPr>
          <t>Este item es de carácter obligatorio para aquellos productos que realicen algún tipo de declaraciones nutricionales o se categoricen como Alimentos de propositos médicos especiales, tenga en cuenta que  para la declaración de descriptores, los grupos poblacionales son los que establece la Resolución 333 de 2011 - Tabla 3. Valores diarios de referencia de nutrientes o Resolución 810 de 2021 Tabla 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Yaneth Patricia Ordonez Cabides</author>
    <author>Juan Carlos Duarte Castillo</author>
  </authors>
  <commentList>
    <comment ref="F28" authorId="0" shapeId="0" xr:uid="{6AF91D81-6F0B-413E-A8AE-9283B95C1282}">
      <text>
        <r>
          <rPr>
            <b/>
            <sz val="9"/>
            <color indexed="81"/>
            <rFont val="Tahoma"/>
            <family val="2"/>
          </rPr>
          <t>Indique el nombre de la empresa o persona natural tal como aparece en el Certificado de Existencia y Representación legal o Matrícula Mercantil según corresponda</t>
        </r>
      </text>
    </comment>
    <comment ref="O34" authorId="1" shapeId="0" xr:uid="{4390B115-85F1-4A99-98AA-61A657F7867A}">
      <text>
        <r>
          <rPr>
            <b/>
            <sz val="9"/>
            <color indexed="81"/>
            <rFont val="Tahoma"/>
            <family val="2"/>
          </rPr>
          <t xml:space="preserve">Información: </t>
        </r>
        <r>
          <rPr>
            <sz val="9"/>
            <color indexed="81"/>
            <rFont val="Tahoma"/>
            <family val="2"/>
          </rPr>
          <t xml:space="preserve">Si, la organización presenta más titulares y deben ser registrados por favor oprima en </t>
        </r>
        <r>
          <rPr>
            <b/>
            <sz val="9"/>
            <color indexed="81"/>
            <rFont val="Tahoma"/>
            <family val="2"/>
          </rPr>
          <t>“+ MAS TITULARES”</t>
        </r>
        <r>
          <rPr>
            <sz val="9"/>
            <color indexed="81"/>
            <rFont val="Tahoma"/>
            <family val="2"/>
          </rPr>
          <t>,  e ingrese los correspondientes registros</t>
        </r>
      </text>
    </comment>
    <comment ref="B52" authorId="0" shapeId="0" xr:uid="{154A66BB-D052-4989-B3D9-D59B123C1EC9}">
      <text>
        <r>
          <rPr>
            <b/>
            <sz val="9"/>
            <color indexed="81"/>
            <rFont val="Tahoma"/>
            <family val="2"/>
          </rPr>
          <t>Aporte de recibo de PAGO</t>
        </r>
        <r>
          <rPr>
            <sz val="9"/>
            <color indexed="81"/>
            <rFont val="Tahoma"/>
            <family val="2"/>
          </rPr>
          <t xml:space="preserve">
Usted debe, aportar comprobante de pago por el valor de la tarifa vigente </t>
        </r>
        <r>
          <rPr>
            <b/>
            <sz val="9"/>
            <color indexed="81"/>
            <rFont val="Tahoma"/>
            <family val="2"/>
          </rPr>
          <t xml:space="preserve">(Código correspondiente al trámite solicitado – Formularios Diligenciado).
</t>
        </r>
        <r>
          <rPr>
            <sz val="9"/>
            <color indexed="81"/>
            <rFont val="Tahoma"/>
            <family val="2"/>
          </rPr>
          <t xml:space="preserve">
Si el pago se realiza por </t>
        </r>
        <r>
          <rPr>
            <b/>
            <sz val="9"/>
            <color indexed="81"/>
            <rFont val="Tahoma"/>
            <family val="2"/>
          </rPr>
          <t xml:space="preserve">PSE, </t>
        </r>
        <r>
          <rPr>
            <sz val="9"/>
            <color indexed="81"/>
            <rFont val="Tahoma"/>
            <family val="2"/>
          </rPr>
          <t xml:space="preserve">debe adjuntar archivo PDF del comprobante de la transacción. 
Si el pago se realiza por </t>
        </r>
        <r>
          <rPr>
            <b/>
            <sz val="9"/>
            <color indexed="81"/>
            <rFont val="Tahoma"/>
            <family val="2"/>
          </rPr>
          <t xml:space="preserve">CODIGO DE BARRAS </t>
        </r>
        <r>
          <rPr>
            <sz val="9"/>
            <color indexed="81"/>
            <rFont val="Tahoma"/>
            <family val="2"/>
          </rPr>
          <t xml:space="preserve">debe escanear en formato PDF el comprobante de pago con el </t>
        </r>
        <r>
          <rPr>
            <b/>
            <sz val="9"/>
            <color indexed="81"/>
            <rFont val="Tahoma"/>
            <family val="2"/>
          </rPr>
          <t xml:space="preserve">Sello </t>
        </r>
        <r>
          <rPr>
            <sz val="9"/>
            <color indexed="81"/>
            <rFont val="Tahoma"/>
            <family val="2"/>
          </rPr>
          <t xml:space="preserve">de banco </t>
        </r>
        <r>
          <rPr>
            <b/>
            <sz val="9"/>
            <color indexed="81"/>
            <rFont val="Tahoma"/>
            <family val="2"/>
          </rPr>
          <t>y</t>
        </r>
        <r>
          <rPr>
            <sz val="9"/>
            <color indexed="81"/>
            <rFont val="Tahoma"/>
            <family val="2"/>
          </rPr>
          <t xml:space="preserve"> la </t>
        </r>
        <r>
          <rPr>
            <b/>
            <sz val="9"/>
            <color indexed="81"/>
            <rFont val="Tahoma"/>
            <family val="2"/>
          </rPr>
          <t>Tirilla</t>
        </r>
        <r>
          <rPr>
            <sz val="9"/>
            <color indexed="81"/>
            <rFont val="Tahoma"/>
            <family val="2"/>
          </rPr>
          <t xml:space="preserve"> emitida por la entidad Bancaria. (Que contenga los datos del trámite).
</t>
        </r>
      </text>
    </comment>
    <comment ref="P58" authorId="1" shapeId="0" xr:uid="{0906E659-784D-4089-84DA-A3E723FA59F9}">
      <text>
        <r>
          <rPr>
            <b/>
            <sz val="9"/>
            <color indexed="81"/>
            <rFont val="Tahoma"/>
            <family val="2"/>
          </rPr>
          <t xml:space="preserve">Por Favor - </t>
        </r>
        <r>
          <rPr>
            <sz val="9"/>
            <color indexed="81"/>
            <rFont val="Tahoma"/>
            <family val="2"/>
          </rPr>
          <t>Colocar Número de Transacción - Referencia CUS (PSE) con respecto a al consignación</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Yaneth Patricia Ordonez Cabides</author>
    <author>Juan Carlos Duarte Castillo</author>
  </authors>
  <commentList>
    <comment ref="B25" authorId="0" shapeId="0" xr:uid="{8E19DBE5-9313-42E6-9C2F-18CBF58C8CCF}">
      <text>
        <r>
          <rPr>
            <sz val="9"/>
            <color indexed="81"/>
            <rFont val="Tahoma"/>
            <family val="2"/>
          </rPr>
          <t>Si va a renovar el Registro Sanitario de un producto concedido bajo el Decreto 3075 de 1997, por favor diligencie la siguiente información.</t>
        </r>
      </text>
    </comment>
    <comment ref="B51" authorId="0" shapeId="0" xr:uid="{F9D7E6DE-8895-42F9-B5E4-8AF3D6E8176D}">
      <text>
        <r>
          <rPr>
            <b/>
            <sz val="9"/>
            <color indexed="81"/>
            <rFont val="Tahoma"/>
            <family val="2"/>
          </rPr>
          <t>Modalidad:</t>
        </r>
        <r>
          <rPr>
            <sz val="9"/>
            <color indexed="81"/>
            <rFont val="Tahoma"/>
            <family val="2"/>
          </rPr>
          <t xml:space="preserve"> El registro sanitario, permiso sanitario o notificación sanitaria se otorga para:
fabricar y vender, fabricar, envasar y vender; importar y vender; importar (acorde al artículo 45 de la Resolución 2674 de 2013)</t>
        </r>
      </text>
    </comment>
    <comment ref="B54" authorId="0" shapeId="0" xr:uid="{D4010B38-7624-4CC6-817F-17879BAB3588}">
      <text>
        <r>
          <rPr>
            <sz val="9"/>
            <color indexed="81"/>
            <rFont val="Tahoma"/>
            <family val="2"/>
          </rPr>
          <t>Indique el nombre del producto de conformidad con lo establecido en el numeral 5.1 de la Resolución 5109 de 2005 
Si el producto tiene normatividad específica, debe indicar el nombre establecido en la misma. 
Si realiza declaraciones nutricionales, consulte la Resolución 333 de 2011 o norma que la modifique y presente los reportes analíticos que los sustente.</t>
        </r>
      </text>
    </comment>
    <comment ref="B63" authorId="0" shapeId="0" xr:uid="{1E79F3D1-12ED-4F7E-93C2-06CBBA6E4BC8}">
      <text>
        <r>
          <rPr>
            <sz val="9"/>
            <color indexed="81"/>
            <rFont val="Tahoma"/>
            <family val="2"/>
          </rPr>
          <t>Indicar aquí el(los) términos o expresiones marcarias; estos no deben contravenir lo establecido en la Legislación Sanitaria en materia de Alimentos (Ley 9 de 1979 y/o Resolución 5109 de 2005).</t>
        </r>
      </text>
    </comment>
    <comment ref="B72" authorId="0" shapeId="0" xr:uid="{A4DCC3CE-9B4E-4BAD-B13C-2CADCEF899F3}">
      <text>
        <r>
          <rPr>
            <sz val="9"/>
            <color indexed="81"/>
            <rFont val="Tahoma"/>
            <family val="2"/>
          </rPr>
          <t>Indicar aquí el(los) términos o expresiones marcarias; estos no deben contravenir lo establecido en la Legislación Sanitaria en materia de Alimentos (Ley 9 de 1979 y/o Resolución 5109 de 2005).</t>
        </r>
      </text>
    </comment>
    <comment ref="B97" authorId="1" shapeId="0" xr:uid="{93EB377C-F3F6-47A1-87C7-F02C1B14DA18}">
      <text>
        <r>
          <rPr>
            <sz val="9"/>
            <color indexed="81"/>
            <rFont val="Tahoma"/>
            <family val="2"/>
          </rPr>
          <t xml:space="preserve">Diligencie el nombre del fabricante, envasador o importador según sea el caso. 
</t>
        </r>
      </text>
    </comment>
    <comment ref="B121" authorId="1" shapeId="0" xr:uid="{AD23B88C-AE9F-4204-BC6D-BD0259F71CAB}">
      <text>
        <r>
          <rPr>
            <sz val="9"/>
            <color indexed="81"/>
            <rFont val="Tahoma"/>
            <family val="2"/>
          </rPr>
          <t xml:space="preserve">Diligencie el nombre del fabricante, envasador o importador según sea el caso. 
</t>
        </r>
      </text>
    </comment>
    <comment ref="B153" authorId="0" shapeId="0" xr:uid="{5E38AEFD-1612-4B56-80D1-912138174DDC}">
      <text>
        <r>
          <rPr>
            <sz val="9"/>
            <color indexed="81"/>
            <rFont val="Tahoma"/>
            <family val="2"/>
          </rPr>
          <t xml:space="preserve">Tenga en cuenta que dentro de la información soporte del Registro Sanitario, Permiso Sanitario o Notificación Sanitaria, no se contempla lo relativo a tablas nutricionales  y etiquetas, razón por la cual, si dado el caso se adjunta, la </t>
        </r>
        <r>
          <rPr>
            <b/>
            <sz val="9"/>
            <color indexed="81"/>
            <rFont val="Tahoma"/>
            <family val="2"/>
          </rPr>
          <t>Administración no emitirá pronunciamiento al respecto.</t>
        </r>
      </text>
    </comment>
    <comment ref="K153" authorId="0" shapeId="0" xr:uid="{D2EE5143-C585-4D03-BAB8-4BCE5F55D1DB}">
      <text>
        <r>
          <rPr>
            <sz val="9"/>
            <color indexed="81"/>
            <rFont val="Tahoma"/>
            <family val="2"/>
          </rPr>
          <t>Si la información técnica viene en idioma diferente a Español deberá traer traducción NO OFICIAL</t>
        </r>
      </text>
    </comment>
    <comment ref="B157" authorId="0" shapeId="0" xr:uid="{2411AE04-453F-48B2-BF17-E68A9E6B42A5}">
      <text>
        <r>
          <rPr>
            <sz val="9"/>
            <color indexed="81"/>
            <rFont val="Tahoma"/>
            <family val="2"/>
          </rPr>
          <t>Si realiza su trámite a través de un apoderado, presente el correspondiente Poder otorgado a un abogado (este debe ser con presentación personal ante notario. Si es otorgado en el exterior debe traer sello de apostille ó estar consularizado y refrendado ante el Ministerio de Relaciones Exteriores).</t>
        </r>
        <r>
          <rPr>
            <b/>
            <sz val="9"/>
            <color indexed="81"/>
            <rFont val="Tahoma"/>
            <family val="2"/>
          </rPr>
          <t xml:space="preserve"> </t>
        </r>
        <r>
          <rPr>
            <sz val="9"/>
            <color indexed="81"/>
            <rFont val="Tahoma"/>
            <family val="2"/>
          </rPr>
          <t xml:space="preserve">
</t>
        </r>
      </text>
    </comment>
    <comment ref="K158" authorId="0" shapeId="0" xr:uid="{03471569-5D97-493C-8806-9BD9072FA501}">
      <text>
        <r>
          <rPr>
            <sz val="9"/>
            <color indexed="81"/>
            <rFont val="Tahoma"/>
            <family val="2"/>
          </rPr>
          <t>En caso de que un tercero diferente al fabricante sea el titular del registro sanitario, permiso sanitario o notificación sanitaria del producto en Colombia, deberá aportar documento expreso autorizandolo para ello.</t>
        </r>
      </text>
    </comment>
    <comment ref="K159" authorId="0" shapeId="0" xr:uid="{60E6BB53-B8D4-45B2-A839-8D3AAB2363CC}">
      <text>
        <r>
          <rPr>
            <sz val="9"/>
            <color indexed="81"/>
            <rFont val="Tahoma"/>
            <family val="2"/>
          </rPr>
          <t>Si realiza su trámite a través de un apoderado, presente el correspondiente Poder otorgado a un abogado (este debe ser con presentación personal ante notario. Si es otorgado en el exterior debe traer sello de apostille ó estar consularizado y refrendado ante el Ministerio de Relaciones Exteriores).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Yaneth Patricia Ordonez Cabides</author>
  </authors>
  <commentList>
    <comment ref="B6" authorId="0" shapeId="0" xr:uid="{1E8F9C5C-9802-412E-A4DF-B923DAAEFD94}">
      <text>
        <r>
          <rPr>
            <sz val="9"/>
            <color indexed="81"/>
            <rFont val="Tahoma"/>
            <family val="2"/>
          </rPr>
          <t xml:space="preserve">Para productos Importados  allegue  ficha técnica de origen con los items listados en el presente formato,  si viene en idioma diferente al Español debe aportarse  su respectiva traducción,  no oficial.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Yaneth Patricia Ordonez Cabides</author>
    <author>Juan Carlos Duarte Castillo</author>
  </authors>
  <commentList>
    <comment ref="B6" authorId="0" shapeId="0" xr:uid="{F7689083-FE14-491E-B131-5A2CD7173EA2}">
      <text>
        <r>
          <rPr>
            <sz val="9"/>
            <color indexed="81"/>
            <rFont val="Tahoma"/>
            <family val="2"/>
          </rPr>
          <t xml:space="preserve">Este tipo de trámite aplica a cambios técnicos ó cambios técnico/legales ó cambios legales que tiene estudio previo a su concesión. 
</t>
        </r>
      </text>
    </comment>
    <comment ref="U12" authorId="0" shapeId="0" xr:uid="{E72A68EA-03C8-4724-8448-61F2C706BD1D}">
      <text>
        <r>
          <rPr>
            <b/>
            <sz val="9"/>
            <color indexed="81"/>
            <rFont val="Tahoma"/>
            <family val="2"/>
          </rPr>
          <t>Nombre del producto:</t>
        </r>
        <r>
          <rPr>
            <sz val="9"/>
            <color indexed="81"/>
            <rFont val="Tahoma"/>
            <family val="2"/>
          </rPr>
          <t xml:space="preserve"> Enuncie el nombre del producto de conformidad con lo establecido en el numeral 5.1 de la Resolución 5109 de 2005 del Ministerio de Protección Social. Si el producto tiene normatividad específica, debe indicar el nombre establecido en la misma.
Si realiza declaraciones nutricionales, consulte la Resolución 333 de 2011 o Resolución 810 de 2021 del Ministerio de Protección Social o norma que la modifique y aporte la información técnica que sustente dicha declaración.
</t>
        </r>
      </text>
    </comment>
    <comment ref="F18" authorId="0" shapeId="0" xr:uid="{DF25B528-D9E9-4749-B256-7616C78B5C9A}">
      <text>
        <r>
          <rPr>
            <b/>
            <sz val="9"/>
            <color indexed="81"/>
            <rFont val="Tahoma"/>
            <family val="2"/>
          </rPr>
          <t>Indique el nombre de la empresa o persona natural tal como aparece en el Certificado de Existencia y Representación legal o Matrícula Mercantil según corresponda</t>
        </r>
      </text>
    </comment>
    <comment ref="K36" authorId="1" shapeId="0" xr:uid="{7E703230-EDA3-4F17-B02B-2DBC0796E051}">
      <text>
        <r>
          <rPr>
            <b/>
            <sz val="9"/>
            <color indexed="81"/>
            <rFont val="Tahoma"/>
            <family val="2"/>
          </rPr>
          <t xml:space="preserve">COLUMNA DE SELECCIÓN
</t>
        </r>
        <r>
          <rPr>
            <sz val="9"/>
            <color indexed="81"/>
            <rFont val="Tahoma"/>
            <family val="2"/>
          </rPr>
          <t>Por favor, colocarse en la celda y activar "Menú desplegable"</t>
        </r>
      </text>
    </comment>
    <comment ref="B37" authorId="1" shapeId="0" xr:uid="{7AAFA5D0-EEDA-4FA0-BBFE-74C3604F2CD1}">
      <text>
        <r>
          <rPr>
            <b/>
            <sz val="9"/>
            <color indexed="81"/>
            <rFont val="Tahoma"/>
            <family val="2"/>
          </rPr>
          <t xml:space="preserve">DOCUMENTACION SOPORTE
</t>
        </r>
        <r>
          <rPr>
            <sz val="9"/>
            <color indexed="81"/>
            <rFont val="Tahoma"/>
            <family val="2"/>
          </rPr>
          <t xml:space="preserve">
1 Formulario de información básica y Formulario de solicitud de modificación diligenciado y firmado por el representante legal o apoderado legalmente constituido             
2 Recibo de Pago en original por la tarifa legal correspondiente (3)             
3 Poder debidamente otorgado a un abogado solamente, si el titular actúa mediante apoderado.(4)             
4 Inscripción del nuevo titular del Registro Sanitario ante la Cámara de Comercio como persona jurídica o persona natural              
5 Contrato de Cesión de titularidad identificando plenamente el número de registro sanitario, permiso sanitario o notificación sanitaria, producto, marca, expediente. Ver numeral (19) del Instructivo de trámites             
7 Autorización del fabricante al importador, si es su voluntad nombrar a un tercero (o al importador) como  titular del registro sanitario, permiso sanitario o notificación sanitaria del producto en la República de Colombia Ver numeral (17) del Instructivo de trámites             
8 Todos los documentos provenientes del exterior deben venir con sello de apostille o con sello de consularización  (se hace en el país de origen del producto) y legalización (se hace en el Ministerio de Relaciones Exteriores en Colombia)             
9 Todos los documentos provenientes del exterior se deben encontrar vigentes             
10 Todos los documentos provenientes del exterior expedidos por autoridad pública expedidos en idioma diferente al castellano, deben venir con traducción oficial según Articulo 251 del Código General del proceso             
</t>
        </r>
      </text>
    </comment>
    <comment ref="B40" authorId="1" shapeId="0" xr:uid="{D3FAD23D-F3C7-4659-8AB4-F313C12ECA44}">
      <text>
        <r>
          <rPr>
            <b/>
            <sz val="9"/>
            <color indexed="81"/>
            <rFont val="Tahoma"/>
            <family val="2"/>
          </rPr>
          <t xml:space="preserve">DOCUMENTACION SOPORTE
</t>
        </r>
        <r>
          <rPr>
            <sz val="9"/>
            <color indexed="81"/>
            <rFont val="Tahoma"/>
            <family val="2"/>
          </rPr>
          <t xml:space="preserve">
1 Formulario de información básica y Formulario de solicitud de modificación diligenciado y firmado por el representante legal o apoderado legalmente constituido.            
2 Recibo de Pago en original por la tarifa  legal correspondiente (3)            
3 Poder debidamente otorgado a un abogado solamente, si el titular actúa mediante apoderado.(4)            
4 Actualización ante la Cámara de Comercio como persona jurídica o persona natural según sea el caso del titular actual. (15)            
5 Para personas juridicas ubicadas en el extranjero deberá aportar certificado de cámara y comercio o documento equivalente donde se evidencie la transformación societaria.            
6 Todos los documentos provenientes del exterior deben venir con sello de apostille o con sello de consularización (se hace en el país de origen del producto) y legalización (se hace en el Ministerio de Relaciones Exteriores en Colombia).            
7 Todos los documentos provenientes del exterior se deben encontrar vigentes            
8 Todos los documentos provenientes del exterior expedidos por autoridad pública expedidos en idioma diferente al castellano, deben venir con traducción oficial según el Articulo 251 del Código General del Proceso.            
</t>
        </r>
      </text>
    </comment>
    <comment ref="B44" authorId="1" shapeId="0" xr:uid="{65C3B644-3F98-48B5-8679-9A48378AB0B4}">
      <text>
        <r>
          <rPr>
            <b/>
            <sz val="9"/>
            <color indexed="81"/>
            <rFont val="Tahoma"/>
            <family val="2"/>
          </rPr>
          <t xml:space="preserve">DOCUMENTACION SOPORTE
</t>
        </r>
        <r>
          <rPr>
            <sz val="9"/>
            <color indexed="81"/>
            <rFont val="Tahoma"/>
            <family val="2"/>
          </rPr>
          <t xml:space="preserve">
1 Formulario de información básica y Formulario de solicitud diligenciado y firmado por el representante legal o apoderado legalmente constituido.            
2 Recibo de Pago en original por la tarifa legal correspondiente (3)            
3 Poder debidamente otorgado a un abogado solamente, si el titular actúa mediante apoderado.(4)            
5 Inscripción del nuevo fabricante ante la Cámara de Comercio como persona jurídica o persona natural según sea el caso (15)            
6 Certificado de venta libre, expedido por autoridad sanitaria del país de origen, en el cual conste que el producto se vende libremente en ese país, es apto para el consumo humano y que el fabricante cumple con las normas sanitarias exigida.(16). Lo anterior para productos importados.            
7 Autorización del fabricante al importador para importar, distribuir y comercializar el producto en la República de Colombia.(17). Lo anterior para productos importados            
8 Todos los documentos provenientes del exterior deben venir con sello de apostille o con sello de consularización (se hace en el país de origen del producto) y legalización (se hace en el Ministerio de Relaciones Exteriores en Colombia).            
9 Todos los documentos provenientes del exterior se deben encontrar vigentes. Lo anterior para productos importados            
10 Todos los documentos provenientes del exterior expedidos por autoridad pública expedidos en idioma diferente al castellano,deben venir con traducción oficial según según el Articulo 251 del Código General del Proceso.            
11 Tener el código de inscripción ante el Invima  del  nuevo fabricante (Ver numeral 34 del Instructivo de trámites).         </t>
        </r>
        <r>
          <rPr>
            <b/>
            <sz val="9"/>
            <color indexed="81"/>
            <rFont val="Tahoma"/>
            <family val="2"/>
          </rPr>
          <t xml:space="preserve">   
</t>
        </r>
      </text>
    </comment>
    <comment ref="H44" authorId="1" shapeId="0" xr:uid="{505669A1-A0B1-487B-96C0-9FDBF80A83EE}">
      <text>
        <r>
          <rPr>
            <sz val="9"/>
            <color indexed="81"/>
            <rFont val="Tahoma"/>
            <family val="2"/>
          </rPr>
          <t>Comercialización de productos transformados con</t>
        </r>
        <r>
          <rPr>
            <b/>
            <sz val="9"/>
            <color indexed="81"/>
            <rFont val="Tahoma"/>
            <family val="2"/>
          </rPr>
          <t xml:space="preserve"> FINES DE EXPORTACION:</t>
        </r>
        <r>
          <rPr>
            <sz val="9"/>
            <color indexed="81"/>
            <rFont val="Tahoma"/>
            <family val="2"/>
          </rPr>
          <t xml:space="preserve"> Documento expedido por el Invima, que comunica que el producto no será comercializado en Colombia si no fuera del país. 
</t>
        </r>
        <r>
          <rPr>
            <b/>
            <sz val="9"/>
            <color indexed="81"/>
            <rFont val="Tahoma"/>
            <family val="2"/>
          </rPr>
          <t xml:space="preserve">NOTA: </t>
        </r>
        <r>
          <rPr>
            <sz val="9"/>
            <color indexed="81"/>
            <rFont val="Tahoma"/>
            <family val="2"/>
          </rPr>
          <t>Si requiere que el documento expedido se declare con el texto "certificación de libre venta para productos que no presentan obligatoriedad de registro sanitario o permiso sanitario, o notificación sanitaria de alimentos con fines de exportación", deberá solicitarlo a través del Memorial.</t>
        </r>
      </text>
    </comment>
    <comment ref="B49" authorId="1" shapeId="0" xr:uid="{261322A8-7445-4D29-82B9-5566FDD3D983}">
      <text>
        <r>
          <rPr>
            <b/>
            <sz val="9"/>
            <color indexed="81"/>
            <rFont val="Tahoma"/>
            <family val="2"/>
          </rPr>
          <t xml:space="preserve">DOCUMENTACION SOPORTE
</t>
        </r>
        <r>
          <rPr>
            <sz val="9"/>
            <color indexed="81"/>
            <rFont val="Tahoma"/>
            <family val="2"/>
          </rPr>
          <t xml:space="preserve">
1 Formulario de información básica y Formulario de solicitud diligenciado y firmado por el representante legal o apoderado legalmente constituido            
2 Recibo de Pago en original por la tarifa  legal correspondiente (3).            
3 Poder debidamente otorgado a un abogado solamente, si el titular actúa mediante apoderado.(4)            
4 Inscripción del nuevo empacador  ante la Cámara de Comercio como persona jurídica o persona natural  según sea el caso (15);             
5 Autorización del fabricante al empacador (para la modalidad de importar, empacar y vender).  </t>
        </r>
      </text>
    </comment>
    <comment ref="B52" authorId="1" shapeId="0" xr:uid="{A58208B6-D1A8-449E-A583-FAAE5F52F63B}">
      <text>
        <r>
          <rPr>
            <b/>
            <sz val="9"/>
            <color indexed="81"/>
            <rFont val="Tahoma"/>
            <family val="2"/>
          </rPr>
          <t>DOCUMENTACION SOPORTE</t>
        </r>
        <r>
          <rPr>
            <sz val="9"/>
            <color indexed="81"/>
            <rFont val="Tahoma"/>
            <family val="2"/>
          </rPr>
          <t xml:space="preserve">
1 Formulario de información básica y Formulario de solicitud diligenciado y firmado por el representante legal o apoderado legalmente constituido.            
2 Recibo de Pago en original por la tarifa legal correspondiente (3)            
3 Poder debidamente otorgado a un abogado solamente, si el titular actúa mediante apoderado.(4)            
5 Inscripción del importador ante la Cámara de Comercio como persona jurídica o persona natural según sea el caso (15).             
6 Autorización del fabricante al importador para importar, distribuir y comercializar el producto, en la República de Colombia.(17)            
7 Todos los documentos provenientes del exterior deben venir con sello de apostille o con sello de consularización (se hace en el país de origen del producto) y legalización (se hace en el Ministerio de Relaciones Exteriores en Colombia).            
8 Todos los documentos provenientes del exterior se deben encontrar vigentes            
9 Todos los documentos provenientes del exterior expedidos por autoridad pública expedidos en idioma diferente al castellano, deben venir con traducción oficial según el Articulo 251 del Código General del Proceso.            
</t>
        </r>
      </text>
    </comment>
    <comment ref="B56" authorId="1" shapeId="0" xr:uid="{4663FB9C-7110-4982-A822-8886935F0B4A}">
      <text>
        <r>
          <rPr>
            <b/>
            <sz val="9"/>
            <color indexed="81"/>
            <rFont val="Tahoma"/>
            <family val="2"/>
          </rPr>
          <t xml:space="preserve">DOCUMENTACION SOPORTE
            </t>
        </r>
        <r>
          <rPr>
            <sz val="9"/>
            <color indexed="81"/>
            <rFont val="Tahoma"/>
            <family val="2"/>
          </rPr>
          <t xml:space="preserve">
1 Formulario de información básica y Formulario de solicitud diligenciado y firmado por el representante legal o apoderado legalmente constituido.            
2 Recibo de Pago en original por la tarifa legal correspondiente (3)            
3 Poder debidamente otorgado a un abogado solamente, si el titular actúa mediante apoderado.(4)            
5 Inscripción del importador ante la Cámara de Comercio como persona jurídica o persona natural según sea el caso (15).             
6 Autorización del fabricante al importador para importar, distribuir y comercializar el producto, en la República de Colombia.(17)            
7 Todos los documentos provenientes del exterior deben venir con sello de apostille o con sello de consularización (se hace en el país de origen del producto) y legalización (se hace en el Ministerio de Relaciones Exteriores en Colombia).            
8 Todos los documentos provenientes del exterior se deben encontrar vigentes            
9 Todos los documentos provenientes del exterior expedidos por autoridad pública expedidos en idioma diferente al castellano, deben venir con traducción oficial según el Articulo 251 del Código General del Proceso.            
</t>
        </r>
      </text>
    </comment>
    <comment ref="B59" authorId="1" shapeId="0" xr:uid="{2341EFF0-7931-4F88-8462-A3D2F7D49F51}">
      <text>
        <r>
          <rPr>
            <b/>
            <sz val="9"/>
            <color indexed="81"/>
            <rFont val="Tahoma"/>
            <family val="2"/>
          </rPr>
          <t xml:space="preserve">DOCUMENTACION SOPORTE
</t>
        </r>
        <r>
          <rPr>
            <sz val="9"/>
            <color indexed="81"/>
            <rFont val="Tahoma"/>
            <family val="2"/>
          </rPr>
          <t xml:space="preserve">
1 Formulario de información básica y Formulario de solicitud diligenciado y firmado por el representante legal.            
2 Recibo de Pago en original por la tarifa legal correspondiente (3)            
3 Poder debidamente otorgado a un abogado solamente, si el titular actúa mediante apoderado.(4) </t>
        </r>
        <r>
          <rPr>
            <b/>
            <sz val="9"/>
            <color indexed="81"/>
            <rFont val="Tahoma"/>
            <family val="2"/>
          </rPr>
          <t xml:space="preserve">
Marca: </t>
        </r>
        <r>
          <rPr>
            <sz val="9"/>
            <color indexed="81"/>
            <rFont val="Tahoma"/>
            <family val="2"/>
          </rPr>
          <t>Entiendase como cualquier término, expresión, signo distintivo, representacion gráfica o similar que identifica los productos o servicios de una empresa o empresario (no confundir con el nombre del producto). 
La autorización de las marcas estará condicionada al cumplimiento de las disposiciones contenidas en los artículos 272 y 274 de la Ley 9 de 1979 y artículo 4° de la Resolución 5109 de 2005 o normas que las modifiquen o sustituyan.</t>
        </r>
      </text>
    </comment>
    <comment ref="B71" authorId="1" shapeId="0" xr:uid="{FB71073F-6FF4-4F2D-8A73-CE83A2348342}">
      <text>
        <r>
          <rPr>
            <b/>
            <sz val="9"/>
            <color indexed="81"/>
            <rFont val="Tahoma"/>
            <family val="2"/>
          </rPr>
          <t>DOCUMENTACION SOPORTE</t>
        </r>
        <r>
          <rPr>
            <sz val="9"/>
            <color indexed="81"/>
            <rFont val="Tahoma"/>
            <family val="2"/>
          </rPr>
          <t xml:space="preserve">
1 Formulario de información básica y Formulario de solicitud diligenciado y firmado por el representante legal o apoderado legalmente constituido.            
2 Recibo de Pago en original por la tarifa legal correspondiente (3)            
3 Poder debidamente otorgado a un abogado solamente, si el titular actúa mediante apoderado.(4)            
4 Ficha técnica de la variedad a adicionar modelo Invima firmado por el representante legal o jefe de producción (6-13),(27-29). Si la ficha técnica proviene del exterior (Productos Importados), debe incluir traducción no oficial.            
5 Autorización del fabricante al importador para importar, distribuir y comercializar el producto a adicionar, en la República de Colombia, referenciando el nuevo nombre del producto (17)            
6 Certificado de venta libre, expedido por autoridad sanitaria del país de origen, en el cual conste que el producto se vende libremente en ese país, es apto para el consumo humano y que el fabricante cumple con las normas sanitarias exigida.(16)            
7 Todos los documentos provenientes del exterior deben venir con sello de apostille o con sello de consularización (se hace en el país de origen del producto) y legalización (se hace en el Ministerio de Relaciones Exteriores en Colombia).            
8 Todos los documentos públicos provenientes del exterior expedidos por autoridad pública en idioma diferente al castellano,deben venir con traducción oficial según según el Articulo 251 del Código General del Proceso.            
Este cambio comprende tambien cambio en la denominación del producto por adición de variedades</t>
        </r>
      </text>
    </comment>
    <comment ref="B83" authorId="1" shapeId="0" xr:uid="{4326383D-2F60-4018-B9CA-8DEDF6EEB5A3}">
      <text>
        <r>
          <rPr>
            <b/>
            <sz val="9"/>
            <color indexed="81"/>
            <rFont val="Tahoma"/>
            <family val="2"/>
          </rPr>
          <t xml:space="preserve">DOCUMENTACION SOPORTE
</t>
        </r>
        <r>
          <rPr>
            <sz val="9"/>
            <color indexed="81"/>
            <rFont val="Tahoma"/>
            <family val="2"/>
          </rPr>
          <t xml:space="preserve">
1 Formulario de Información Básica y Formulario de solicitud diligenciado y firmado por el Representante Legal o apoderado legalmente constituido.            
2 Recibo de Pago en original por la tarifa legal correspondiente (3)            
3 Poder debidamente otorgado a un abogado solamente, si el titular actúa mediante apoderado.(4)            
4 Ficha técnica del producto modelo Invima firmado por el representante legal o jefe de producción .(6-13),(27-29), tenga en cuenta que si el producto ha sido adicionado de "aditivos alimentarios", deberá declarar en la ficha técnica la dosis máxima de uso (DMU),  según Resolución 2674 de 2013.            
</t>
        </r>
      </text>
    </comment>
    <comment ref="B95" authorId="1" shapeId="0" xr:uid="{0349DF64-E55A-4912-B776-CD30F710F4B5}">
      <text>
        <r>
          <rPr>
            <b/>
            <sz val="9"/>
            <color indexed="81"/>
            <rFont val="Tahoma"/>
            <family val="2"/>
          </rPr>
          <t xml:space="preserve">DOCUMENTACION SOPORTE             
</t>
        </r>
        <r>
          <rPr>
            <sz val="9"/>
            <color indexed="81"/>
            <rFont val="Tahoma"/>
            <family val="2"/>
          </rPr>
          <t xml:space="preserve">
1 Formulario de información básica y Formulario de solicitud diligenciado y firmado por el representante legal o apoderado legalmente constituido.            
2 Recibo de Pago en original por la tarifa legal correspondiente (3)            
3 Poder debidamente otorgado a un abogado solamente, si el titular actúa mediante apoderado.(4)            
4 Todos los documentos provenientes del exterior deben tener una vigencia no mayor a un (1) año, a la fecha de radicación del trámite.            
5 Todos los documentos provenientes del exterior expedidos por autoridad pública expedidos en idioma diferente al castellano,deben venir con traducción oficial según el Articulo 251 del Código General del Proceso.            
6 Vida útil y condiciones de conservación: Estudio técnico (Estabilidad) que soporte la modificación.            
7 Adición o cambio de descriptor nutricional:  Reporte analítico con resultados de los nutrientes objeto del descriptor y tamaño de la porción del alimento en unidades de peso o volúmen, según corresponda, en  concordancia con lo dispuesto en la Resolución 333 de 2011.            
</t>
        </r>
        <r>
          <rPr>
            <b/>
            <sz val="9"/>
            <color indexed="81"/>
            <rFont val="Tahoma"/>
            <family val="2"/>
          </rPr>
          <t xml:space="preserve">
Tener en cuenta las unidades del sistema internacional de medidas
Presentaciones comerciales: </t>
        </r>
        <r>
          <rPr>
            <sz val="9"/>
            <color indexed="81"/>
            <rFont val="Tahoma"/>
            <family val="2"/>
          </rPr>
          <t xml:space="preserve">Declare en unidades del sistema Internacional de medidas el contenido del producto a comercializar en unidades de peso o volumen dependiendo del tipo de alimento (consulte el numeral 5.3 de la Resolución 5109 de 2005). Si el producto contiene líquido de cobertura declare peso neto y peso escurrido.  </t>
        </r>
        <r>
          <rPr>
            <b/>
            <sz val="9"/>
            <color indexed="81"/>
            <rFont val="Tahoma"/>
            <family val="2"/>
          </rPr>
          <t xml:space="preserve">
"Presentaciones conjuntas de producto: </t>
        </r>
        <r>
          <rPr>
            <sz val="9"/>
            <color indexed="81"/>
            <rFont val="Tahoma"/>
            <family val="2"/>
          </rPr>
          <t xml:space="preserve">Empaque secundario que contiene dos o más unidades de productos en empaque primario de diferente naturaleza, preenvasados individualmente y rotulados conjuntamente (tienen un único rotulado que relaciona los alimentos que lo componen), los cuales se complementan o mezclan para su consumo.
Si esta presentación se comercializa durante la vigencia del registro, permiso o notificación deberá solicitar modificación al registro incluyendo esta variedad y en caso de ser temporalmente deberá solicitar el trámite de autorización."         </t>
        </r>
      </text>
    </comment>
    <comment ref="B107" authorId="1" shapeId="0" xr:uid="{9C03879A-D403-4D76-90E5-EAA03D46B952}">
      <text>
        <r>
          <rPr>
            <b/>
            <sz val="9"/>
            <color indexed="81"/>
            <rFont val="Tahoma"/>
            <family val="2"/>
          </rPr>
          <t xml:space="preserve">DOCUMENTACION SOPORTE  </t>
        </r>
        <r>
          <rPr>
            <sz val="9"/>
            <color indexed="81"/>
            <rFont val="Tahoma"/>
            <family val="2"/>
          </rPr>
          <t xml:space="preserve">              
Modificación de Modalidad de "Fabricar y Vender"  a "Importar y Vender"                
1 Formulario de información básica y Formulario de solicitud diligenciado y firmado por el representante legal o apoderado legalmente constituido.               
2 Recibo de Pago en original por la tarifa legal correspondiente (3)               
3 Poder debidamente otorgado a un abogado solamente, si el titular actúa mediante apoderado.(4)               
5 Contar con la inscripción del  importador  ante la Cámara de Comercio como persona jurídica o persona natural según sea el caso (15).                
7 Autorización del fabricante al importador para importar, distribuir y comercializar el producto, en la República de Colombia.(17)               
8 Certificado de Venta Libre (CVL) expedido por la autoridad sanitaria competente del país de origen, en el cual conste que el producto se vende libre mente en ese país, es apto para el consumo humano y que el fabricante cumple con las normas sanitarias exigidas en ese país, con el respectivo sello de apostille o en su defecto sello de consularización (se hace en el país de origen) y legalización (se hace en el Ministerio de Relaciones Exteriores en Colombia). Si el documento proviene del exterior en idioma diferente al castellano, adicionalmente se debe adjuntar traducción oficial conforme con lo establecido en el Articulo 251 del Código General del Proceso. Tenga en cuenta que el certificado debe estar vigente al momento de la radicación.               
9 Todos los documentos provenientes del exterior deben venir con sello de apostille o con sello de consularización (se hace en el país de origen del producto) y legalización (se hace en el Ministerio de Relaciones Exteriores en Colombia).               
10  Todos los documentos provenientes del exterior se deben encontrar vigentes               
11 Todos los documentos provenientes del exterior expedidos por autoridad pública expedidos en idioma diferente al castellano,deben venir con traducción oficial el Articulo 251 del Código General del Proceso.               
12 Manifestar a través de un oficio la exclusión de la sociedad fabricante en Colombia y la inclusión del fabricante en el exterior y del importador.               
13 Aportar fichas técnicas del producto del nuevo fabricante.               
Tenga en cuenta que las solicitudes de registros otorgados bajo la vigencia del Decreto 3075 de 1997 cambiarán su nomenclatura acorde a lo estipulado en la Resolución 2674 de 2013 modificada por la Resolución 3168 de 2015.                
</t>
        </r>
      </text>
    </comment>
    <comment ref="B110" authorId="1" shapeId="0" xr:uid="{9B43DE94-2C5B-4284-A698-E4D318163B32}">
      <text>
        <r>
          <rPr>
            <b/>
            <sz val="9"/>
            <color indexed="81"/>
            <rFont val="Tahoma"/>
            <family val="2"/>
          </rPr>
          <t xml:space="preserve">DOCUMENTACION SOPORTE             
</t>
        </r>
        <r>
          <rPr>
            <sz val="9"/>
            <color indexed="81"/>
            <rFont val="Tahoma"/>
            <family val="2"/>
          </rPr>
          <t xml:space="preserve">1 Formulario de información básica y Formulario de solicitud diligenciado y firmado por el representante legal.            
2 Recibo de Pago en original por la tarifa  legal correspondiente (3)            
3 Poder debidamente otorgado a un abogado solamente, si el titular actúa mediante apoderado.(4)            
Incluyen cambios de vida útil de producto, tipos de conservación, métodos de tratamiento, procesos de elaboración,  descriptores nutricionales.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Juan Carlos Duarte Castillo</author>
    <author>Yaneth Patricia Ordonez Cabides</author>
  </authors>
  <commentList>
    <comment ref="C57" authorId="0" shapeId="0" xr:uid="{BA0B3625-68E4-436D-9506-B4B497FA1A92}">
      <text>
        <r>
          <rPr>
            <b/>
            <sz val="9"/>
            <color indexed="81"/>
            <rFont val="Tahoma"/>
            <family val="2"/>
          </rPr>
          <t xml:space="preserve">ombre del producto: </t>
        </r>
        <r>
          <rPr>
            <sz val="9"/>
            <color indexed="81"/>
            <rFont val="Tahoma"/>
            <family val="2"/>
          </rPr>
          <t>Enuncie el nombre del producto de conformidad con lo establecido en el numeral 5.1 de la Resolución 5109 de 2005 del Ministerio de Protección Social. Si el producto tiene normatividad específica, debe indicar el nombre establecido en la misma.
Si realiza declaraciones nutricionales, consulte la Resolución 333 de 2011 o Resolución 810 de 2021 del Ministerio de Protección Social o norma que la modifique y aporte la información técnica que sustente dicha declaración.</t>
        </r>
      </text>
    </comment>
    <comment ref="C68" authorId="0" shapeId="0" xr:uid="{2C1C2C84-2A2E-41C9-A0D8-046A406B51BE}">
      <text>
        <r>
          <rPr>
            <b/>
            <sz val="9"/>
            <color indexed="81"/>
            <rFont val="Tahoma"/>
            <family val="2"/>
          </rPr>
          <t xml:space="preserve">Marca: </t>
        </r>
        <r>
          <rPr>
            <sz val="9"/>
            <color indexed="81"/>
            <rFont val="Tahoma"/>
            <family val="2"/>
          </rPr>
          <t>Entiendase como cualquier término, expresión, signo distintivo, representacion gráfica o similar que identifica los productos o servicios de una empresa o empresario (no confundir con el nombre del producto). La autorización de las marcas estará condicionada al cumplimiento de las disposiciones contenidas en los artículos 272 y 274 de la Ley 9 de 1979 y artículo 4° de la Resolución 5109 de 2005 o normas que las modifiquen o sustituyan.</t>
        </r>
      </text>
    </comment>
    <comment ref="F81" authorId="1" shapeId="0" xr:uid="{9ABD7905-DF5E-4C44-8DC1-763B1E7C1E92}">
      <text>
        <r>
          <rPr>
            <b/>
            <sz val="9"/>
            <color indexed="81"/>
            <rFont val="Tahoma"/>
            <family val="2"/>
          </rPr>
          <t>Indique el nombre de la empresa o persona natural tal como aparece en el Certificado de Existencia y Representación legal o Matrícula Mercantil según corresponda</t>
        </r>
      </text>
    </comment>
    <comment ref="C106" authorId="1" shapeId="0" xr:uid="{AADAC87A-CD63-455E-B53B-8DA10602FA04}">
      <text>
        <r>
          <rPr>
            <sz val="9"/>
            <color indexed="81"/>
            <rFont val="Tahoma"/>
            <family val="2"/>
          </rPr>
          <t xml:space="preserve">La tarifa corresponde a los códigos 4002-10 hasta 4002-14 depediendo de la cantidad de presentaciones comerciales y variedades de producto
</t>
        </r>
      </text>
    </comment>
    <comment ref="C109" authorId="1" shapeId="0" xr:uid="{19C4B19D-3B1B-459A-98AA-BDF51037700D}">
      <text>
        <r>
          <rPr>
            <sz val="9"/>
            <color indexed="81"/>
            <rFont val="Tahoma"/>
            <family val="2"/>
          </rPr>
          <t xml:space="preserve">Según lo dispuesto en el Articulo 50 de la Resolución 2674 de 2013,  Paragrafo 2 del Articulo 126 de la Ley 019 de 2012  
</t>
        </r>
      </text>
    </comment>
    <comment ref="C143" authorId="1" shapeId="0" xr:uid="{D8499D1F-7709-4771-8BE7-327BE82E694F}">
      <text>
        <r>
          <rPr>
            <sz val="9"/>
            <color indexed="81"/>
            <rFont val="Tahoma"/>
            <family val="2"/>
          </rPr>
          <t xml:space="preserve">Si su producto es adicionado de Aditivos Alimentario en ficha técnica debe indicar las Dosis Máximas de Uso  DMU.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Yaneth Patricia Ordonez Cabides</author>
    <author>Juan Carlos Duarte Castillo</author>
  </authors>
  <commentList>
    <comment ref="F17" authorId="0" shapeId="0" xr:uid="{E6BFB17D-8BD5-454C-B1C4-B6BFCCA006E0}">
      <text>
        <r>
          <rPr>
            <b/>
            <sz val="9"/>
            <color indexed="81"/>
            <rFont val="Tahoma"/>
            <family val="2"/>
          </rPr>
          <t>Indique el nombre de la empresa o persona natural tal como aparece en el Certificado de Existencia y Representación legal o Matrícula Mercantil según corresponda</t>
        </r>
      </text>
    </comment>
    <comment ref="F40" authorId="0" shapeId="0" xr:uid="{726FC10A-A162-46FB-9C0C-A547442F842F}">
      <text>
        <r>
          <rPr>
            <b/>
            <sz val="9"/>
            <color indexed="81"/>
            <rFont val="Tahoma"/>
            <family val="2"/>
          </rPr>
          <t>Indique el nombre de la empresa o persona natural tal como aparece en el Certificado de Existencia y Representación legal o Matrícula Mercantil según corresponda</t>
        </r>
      </text>
    </comment>
    <comment ref="E71" authorId="0" shapeId="0" xr:uid="{3AE21F6B-3D45-4407-8D7A-E692CE386941}">
      <text>
        <r>
          <rPr>
            <sz val="9"/>
            <color indexed="81"/>
            <rFont val="Tahoma"/>
            <family val="2"/>
          </rPr>
          <t>Aplica únicamente para aquellos productos elaborados o importados que se comercialicen en el Archipielago de San Andrés - Islas.</t>
        </r>
      </text>
    </comment>
    <comment ref="C90" authorId="1" shapeId="0" xr:uid="{99B56867-213E-4DD7-8D44-231555BFC14B}">
      <text>
        <r>
          <rPr>
            <b/>
            <sz val="9"/>
            <color indexed="81"/>
            <rFont val="Tahoma"/>
            <family val="2"/>
          </rPr>
          <t xml:space="preserve">ombre del producto: </t>
        </r>
        <r>
          <rPr>
            <sz val="9"/>
            <color indexed="81"/>
            <rFont val="Tahoma"/>
            <family val="2"/>
          </rPr>
          <t>Enuncie el nombre del producto de conformidad con lo establecido en el numeral 5.1 de la Resolución 5109 de 2005 del Ministerio de Protección Social. Si el producto tiene normatividad específica, debe indicar el nombre establecido en la misma.
Si realiza declaraciones nutricionales, consulte la Resolución 333 de 2011 o Resolución 810 de 2021 del Ministerio de Protección Social o norma que la modifique y aporte la información técnica que sustente dicha declaración.</t>
        </r>
      </text>
    </comment>
    <comment ref="C101" authorId="1" shapeId="0" xr:uid="{BC2E614E-7EF5-47B8-B24A-259AF2F52779}">
      <text>
        <r>
          <rPr>
            <b/>
            <sz val="9"/>
            <color indexed="81"/>
            <rFont val="Tahoma"/>
            <family val="2"/>
          </rPr>
          <t xml:space="preserve">Marca: </t>
        </r>
        <r>
          <rPr>
            <sz val="9"/>
            <color indexed="81"/>
            <rFont val="Tahoma"/>
            <family val="2"/>
          </rPr>
          <t>Entiendase como cualquier término, expresión, signo distintivo, representacion gráfica o similar que identifica los productos o servicios de una empresa o empresario (no confundir con el nombre del producto). La autorización de las marcas estará condicionada al cumplimiento de las disposiciones contenidas en los artículos 272 y 274 de la Ley 9 de 1979 y artículo 4° de la Resolución 5109 de 2005 o normas que las modifiquen o sustituyan.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Yaneth Patricia Ordonez Cabides</author>
    <author>Juan Carlos Duarte Castillo</author>
  </authors>
  <commentList>
    <comment ref="B6" authorId="0" shapeId="0" xr:uid="{AD0123E3-66C4-4AD1-B109-86238162C07D}">
      <text>
        <r>
          <rPr>
            <sz val="9"/>
            <color indexed="81"/>
            <rFont val="Tahoma"/>
            <family val="2"/>
          </rPr>
          <t>En conformidad con lo establecido en el Código de lo Contencioso Administrativo Articulo 14.</t>
        </r>
      </text>
    </comment>
    <comment ref="C18" authorId="1" shapeId="0" xr:uid="{74C0F85B-17B7-44FB-A777-D1E11794CD7E}">
      <text>
        <r>
          <rPr>
            <b/>
            <sz val="9"/>
            <color indexed="81"/>
            <rFont val="Tahoma"/>
            <family val="2"/>
          </rPr>
          <t xml:space="preserve">ombre del producto: </t>
        </r>
        <r>
          <rPr>
            <sz val="9"/>
            <color indexed="81"/>
            <rFont val="Tahoma"/>
            <family val="2"/>
          </rPr>
          <t>Enuncie el nombre del producto de conformidad con lo establecido en el numeral 5.1 de la Resolución 5109 de 2005 del Ministerio de Protección Social. Si el producto tiene normatividad específica, debe indicar el nombre establecido en la misma.
Si realiza declaraciones nutricionales, consulte la Resolución 333 de 2011 o Resolución 810 de 2021 del Ministerio de Protección Social o norma que la modifique y aporte la información técnica que sustente dicha declaración.</t>
        </r>
      </text>
    </comment>
    <comment ref="C25" authorId="1" shapeId="0" xr:uid="{A283699F-438B-4B96-BF69-E122EE6D8CD3}">
      <text>
        <r>
          <rPr>
            <b/>
            <sz val="9"/>
            <color indexed="81"/>
            <rFont val="Tahoma"/>
            <family val="2"/>
          </rPr>
          <t xml:space="preserve">Marca: </t>
        </r>
        <r>
          <rPr>
            <sz val="9"/>
            <color indexed="81"/>
            <rFont val="Tahoma"/>
            <family val="2"/>
          </rPr>
          <t>Entiendase como cualquier término, expresión, signo distintivo, representacion gráfica o similar que identifica los productos o servicios de una empresa o empresario (no confundir con el nombre del producto). La autorización de las marcas estará condicionada al cumplimiento de las disposiciones contenidas en los artículos 272 y 274 de la Ley 9 de 1979 y artículo 4° de la Resolución 5109 de 2005 o normas que las modifiquen o sustituyan.</t>
        </r>
      </text>
    </comment>
  </commentList>
</comments>
</file>

<file path=xl/sharedStrings.xml><?xml version="1.0" encoding="utf-8"?>
<sst xmlns="http://schemas.openxmlformats.org/spreadsheetml/2006/main" count="2544" uniqueCount="1769">
  <si>
    <t>SELECCIONE EL TIPO DE TRAMITE</t>
  </si>
  <si>
    <t>CATEGORIA</t>
  </si>
  <si>
    <t>TIPO DE TRAMITE</t>
  </si>
  <si>
    <t>DESCRIPCION</t>
  </si>
  <si>
    <t>OPCIONES</t>
  </si>
  <si>
    <t>CODIGO</t>
  </si>
  <si>
    <t>UVB</t>
  </si>
  <si>
    <t>TARIFA</t>
  </si>
  <si>
    <t>REGISTRO_SANITARIO</t>
  </si>
  <si>
    <t>nuevo registro sanitario</t>
  </si>
  <si>
    <t>2100 - Registro Sanitario Nuevo y renovacion de Alimentos de Alto Riesgo (De 11 a 20 variedades)</t>
  </si>
  <si>
    <t>Para productos alimenticios bajo la clasificación de alto riesgo establecida en la Resolución 719 de 2015</t>
  </si>
  <si>
    <t>Desde 11 a 20 variedades</t>
  </si>
  <si>
    <t>2100 - Registro Sanitario Nuevo y renovacion de Alimentos de Alto Riesgo (De 21 variedades en adelante)</t>
  </si>
  <si>
    <t>Desde 21 variedades en adelante</t>
  </si>
  <si>
    <t>2100 - Registro Sanitario Nuevo y renovacion de Alimentos de Alto Riesgo (Variedades de 1 a 10)</t>
  </si>
  <si>
    <t>De 1 a 10 variedades</t>
  </si>
  <si>
    <t>90039 - Registro Sanitario de Alimentos  (Tarifa Exceptuada) (De 21 variedades en adelante)</t>
  </si>
  <si>
    <t>Registro Sanitario Nuevo y Renovacion de Alimentos de Alto Riesgo (Variedades de 1 a 10)
(Mas 0,00 UVB  Variedades de 11 a 20) o (Mas 0,00 UVB Variedades de 21 en adelante), “Aplicable a microempresas, incluyendo los pequeños productores de acuerdo con la tipificación actual en el marco del Decreto 691 de 2018. Exceptuada de pago, en el marco del parágrafo 2 del Art. 2 de Ley 2069 de 2020.”</t>
  </si>
  <si>
    <t>90039 - Registro Sanitario Nuevo y renovacion de Alimentos de Alto Riesgo  (Tarifa Exceptuada) (De 1 a 10 variedades)</t>
  </si>
  <si>
    <t>90039 - Registro Sanitario Nuevo y renovacion de Alimentos de Alto Riesgo  (Tarifa Exceptuada) (De 11 a 20 variedades)</t>
  </si>
  <si>
    <t>91112 - Registro Sanitario de Alimentos de Alto Riesgo (Tarifa diferenciada al 40%) (De 1 a 10 variedades)</t>
  </si>
  <si>
    <t>Registro Sanitario de Alimentos de Alto Riesgo (Variedades de 1 a 10)
(Mas 25,49 UVB  Variedades de 11 a 20) o (Mas 67,95 UVB Variedades de 21 en adelante). Tarifa Diferenciada del 40% en el marco del parágrafo 1 del Art. 2 de la Ley 2069 de 2020 y del artículo 5 del Decreto 1889 de 2021. Aplicable a pequeña empresa cuyos ingresos por actividades ordinarias anuales sean superiores a 
Sector Manufactura 23.563 e inferiores o iguales a 84.040 UVT
Sector comercio 44.769 e inferiores o iguales a 173.578 UVT
Sector servicios 32.988 e inferiores o iguales a 65.976 UVT</t>
  </si>
  <si>
    <t>91112 - Registro Sanitario de Alimentos de Alto Riesgo (Tarifa diferenciada al 40%) (De 11 a 20 variedades)</t>
  </si>
  <si>
    <t>91112 - Registro Sanitario de Alimentos de Alto Riesgo (Tarifa diferenciada al 40%) (De 21 variedades en adelante)</t>
  </si>
  <si>
    <t>Registro Sanitario de Alimentos de Alto Riesgo (Variedades de 1 a 10)
(Mas 25,49 UVB  Variedades de 11 a 20) o (Mas 67,95 UVB Variedades de 21 en adelante). Tarifa Diferenciada del 40% en el marco del parágrafo 1 del Art. 2 de la Ley 2069 de 2020 y del artículo 5 del Decreto 1889 de 2021. Aplicable a pequeña empresa cuyos ingresos por actividades ordinarias anuales sean superiores a 
Sector Manufactura 23.563 e inferiores o iguales a 84.040 UVT
Sector comercio 44.769 e inferiores o iguales a 173.578 UVT
Sector servicios 32.988 e inferiores o iguales a 65.976 UVT</t>
  </si>
  <si>
    <t>91113 - Registro Sanitario de Alimentos de Alto Riesgo (Tarifa diferenciada al 50%)  (De 1 a 10 variedades)</t>
  </si>
  <si>
    <t>Registro Sanitario de Alimentos de Alto Riesgo (Variedades de 1 a 10)
(Mas 31,81 UVB  Variedades de 11 a 20) o  (Mas 84,91 UVB Variedades de 21 en adelante). Tarifa Diferenciada del 50% en el marco del parágrafo 1 del Art. 2 de la Ley 2069 de 2020 y del artículo 5 del Decreto 1889 de 2021. Aplicable a pequeña empresa cuyos ingresos por actividades ordinarias anuales sean superiores a 
Sector Manufactura 84.040 e inferiores o iguales a 144.517 UVT
Sector comercio 173.578 e inferiores o iguales a 302.387 UVT
Sector servicios 65.976 e inferiores o iguales a 98.964 UVT</t>
  </si>
  <si>
    <t>91113 - Registro Sanitario de Alimentos de Alto Riesgo (Tarifa diferenciada al 50%) (De 11 a 20 variedades)</t>
  </si>
  <si>
    <t>91113 - Registro Sanitario de Alimentos de Alto Riesgo (Tarifa diferenciada al 50%) (De 21 variedades en adelante)</t>
  </si>
  <si>
    <t>91114 - Registro Sanitario de Alimentos de Alto Riesgo (Tarifa diferenciada al 60%) (De 1 a 10 variedades)</t>
  </si>
  <si>
    <t>Registro Sanitario de Alimentos de Alto Riesgo (Variedades de 1 a 10)
(Mas 38,21 UVB  Variedades de 11 a 20) o (Mas 101,92 UVB Variedades de 21 en adelante). Tarifa Diferenciada del 60% en el marco del parágrafo 1 del Art. 2 de la Ley 2069 de 2020 y del artículo 5 del Decreto 1889 de 2021. Aplicable a pequeña empresa cuyos ingresos por actividades ordinarias anuales sean superiores a 
Sector Manufactura 144.517 e inferiores o iguales a 204.995 UVT
Sector comercio 302.387 e inferiores o iguales a 431.196 UVT
Sector servicios 98.964 e inferiores o iguales a 131.951 UVT</t>
  </si>
  <si>
    <t>91114 - Registro Sanitario de Alimentos de Alto Riesgo (Tarifa diferenciada al 60%) (De 11 a 20 variedades)</t>
  </si>
  <si>
    <t>91114 - Registro Sanitario de Alimentos de Alto Riesgo (Tarifa diferenciada al 60%) (De 21 variedades en adelante)</t>
  </si>
  <si>
    <t>92112 - Registro Sanitario de Alimentos de Alto Riesgo (Tarifa diferenciada al 70%) (De 1 a 10 variedades)</t>
  </si>
  <si>
    <t>Registro Sanitario de Alimentos de Alto Riesgo (Variedades de 1 a 10) 
(Mas 44,53 UVB  Variedades de 11 a 20) o (Mas 118,88  UVB Variedades de 21 en adelante). Tarifa Diferenciada del 70% en el marco del parágrafo 1 del Art. 2 de la Ley 2069 de 2020 y del artículo 5 del Decreto 1889 de 2021. Aplicable a mediana empresa cuyos ingresos por actividades ordinarias anuales sean superiores a
Sector Manufactura 204.995 e inferiores o iguales a 715.518 UVT
Sector comercio 431.196 e inferiores o iguales a 1.007.695 UVT
Sector servicios 131.951 e inferiores o iguales a 248.979 UVT</t>
  </si>
  <si>
    <t>92112 - Registro Sanitario de Alimentos de Alto Riesgo (Tarifa diferenciada al 70%) (De 11 a 20 variedades)</t>
  </si>
  <si>
    <t>92112 - Registro Sanitario de Alimentos de Alto Riesgo (Tarifa diferenciada al 70%) (De 21 variedades en adelante)</t>
  </si>
  <si>
    <t>92113 - Registro Sanitario de Alimentos de Alto Riesgo (Tarifa diferenciada al 80%) (De 1 a 10 variedades)</t>
  </si>
  <si>
    <t>Registro Sanitario de Alimentos de Alto Riesgo (Variedades de 1 a 10)
(Mas 50,93 UVB  Variedades de 11 a 20) o (Mas 135,89 UVB Variedades de 21 en adelante). Tarifa Diferenciada del 80% en el marco del parágrafo 1 del Art. 2 de la Ley 2069 de 2020 y del artículo 5 del Decreto 1889 de 2021. Aplicable a mediana empresa cuyos ingresos por actividades ordinarias anuales sean superiores a 
Sector Manufactura 715.518 e inferiores o iguales a 1.226.041 UVT
Sector comercio 1.007.695 e inferiores o iguales a 1.584.194 UVT
Sector servicios 248.979 e inferiores o iguales a 366.007 UVT</t>
  </si>
  <si>
    <t>92113 - Registro Sanitario de Alimentos de Alto Riesgo (Tarifa diferenciada al 80%) (De 11 a 20 variedades)</t>
  </si>
  <si>
    <t>92113 - Registro Sanitario de Alimentos de Alto Riesgo (Tarifa diferenciada al 80%) (De 21 variedades en adelante)</t>
  </si>
  <si>
    <t>92114 - Registro Sanitario de Alimentos de Alto Riesgo (Tarifa diferenciada al 90%) (De 1 a 10 variedades)</t>
  </si>
  <si>
    <t>Registro Sanitario de Alimentos de Alto Riesgo (Variedades de 1 a 10)
(Mas 57,30 UVB  Variedades de 11 a 20) o (Mas 152,85 UVB Variedades de 21 en adelante). Tarifa Diferenciada del 90% en el marco del parágrafo 1 del Art. 2 de la Ley 2069 de 2020 y del artículo 5 del Decreto 1889 de 2021. Aplicable a mediana empresa cuyos ingresos por actividades ordinarias anuales sean superiores a 
Sector Manufactura 1.226.041 e inferiores o iguales a 1.736.565 UVT
Sector comercio 1.584.194 e inferiores o iguales a 2.160.692 UVT
Sector servicios 366.007 e inferiores o iguales a 483.034 UVT</t>
  </si>
  <si>
    <t>92114 - Registro Sanitario de Alimentos de Alto Riesgo (Tarifa diferenciada al 90%) (De 11 a 20 variedades)</t>
  </si>
  <si>
    <t>92114 - Registro Sanitario de Alimentos de Alto Riesgo (Tarifa diferenciada al 90%) (De 21 variedades en adelante)</t>
  </si>
  <si>
    <t>PERMISO_SANITARIO</t>
  </si>
  <si>
    <t>nuevo permiso sanitario</t>
  </si>
  <si>
    <t>Permiso Sanitario Nuevo y renovacion de Alimentos de Mediano Riesgo (Variedades de 1 a 10).
(Mas 56,57 UVB Variedades de 11 a 20) o (Mas 162,69 UVB Variedades de 21 en adelante).</t>
  </si>
  <si>
    <t xml:space="preserve">90140 - Permiso Sanitario de Alimentos de Mediano Riesgo ( De 1 a 10 variedades)
Tarifa Exceptuada </t>
  </si>
  <si>
    <t>Aplicable a las microempresas definidas en el Decreto 957 de 2019 o la norma que lo modifique o sustituya y las cooperativas, las asociaciones mutuales y las asociaciones agropecuarias, étnicas y campesinas. Exceptuada de pago, en el marco de la resolución 2128 del 2023 “Por la cual se reglamenta el parágrafo 2° del artículo 9° de la Ley 399 de 1997 modificado por el artículo 2° de la Ley 2069 de 2020”.</t>
  </si>
  <si>
    <t xml:space="preserve">90140 - Permiso Sanitario de Alimentos de Mediano Riesgo (Desde 11 a 20 variedades)
Tarifa Exceptuada </t>
  </si>
  <si>
    <t xml:space="preserve">90140 - Permiso Sanitario de Alimentos de Mediano Riesgo (Desde 21 variedades en adelante)
Tarifa Exceptuada </t>
  </si>
  <si>
    <t>NOTIFICACION_SANITARIA</t>
  </si>
  <si>
    <t>nueva notificacion sanitaria</t>
  </si>
  <si>
    <t>2300 - Notificación Sanitaria nueva y renovación de Alimentos "NSA" de Bajo Riesgo (De 1 a 10 variedades)</t>
  </si>
  <si>
    <t>Notificación Sanitaria Nueva y renovacion de Alimentos "NSA" de Bajo Riesgo (variedades de 1 a 10).
(Mas 35.37 UVB Variedades de 11 a 20) o (Mas 109,63 UVB Variedades de 21 en adelante)</t>
  </si>
  <si>
    <t>2300 - Notificación Sanitaria nueva y renovación de Alimentos "NSA" de Bajo Riesgo (Desde 11 a 20 variedades)</t>
  </si>
  <si>
    <t>2300 - Notificación Sanitaria nueva y renovación de Alimentos "NSA" de Bajo Riesgo (Desde 21 variedades en adelante)</t>
  </si>
  <si>
    <t>90141 - Notificación Sanitaria de Alimentos "NSA" de Bajo Riesgo (De 1 a 10 variedades)
Tarifa Exceptuada</t>
  </si>
  <si>
    <t>Aplicable a microempresas, incluyendo los pequeños productores de acuerdo con la tipificación actual en el marco del Decreto 691 de 2018 y a las microempresas definidas en el Decreto 957 de 2019 o la norma que lo modifique o sustituya y las cooperativas, las asociaciones mutuales y las asociaciones agropecuarias, étnicas y campesinas. Exceptuada de pago, en el marco del parágrafo 2 del Art. 2 de Ley 2069 de 2020 y de la Resolución 2128 del 2023.</t>
  </si>
  <si>
    <t>90141 - Notificación Sanitaria de Alimentos "NSA" de Bajo Riesgo (Desde 11 a 20 variedades)
Tarifa Exceptuada</t>
  </si>
  <si>
    <t>90141 - Notificación Sanitaria de Alimentos "NSA" de Bajo Riesgo (Desde 21 variedades en adelante)
Tarifa Exceptuada</t>
  </si>
  <si>
    <t>AUTORIZACION_SANITARIA</t>
  </si>
  <si>
    <t>autorizacion</t>
  </si>
  <si>
    <t>4002-10 - Autorización de etiquetas o agotamiento de alimentos / De dieciséis (16) hasta veinte (20) etiquetas de alimentos</t>
  </si>
  <si>
    <t>Autorizaciones emitidas por verificación de cumplimiento de etiquetado de productos alimenticios en el marco normativo de la Resolución 5109 de 2005, Resolución 810 de 2021, Resolución 2492 de 2022 y Resolución 254 de 2023, y autorizaciones de agotamiento por incumplimiento de la normatividad en materia de etiquetado de alimentos</t>
  </si>
  <si>
    <t>De dieciséis (16) hasta veinte (20) etiquetas de alimentos</t>
  </si>
  <si>
    <t>4002-10</t>
  </si>
  <si>
    <t>4002-10 - Autorización de etiquetas o agotamiento de alimentos / De once (11) hasta quince (15) etiquetas de alimentos</t>
  </si>
  <si>
    <t>De once (11) hasta quince (15) etiquetas de alimentos</t>
  </si>
  <si>
    <t>4002-10 - Autorización de etiquetas o agotamiento de alimentos / De seis (6) hasta diez (10) etiquetas de alimentos</t>
  </si>
  <si>
    <t>De seis (6) hasta diez (10) etiquetas de alimentos</t>
  </si>
  <si>
    <t>4002-10 - Autorización de etiquetas o agotamiento de alimentos / De veintiún (21) etiquetas de alimentos en adelante.</t>
  </si>
  <si>
    <t>De veintiún (21) etiquetas de alimentos en adelante.</t>
  </si>
  <si>
    <t>4002-10 - Autorización de etiquetas o agotamiento de alimentos / Hasta cinco (5) etiquetas de alimentos</t>
  </si>
  <si>
    <t>Hasta cinco (5) etiquetas de alimentos</t>
  </si>
  <si>
    <t>4002-5 - Autorizaciones</t>
  </si>
  <si>
    <t>N/A</t>
  </si>
  <si>
    <t>4002-5</t>
  </si>
  <si>
    <t>MODIFICACION_SANITARIA</t>
  </si>
  <si>
    <t>modificacion</t>
  </si>
  <si>
    <t>4001 - Modificación de registro sanitario, permiso sanitario, notificación sanitaria.</t>
  </si>
  <si>
    <t>Modificación de registro sanitario, permiso sanitario, notificación sanitaria.</t>
  </si>
  <si>
    <t>4001-1 - Modificación de composiciones y/o adición de variedades; cambio de marca comercial; cambio de fabricante (Desde once (11) en adelante etiquetas)</t>
  </si>
  <si>
    <t>Modificación de composiciones y/o adición de variedades; cambio de marca comercial; cambio de fabricante; cambio de importador; etiquetas con cambio o adición presentaciones comerciales y/o agotamiento de etiquetas de bebidas alcohólicas con o sin cambios en otros ítem del registro sanitario. Desde uno (1) hasta dos (2): etiquetas, presentaciones comerciales, variedades de vinos o diseño de etiquetas.
(Mas 3,60 UVB desde tres (3) hasta cinco (5) o (Mas 7,16 UVB Desde seis (6) hasta diez (10) o (Mas 10,68 UVB Desde once (11) en adelante). Para etiquetas, presentaciones comerciales, variedades de vinos o diseño de etiquetas).</t>
  </si>
  <si>
    <t>Desde once (11) en adelante etiquetas</t>
  </si>
  <si>
    <t>4001-1</t>
  </si>
  <si>
    <t>4001-1 - Modificación de composiciones y/o adición de variedades; cambio de marca comercial; cambio de fabricante (Desde seis (6) hasta diez (10) etiquetas)</t>
  </si>
  <si>
    <t>Desde seis (6) hasta diez (10) etiquetas</t>
  </si>
  <si>
    <t>4001-1 - Modificación de composiciones y/o adición de variedades; cambio de marca comercial; cambio de fabricante (Desde tres (3) hasta cinco (5) etiquetas)</t>
  </si>
  <si>
    <t>Desde tres (3) hasta cinco (5) etiquetas</t>
  </si>
  <si>
    <t>4001-1 - Modificación de composiciones y/o adición de variedades; cambio de marca comercial; cambio de fabricante (Desde uno (1) hasta dos (2) etiquetas)</t>
  </si>
  <si>
    <t>Desde uno (1) hasta dos (2) etiquetas</t>
  </si>
  <si>
    <t>4001-31 - Modificación Automática Legal de registro, permiso o notificación</t>
  </si>
  <si>
    <t>Modificación Automática Legal de registro, permiso o notificación sanitaria de alimentos, relacionadas únicamente con cambios en el nombre o razón social, dirección, domicilio, cesiones, adiciones o exclusiones de titulares, fabricantes, envasadores e importadores y cambios de modalidad.</t>
  </si>
  <si>
    <t>4001-31</t>
  </si>
  <si>
    <t>4001-32 - Modificaciones Automáticas  / Entre nueve (9) y catorce (14) cambios</t>
  </si>
  <si>
    <t>Los cambios o actualizaciones a las autorizaciones de comercialización para productos alimenticios, conforme con el artículo 43 de la Resolución 2674 de 2013, Resolución 3168 de 2015 y Resolución número 2021032459 de agosto de 2021 de carácter técnico o legal 
(Mas 1.10 UVT entre 3 a 8 cambios técnicos) o (Mas 2.68 UVT entre 9 a 14 cambios técnicos) o (Mas 4.52 UVT entre 15 o más cambios técnicos)</t>
  </si>
  <si>
    <t>(Mas 1.10 UVT entre 3 a 8 cambios técnicos) o (Mas 2.68 UVT entre 9 a 14 cambios técnicos) o (Mas 4.52 UVT entre 15 o más cambios técnicos)</t>
  </si>
  <si>
    <t>4001-32</t>
  </si>
  <si>
    <t xml:space="preserve">4001-32 - Modificaciones Automáticas  / Entre quince (15) o más cambios </t>
  </si>
  <si>
    <t>Los cambios o actualizaciones a las autorizaciones de comercialización para productos alimenticios, conforme con el artículo 43 de la Resolución 2674 de 2013, Resolución 3168 de 2015 y Resolución número 2021032459 de agosto de 2021 de carácter técnico o legal 
(Mas 1.10 UVT entre 3 a 8 cambios técnicos) o (Mas 2.58 UVT entre 9 a 14 cambios técnicos) o (Mas 4.52 UVT entre 15 o más cambios técnicos)</t>
  </si>
  <si>
    <t>(Mas 1.10 UVT entre 3 a 8 cambios técnicos) o (Mas 2.58 UVT entre 9 a 14 cambios técnicos) o (Mas 4.52 UVT entre 15 o más cambios técnicos)</t>
  </si>
  <si>
    <t>4001-32 - Modificaciones Automáticas  / Entre tres (3) y ocho (8) cambios</t>
  </si>
  <si>
    <t>4001-32 - Modificaciones Automáticas  / Máximo dos (2) cambios.</t>
  </si>
  <si>
    <t xml:space="preserve">90094 - Modificación de registro sanitario, “Aplicable a microempresas, incluyendo los pequeños productores </t>
  </si>
  <si>
    <t>Modificación de registro sanitario, “Aplicable a microempresas, incluyendo los pequeños productores de acuerdo con la tipificación actual en el marco del Decreto 691 de 2018. Exceptuada de pago, en el marco del parágrafo 2 del Art. 2 de Ley 2069 de 2020.”</t>
  </si>
  <si>
    <t>Relacionadas únicamente con cambios en el nombre o razón social, dirección, domicilio, cesiones, adiciones o exclusiones de titulares, fabricantes, envasadores e importadores y cambios de modalidad, 
Aplicable a microempresas, incluyendo los pequeños productores de acuerdo con la tipificación actual en el marco del Decreto 691 de 2018 y a las microempresas definidas en el Decreto 957 de 2019 o la norma que lo modifique o sustituya y las cooperativas, las asociaciones mutuales y las asociaciones agropecuarias, étnicas y campesinas. 
Exceptuada de pago, en el marco del parágrafo 2 del Art. 2 de Ley 2069 de 2020 y de la Resolución 2128 del 2023.</t>
  </si>
  <si>
    <t xml:space="preserve">90112 - Modificaciones Automáticas de Alimentos (Tarifa Exceptuada) / Entre nueve (9) y catorce (14) cambios
</t>
  </si>
  <si>
    <t xml:space="preserve">“Aplicable a microempresas, incluyendo los pequeños productores de acuerdo con la tipificación actual en el marco del Decreto 691 de 2018. Exceptuada de pago, en el marco del parágrafo 2 del Art. 2 de Ley 2069 de 2020”, </t>
  </si>
  <si>
    <t>Entre nueve (9) y catorce (14) cambios técnicos</t>
  </si>
  <si>
    <t xml:space="preserve">90112 - Modificaciones Automáticas de Alimentos (Tarifa Exceptuada) / Entre quince (15) o más cambios 
</t>
  </si>
  <si>
    <t>Quince (15) o más cambios técnicos</t>
  </si>
  <si>
    <t xml:space="preserve">90112 - Modificaciones Automáticas de Alimentos (Tarifa Exceptuada) / Entre tres (3) y ocho (8) cambios
</t>
  </si>
  <si>
    <t>Entre tres (3) y ocho (8) cambios técnicos</t>
  </si>
  <si>
    <t xml:space="preserve">90112 - Modificaciones Automáticas de Alimentos (Tarifa Exceptuada) / Máximo dos (2) cambios.
</t>
  </si>
  <si>
    <t>Máximo dos (2) cambios técnicos</t>
  </si>
  <si>
    <t>CERTIFICACIONES</t>
  </si>
  <si>
    <t>4002-2 - Certificación de venta libre en formato OMS</t>
  </si>
  <si>
    <t>Certificación de venta libre en formato OMS; Certificación de venta libre con observaciones específicas por registro sanitario, permiso sanitario, permiso de comercialización, notificación sanitaria obligatoria o Notificación Sanitaria de Alimentos.</t>
  </si>
  <si>
    <t>4002-2</t>
  </si>
  <si>
    <t>4002-3 - Certificación Automática de No Obligatoriedad de Registros, Permisos y Notificaciones Sanitarias</t>
  </si>
  <si>
    <t>Certificación Automática de No Obligatoriedad de Registros, Permisos y Notificaciones Sanitarias de alimentos, cosméticos, productos de higiene doméstica, absorbentes de higiene personal y plaguicidas o Certificado de Exportación para dichos productos.</t>
  </si>
  <si>
    <t>4002-3</t>
  </si>
  <si>
    <t>4002-4 - Certificación de Venta Libre Automático con firma digital.</t>
  </si>
  <si>
    <t>Certificación de Venta Libre Automático con firma digital.</t>
  </si>
  <si>
    <t>4002-4</t>
  </si>
  <si>
    <t>MTRAMITE</t>
  </si>
  <si>
    <t>DEP</t>
  </si>
  <si>
    <t>AMAZONAS</t>
  </si>
  <si>
    <t>ANTIOQUIA</t>
  </si>
  <si>
    <t>ARAUCA</t>
  </si>
  <si>
    <t>SANANDRES</t>
  </si>
  <si>
    <t>ATLÁNTICO</t>
  </si>
  <si>
    <t>BOGOTA</t>
  </si>
  <si>
    <t>BOLÍVAR</t>
  </si>
  <si>
    <t>BOYACÁ</t>
  </si>
  <si>
    <t>CALDAS</t>
  </si>
  <si>
    <t>CAQUETÁ</t>
  </si>
  <si>
    <t>CASANARE</t>
  </si>
  <si>
    <t>CAUCA</t>
  </si>
  <si>
    <t>CESAR</t>
  </si>
  <si>
    <t>CHOCÓ</t>
  </si>
  <si>
    <t xml:space="preserve">CÓRDOBA </t>
  </si>
  <si>
    <t>CUNDINAMARCA</t>
  </si>
  <si>
    <t>GUAINÍA</t>
  </si>
  <si>
    <t>GUAVIARE</t>
  </si>
  <si>
    <t>HUILA</t>
  </si>
  <si>
    <t>GUAJIRA</t>
  </si>
  <si>
    <t>MAGDALENA</t>
  </si>
  <si>
    <t>META</t>
  </si>
  <si>
    <t>NARIÑO</t>
  </si>
  <si>
    <t>NSANTANDER</t>
  </si>
  <si>
    <t>PUTUMAYO</t>
  </si>
  <si>
    <t>QUINDIO</t>
  </si>
  <si>
    <t>RISARALDA</t>
  </si>
  <si>
    <t>SANTANDER</t>
  </si>
  <si>
    <t>SUCRE</t>
  </si>
  <si>
    <t>TOLIMA</t>
  </si>
  <si>
    <t>VCAUCA</t>
  </si>
  <si>
    <t>VAUPÉS</t>
  </si>
  <si>
    <t>VICHADA</t>
  </si>
  <si>
    <t>LETICIA</t>
  </si>
  <si>
    <t>MEDELLÍN</t>
  </si>
  <si>
    <t>SAN ANDRÉS</t>
  </si>
  <si>
    <t>BARRANQUILLA</t>
  </si>
  <si>
    <t>BOGOTÁ, D.C.</t>
  </si>
  <si>
    <t>CARTAGENA</t>
  </si>
  <si>
    <t>TUNJA</t>
  </si>
  <si>
    <t>MANIZALES</t>
  </si>
  <si>
    <t>FLORENCIA</t>
  </si>
  <si>
    <t>YOPAL</t>
  </si>
  <si>
    <t>POPAYÁN</t>
  </si>
  <si>
    <t>VALLEDUPAR</t>
  </si>
  <si>
    <t>QUIBDÓ</t>
  </si>
  <si>
    <t>MONTERÍA</t>
  </si>
  <si>
    <t>AGUA DE DIOS</t>
  </si>
  <si>
    <t>INÍRIDA</t>
  </si>
  <si>
    <t>SAN JOSÉ DEL GUAVIARE</t>
  </si>
  <si>
    <t>NEIVA</t>
  </si>
  <si>
    <t>RIOHACHA</t>
  </si>
  <si>
    <t>SANTA MARTA</t>
  </si>
  <si>
    <t>VILLAVICENCIO</t>
  </si>
  <si>
    <t>PASTO</t>
  </si>
  <si>
    <t>CÚCUTA</t>
  </si>
  <si>
    <t>MOCOA</t>
  </si>
  <si>
    <t>ARMENIA</t>
  </si>
  <si>
    <t>PEREIRA</t>
  </si>
  <si>
    <t>BUCARAMANGA</t>
  </si>
  <si>
    <t>SINCELEJO</t>
  </si>
  <si>
    <t>IBAGUÉ</t>
  </si>
  <si>
    <t>CALI</t>
  </si>
  <si>
    <t>MITÚ</t>
  </si>
  <si>
    <t>PUERTO CARREÑO</t>
  </si>
  <si>
    <t>EL ENCANTO (ANM)</t>
  </si>
  <si>
    <t>ABEJORRAL</t>
  </si>
  <si>
    <t>ARAUQUITA</t>
  </si>
  <si>
    <t>PROVIDENCIA</t>
  </si>
  <si>
    <t>BARANOA</t>
  </si>
  <si>
    <t>ACHÍ</t>
  </si>
  <si>
    <t>ALMEIDA</t>
  </si>
  <si>
    <t>AGUADAS</t>
  </si>
  <si>
    <t>ALBANIA</t>
  </si>
  <si>
    <t>AGUAZUL</t>
  </si>
  <si>
    <t>ALMAGUER</t>
  </si>
  <si>
    <t>AGUACHICA</t>
  </si>
  <si>
    <t>ACANDÍ</t>
  </si>
  <si>
    <t>AYAPEL</t>
  </si>
  <si>
    <t>ALBÁN</t>
  </si>
  <si>
    <t>BARRANCO MINAS (ANM)</t>
  </si>
  <si>
    <t>CALAMAR</t>
  </si>
  <si>
    <t>ACEVEDO</t>
  </si>
  <si>
    <t>ALGARROBO</t>
  </si>
  <si>
    <t>ACACÍAS</t>
  </si>
  <si>
    <t>ABREGO</t>
  </si>
  <si>
    <t>COLÓN</t>
  </si>
  <si>
    <t>BUENAVISTA</t>
  </si>
  <si>
    <t>APÍA</t>
  </si>
  <si>
    <t>AGUADA</t>
  </si>
  <si>
    <t>ALPUJARRA</t>
  </si>
  <si>
    <t>ALCALÁ</t>
  </si>
  <si>
    <t>CARURU</t>
  </si>
  <si>
    <t>LA PRIMAVERA</t>
  </si>
  <si>
    <t>LA CHORRERA (ANM)</t>
  </si>
  <si>
    <t>ABRIAQUÍ</t>
  </si>
  <si>
    <t>CRAVO NORTE</t>
  </si>
  <si>
    <t>CAMPO DE LA CRUZ</t>
  </si>
  <si>
    <t>ALTOS DEL ROSARIO</t>
  </si>
  <si>
    <t>AQUITANIA</t>
  </si>
  <si>
    <t>ANSERMA</t>
  </si>
  <si>
    <t>BELÉN DE LOS ANDAQUIES</t>
  </si>
  <si>
    <t>CHAMEZA</t>
  </si>
  <si>
    <t>ARGELIA</t>
  </si>
  <si>
    <t>AGUSTÍN CODAZZI</t>
  </si>
  <si>
    <t>ALTO BAUDO</t>
  </si>
  <si>
    <t>ANAPOIMA</t>
  </si>
  <si>
    <t>MAPIRIPANA (ANM)</t>
  </si>
  <si>
    <t>EL RETORNO</t>
  </si>
  <si>
    <t>AGRADO</t>
  </si>
  <si>
    <t>BARRANCAS</t>
  </si>
  <si>
    <t>ARACATACA</t>
  </si>
  <si>
    <t>BARRANCA DE UPÍA</t>
  </si>
  <si>
    <t>ALDANA</t>
  </si>
  <si>
    <t>ARBOLEDAS</t>
  </si>
  <si>
    <t>ORITO</t>
  </si>
  <si>
    <t>CALARCA</t>
  </si>
  <si>
    <t>BALBOA</t>
  </si>
  <si>
    <t>CAIMITO</t>
  </si>
  <si>
    <t>ALVARADO</t>
  </si>
  <si>
    <t>ANDALUCÍA</t>
  </si>
  <si>
    <t>PACOA (ANM)</t>
  </si>
  <si>
    <t>SANTA ROSALÍA</t>
  </si>
  <si>
    <t>LA PEDRERA (ANM)</t>
  </si>
  <si>
    <t>ALEJANDRÍA</t>
  </si>
  <si>
    <t>FORTUL</t>
  </si>
  <si>
    <t>CANDELARIA</t>
  </si>
  <si>
    <t>ARENAL</t>
  </si>
  <si>
    <t>ARCABUCO</t>
  </si>
  <si>
    <t>ARANZAZU</t>
  </si>
  <si>
    <t>CARTAGENA DEL CHAIRÁ</t>
  </si>
  <si>
    <t>HATO COROZAL</t>
  </si>
  <si>
    <t>ASTREA</t>
  </si>
  <si>
    <t>ATRATO</t>
  </si>
  <si>
    <t>CANALETE</t>
  </si>
  <si>
    <t>ANOLAIMA</t>
  </si>
  <si>
    <t>SAN FELIPE (ANM)</t>
  </si>
  <si>
    <t>MIRAFLORES</t>
  </si>
  <si>
    <t>AIPE</t>
  </si>
  <si>
    <t>DIBULLA</t>
  </si>
  <si>
    <t>ARIGUANÍ</t>
  </si>
  <si>
    <t>CABUYARO</t>
  </si>
  <si>
    <t>ANCUYÁ</t>
  </si>
  <si>
    <t>BOCHALEMA</t>
  </si>
  <si>
    <t>PUERTO ASÍS</t>
  </si>
  <si>
    <t>CIRCASIA</t>
  </si>
  <si>
    <t>BELÉN DE UMBRÍA</t>
  </si>
  <si>
    <t>ARATOCA</t>
  </si>
  <si>
    <t>COLOSO</t>
  </si>
  <si>
    <t>AMBALEMA</t>
  </si>
  <si>
    <t>ANSERMANUEVO</t>
  </si>
  <si>
    <t>TARAIRA</t>
  </si>
  <si>
    <t>CUMARIBO</t>
  </si>
  <si>
    <t>LA VICTORIA (ANM)</t>
  </si>
  <si>
    <t>AMAGÁ</t>
  </si>
  <si>
    <t>PUERTO RONDÓN</t>
  </si>
  <si>
    <t>GALAPA</t>
  </si>
  <si>
    <t>ARJONA</t>
  </si>
  <si>
    <t>BELÉN</t>
  </si>
  <si>
    <t>BELALCÁZAR</t>
  </si>
  <si>
    <t>CURILLO</t>
  </si>
  <si>
    <t>LA SALINA</t>
  </si>
  <si>
    <t>BECERRIL</t>
  </si>
  <si>
    <t>BAGADÓ</t>
  </si>
  <si>
    <t>CERETÉ</t>
  </si>
  <si>
    <t>ARBELÁEZ</t>
  </si>
  <si>
    <t>PUERTO COLOMBIA (ANM)</t>
  </si>
  <si>
    <t>ALGECIRAS</t>
  </si>
  <si>
    <t>DISTRACCIÓN</t>
  </si>
  <si>
    <t>CERRO SAN ANTONIO</t>
  </si>
  <si>
    <t>CASTILLA LA NUEVA</t>
  </si>
  <si>
    <t>ARBOLEDA</t>
  </si>
  <si>
    <t>BUCARASICA</t>
  </si>
  <si>
    <t>PUERTO CAICEDO</t>
  </si>
  <si>
    <t>CÓRDOBA</t>
  </si>
  <si>
    <t>DOSQUEBRADAS</t>
  </si>
  <si>
    <t>BARBOSA</t>
  </si>
  <si>
    <t>COROZAL</t>
  </si>
  <si>
    <t>ANZOÁTEGUI</t>
  </si>
  <si>
    <t>PAPUNAUA (ANM)</t>
  </si>
  <si>
    <t>MIRITI - PARANÁ (ANM)</t>
  </si>
  <si>
    <t>AMALFI</t>
  </si>
  <si>
    <t>SARAVENA</t>
  </si>
  <si>
    <t>JUAN DE ACOSTA</t>
  </si>
  <si>
    <t>ARROYOHONDO</t>
  </si>
  <si>
    <t>BERBEO</t>
  </si>
  <si>
    <t>CHINCHINÁ</t>
  </si>
  <si>
    <t>EL DONCELLO</t>
  </si>
  <si>
    <t>MANÍ</t>
  </si>
  <si>
    <t>BUENOS AIRES</t>
  </si>
  <si>
    <t>BOSCONIA</t>
  </si>
  <si>
    <t>BAHÍA SOLANO</t>
  </si>
  <si>
    <t>CHIMÁ</t>
  </si>
  <si>
    <t>BELTRÁN</t>
  </si>
  <si>
    <t>LA GUADALUPE (ANM)</t>
  </si>
  <si>
    <t>ALTAMIRA</t>
  </si>
  <si>
    <t>EL MOLINO</t>
  </si>
  <si>
    <t>CHIVOLO</t>
  </si>
  <si>
    <t>CUBARRAL</t>
  </si>
  <si>
    <t>BARBACOAS</t>
  </si>
  <si>
    <t>CÁCOTA</t>
  </si>
  <si>
    <t>PUERTO GUZMÁN</t>
  </si>
  <si>
    <t>FILANDIA</t>
  </si>
  <si>
    <t>GUÁTICA</t>
  </si>
  <si>
    <t>BARICHARA</t>
  </si>
  <si>
    <t>COVEÑAS</t>
  </si>
  <si>
    <t>ARMERO</t>
  </si>
  <si>
    <t>YAVARATÉ (ANM)</t>
  </si>
  <si>
    <t>PUERTO ALEGRÍA (ANM)</t>
  </si>
  <si>
    <t>ANDES</t>
  </si>
  <si>
    <t>TAME</t>
  </si>
  <si>
    <t>LURUACO</t>
  </si>
  <si>
    <t>BARRANCO DE LOBA</t>
  </si>
  <si>
    <t>BETÉITIVA</t>
  </si>
  <si>
    <t>FILADELFIA</t>
  </si>
  <si>
    <t>EL PAUJIL</t>
  </si>
  <si>
    <t>MONTERREY</t>
  </si>
  <si>
    <t>CAJIBÍO</t>
  </si>
  <si>
    <t>CHIMICHAGUA</t>
  </si>
  <si>
    <t>BAJO BAUDÓ</t>
  </si>
  <si>
    <t>CHINÚ</t>
  </si>
  <si>
    <t>BITUIMA</t>
  </si>
  <si>
    <t>CACAHUAL (ANM)</t>
  </si>
  <si>
    <t>BARAYA</t>
  </si>
  <si>
    <t>FONSECA</t>
  </si>
  <si>
    <t>CIÉNAGA</t>
  </si>
  <si>
    <t>CUMARAL</t>
  </si>
  <si>
    <t>CACHIRÁ</t>
  </si>
  <si>
    <t>LEGUÍZAMO</t>
  </si>
  <si>
    <t>GÉNOVA</t>
  </si>
  <si>
    <t>LA CELIA</t>
  </si>
  <si>
    <t>BARRANCABERMEJA</t>
  </si>
  <si>
    <t>CHALÁN</t>
  </si>
  <si>
    <t>ATACO</t>
  </si>
  <si>
    <t>BUENAVENTURA</t>
  </si>
  <si>
    <t>PUERTO ARICA (ANM)</t>
  </si>
  <si>
    <t>ANGELÓPOLIS</t>
  </si>
  <si>
    <t>MALAMBO</t>
  </si>
  <si>
    <t>BOAVITA</t>
  </si>
  <si>
    <t>LA DORADA</t>
  </si>
  <si>
    <t>LA MONTAÑITA</t>
  </si>
  <si>
    <t>NUNCHÍA</t>
  </si>
  <si>
    <t>CALDONO</t>
  </si>
  <si>
    <t>CHIRIGUANÁ</t>
  </si>
  <si>
    <t>BOJAYA</t>
  </si>
  <si>
    <t>CIÉNAGA DE ORO</t>
  </si>
  <si>
    <t>BOJACÁ</t>
  </si>
  <si>
    <t>PANA PANA (ANM)</t>
  </si>
  <si>
    <t>CAMPOALEGRE</t>
  </si>
  <si>
    <t>HATONUEVO</t>
  </si>
  <si>
    <t>CONCORDIA</t>
  </si>
  <si>
    <t>EL CALVARIO</t>
  </si>
  <si>
    <t>BUESACO</t>
  </si>
  <si>
    <t>CHINÁCOTA</t>
  </si>
  <si>
    <t>SIBUNDOY</t>
  </si>
  <si>
    <t>LA TEBAIDA</t>
  </si>
  <si>
    <t>LA VIRGINIA</t>
  </si>
  <si>
    <t>BETULIA</t>
  </si>
  <si>
    <t>EL ROBLE</t>
  </si>
  <si>
    <t>CAJAMARCA</t>
  </si>
  <si>
    <t>GUADALAJARA DE BUGA</t>
  </si>
  <si>
    <t>PUERTO NARIÑO</t>
  </si>
  <si>
    <t>ANGOSTURA</t>
  </si>
  <si>
    <t>MANATÍ</t>
  </si>
  <si>
    <t>CANTAGALLO</t>
  </si>
  <si>
    <t>LA MERCED</t>
  </si>
  <si>
    <t>MILÁN</t>
  </si>
  <si>
    <t>OROCUÉ</t>
  </si>
  <si>
    <t>CALOTO</t>
  </si>
  <si>
    <t>CURUMANÍ</t>
  </si>
  <si>
    <t>EL CANTÓN DEL SAN PABLO</t>
  </si>
  <si>
    <t>COTORRA</t>
  </si>
  <si>
    <t>CABRERA</t>
  </si>
  <si>
    <t>MORICHAL (ANM)</t>
  </si>
  <si>
    <t>COLOMBIA</t>
  </si>
  <si>
    <t>LA JAGUA DEL PILAR</t>
  </si>
  <si>
    <t>EL BANCO</t>
  </si>
  <si>
    <t>EL CASTILLO</t>
  </si>
  <si>
    <t>CHITAGÁ</t>
  </si>
  <si>
    <t>SAN FRANCISCO</t>
  </si>
  <si>
    <t>MONTENEGRO</t>
  </si>
  <si>
    <t>MARSELLA</t>
  </si>
  <si>
    <t>GALERAS</t>
  </si>
  <si>
    <t>CARMEN DE APICALÁ</t>
  </si>
  <si>
    <t>BUGALAGRANDE</t>
  </si>
  <si>
    <t>PUERTO SANTANDER (ANM)</t>
  </si>
  <si>
    <t>ANORÍ</t>
  </si>
  <si>
    <t>PALMAR DE VARELA</t>
  </si>
  <si>
    <t>CICUCO</t>
  </si>
  <si>
    <t>BRICEÑO</t>
  </si>
  <si>
    <t>MANZANARES</t>
  </si>
  <si>
    <t>MORELIA</t>
  </si>
  <si>
    <t>PAZ DE ARIPORO</t>
  </si>
  <si>
    <t>CORINTO</t>
  </si>
  <si>
    <t>EL COPEY</t>
  </si>
  <si>
    <t>CARMEN DEL DARIEN</t>
  </si>
  <si>
    <t>LA APARTADA</t>
  </si>
  <si>
    <t>CACHIPAY</t>
  </si>
  <si>
    <t>ELÍAS</t>
  </si>
  <si>
    <t>MAICAO</t>
  </si>
  <si>
    <t>EL PIÑON</t>
  </si>
  <si>
    <t>EL DORADO</t>
  </si>
  <si>
    <t>CONSACA</t>
  </si>
  <si>
    <t>CONVENCIÓN</t>
  </si>
  <si>
    <t>SAN MIGUEL</t>
  </si>
  <si>
    <t>PIJAO</t>
  </si>
  <si>
    <t>MISTRATÓ</t>
  </si>
  <si>
    <t>GUARANDA</t>
  </si>
  <si>
    <t>CASABIANCA</t>
  </si>
  <si>
    <t>CAICEDONIA</t>
  </si>
  <si>
    <t>TARAPACÁ (ANM)</t>
  </si>
  <si>
    <t>SANTAFÉ DE ANTIOQUIA</t>
  </si>
  <si>
    <t>PIOJÓ</t>
  </si>
  <si>
    <t>MARMATO</t>
  </si>
  <si>
    <t>PUERTO RICO</t>
  </si>
  <si>
    <t>PORE</t>
  </si>
  <si>
    <t>EL TAMBO</t>
  </si>
  <si>
    <t>EL PASO</t>
  </si>
  <si>
    <t>CÉRTEGUI</t>
  </si>
  <si>
    <t>LORICA</t>
  </si>
  <si>
    <t>CAJICÁ</t>
  </si>
  <si>
    <t>GARZÓN</t>
  </si>
  <si>
    <t>MANAURE</t>
  </si>
  <si>
    <t>EL RETÉN</t>
  </si>
  <si>
    <t>FUENTE DE ORO</t>
  </si>
  <si>
    <t>CONTADERO</t>
  </si>
  <si>
    <t>CUCUTILLA</t>
  </si>
  <si>
    <t>SANTIAGO</t>
  </si>
  <si>
    <t>QUIMBAYA</t>
  </si>
  <si>
    <t>PUEBLO RICO</t>
  </si>
  <si>
    <t>CALIFORNIA</t>
  </si>
  <si>
    <t>LA UNIÓN</t>
  </si>
  <si>
    <t>CHAPARRAL</t>
  </si>
  <si>
    <t>CALIMA</t>
  </si>
  <si>
    <t>ANZA</t>
  </si>
  <si>
    <t>POLONUEVO</t>
  </si>
  <si>
    <t>CLEMENCIA</t>
  </si>
  <si>
    <t>BUSBANZÁ</t>
  </si>
  <si>
    <t>MARQUETALIA</t>
  </si>
  <si>
    <t>SAN JOSÉ DEL FRAGUA</t>
  </si>
  <si>
    <t>RECETOR</t>
  </si>
  <si>
    <t>GAMARRA</t>
  </si>
  <si>
    <t>CONDOTO</t>
  </si>
  <si>
    <t>LOS CÓRDOBAS</t>
  </si>
  <si>
    <t>CAPARRAPÍ</t>
  </si>
  <si>
    <t>GIGANTE</t>
  </si>
  <si>
    <t>SAN JUAN DEL CESAR</t>
  </si>
  <si>
    <t>FUNDACIÓN</t>
  </si>
  <si>
    <t>GRANADA</t>
  </si>
  <si>
    <t>DURANIA</t>
  </si>
  <si>
    <t>VALLE DEL GUAMUEZ</t>
  </si>
  <si>
    <t>SALENTO</t>
  </si>
  <si>
    <t>QUINCHÍA</t>
  </si>
  <si>
    <t>CAPITANEJO</t>
  </si>
  <si>
    <t>LOS PALMITOS</t>
  </si>
  <si>
    <t>COELLO</t>
  </si>
  <si>
    <t>APARTADÓ</t>
  </si>
  <si>
    <t>PONEDERA</t>
  </si>
  <si>
    <t>EL CARMEN DE BOLÍVAR</t>
  </si>
  <si>
    <t>MARULANDA</t>
  </si>
  <si>
    <t>SAN VICENTE DEL CAGUÁN</t>
  </si>
  <si>
    <t>SABANALARGA</t>
  </si>
  <si>
    <t>GUACHENÉ</t>
  </si>
  <si>
    <t>GONZÁLEZ</t>
  </si>
  <si>
    <t>EL CARMEN DE ATRATO</t>
  </si>
  <si>
    <t>MOMIL</t>
  </si>
  <si>
    <t>CAQUEZA</t>
  </si>
  <si>
    <t>GUADALUPE</t>
  </si>
  <si>
    <t>URIBIA</t>
  </si>
  <si>
    <t>GUAMAL</t>
  </si>
  <si>
    <t>CUASPUD</t>
  </si>
  <si>
    <t>EL CARMEN</t>
  </si>
  <si>
    <t>VILLAGARZÓN</t>
  </si>
  <si>
    <t>SANTA ROSA DE CABAL</t>
  </si>
  <si>
    <t>CARCASÍ</t>
  </si>
  <si>
    <t>MAJAGUAL</t>
  </si>
  <si>
    <t>COYAIMA</t>
  </si>
  <si>
    <t>CARTAGO</t>
  </si>
  <si>
    <t>ARBOLETES</t>
  </si>
  <si>
    <t>PUERTO COLOMBIA</t>
  </si>
  <si>
    <t>EL GUAMO</t>
  </si>
  <si>
    <t>CAMPOHERMOSO</t>
  </si>
  <si>
    <t>NEIRA</t>
  </si>
  <si>
    <t>SOLANO</t>
  </si>
  <si>
    <t>SÁCAMA</t>
  </si>
  <si>
    <t>GUAPI</t>
  </si>
  <si>
    <t>LA GLORIA</t>
  </si>
  <si>
    <t>EL LITORAL DEL SAN JUAN</t>
  </si>
  <si>
    <t>MONTELÍBANO</t>
  </si>
  <si>
    <t>CARMEN DE CARUPA</t>
  </si>
  <si>
    <t>HOBO</t>
  </si>
  <si>
    <t>URUMITA</t>
  </si>
  <si>
    <t>NUEVA GRANADA</t>
  </si>
  <si>
    <t>MAPIRIPÁN</t>
  </si>
  <si>
    <t>CUMBAL</t>
  </si>
  <si>
    <t>EL TARRA</t>
  </si>
  <si>
    <t>SANTUARIO</t>
  </si>
  <si>
    <t>CEPITÁ</t>
  </si>
  <si>
    <t>MORROA</t>
  </si>
  <si>
    <t>CUNDAY</t>
  </si>
  <si>
    <t>DAGUA</t>
  </si>
  <si>
    <t>REPELÓN</t>
  </si>
  <si>
    <t>EL PEÑÓN</t>
  </si>
  <si>
    <t>CERINZA</t>
  </si>
  <si>
    <t>NORCASIA</t>
  </si>
  <si>
    <t>SOLITA</t>
  </si>
  <si>
    <t>SAN LUIS DE PALENQUE</t>
  </si>
  <si>
    <t>INZÁ</t>
  </si>
  <si>
    <t>LA JAGUA DE IBIRICO</t>
  </si>
  <si>
    <t>ISTMINA</t>
  </si>
  <si>
    <t>MOÑITOS</t>
  </si>
  <si>
    <t>CHAGUANÍ</t>
  </si>
  <si>
    <t>IQUIRA</t>
  </si>
  <si>
    <t>VILLANUEVA</t>
  </si>
  <si>
    <t>PEDRAZA</t>
  </si>
  <si>
    <t>MESETAS</t>
  </si>
  <si>
    <t>CUMBITARA</t>
  </si>
  <si>
    <t>EL ZULIA</t>
  </si>
  <si>
    <t>CERRITO</t>
  </si>
  <si>
    <t>OVEJAS</t>
  </si>
  <si>
    <t>DOLORES</t>
  </si>
  <si>
    <t>EL ÁGUILA</t>
  </si>
  <si>
    <t>SABANAGRANDE</t>
  </si>
  <si>
    <t>HATILLO DE LOBA</t>
  </si>
  <si>
    <t>CHINAVITA</t>
  </si>
  <si>
    <t>PÁCORA</t>
  </si>
  <si>
    <t>VALPARAÍSO</t>
  </si>
  <si>
    <t>TÁMARA</t>
  </si>
  <si>
    <t>JAMBALÓ</t>
  </si>
  <si>
    <t>JURADÓ</t>
  </si>
  <si>
    <t>PLANETA RICA</t>
  </si>
  <si>
    <t>CHÍA</t>
  </si>
  <si>
    <t>ISNOS</t>
  </si>
  <si>
    <t>PIJIÑO DEL CARMEN</t>
  </si>
  <si>
    <t>LA MACARENA</t>
  </si>
  <si>
    <t>CHACHAGÜÍ</t>
  </si>
  <si>
    <t>GRAMALOTE</t>
  </si>
  <si>
    <t>CHARALÁ</t>
  </si>
  <si>
    <t>PALMITO</t>
  </si>
  <si>
    <t>ESPINAL</t>
  </si>
  <si>
    <t>EL CAIRO</t>
  </si>
  <si>
    <t>MAGANGUÉ</t>
  </si>
  <si>
    <t>CHIQUINQUIRÁ</t>
  </si>
  <si>
    <t>PALESTINA</t>
  </si>
  <si>
    <t>TAURAMENA</t>
  </si>
  <si>
    <t>LA SIERRA</t>
  </si>
  <si>
    <t>PAILITAS</t>
  </si>
  <si>
    <t>LLORÓ</t>
  </si>
  <si>
    <t>PUEBLO NUEVO</t>
  </si>
  <si>
    <t>CHIPAQUE</t>
  </si>
  <si>
    <t>LA ARGENTINA</t>
  </si>
  <si>
    <t>PIVIJAY</t>
  </si>
  <si>
    <t>URIBE</t>
  </si>
  <si>
    <t>EL CHARCO</t>
  </si>
  <si>
    <t>HACARÍ</t>
  </si>
  <si>
    <t>CHARTA</t>
  </si>
  <si>
    <t>SAMPUÉS</t>
  </si>
  <si>
    <t>FALAN</t>
  </si>
  <si>
    <t>EL CERRITO</t>
  </si>
  <si>
    <t>BELMIRA</t>
  </si>
  <si>
    <t>SANTA LUCÍA</t>
  </si>
  <si>
    <t>MAHATES</t>
  </si>
  <si>
    <t>CHISCAS</t>
  </si>
  <si>
    <t>PENSILVANIA</t>
  </si>
  <si>
    <t>TRINIDAD</t>
  </si>
  <si>
    <t>LA VEGA</t>
  </si>
  <si>
    <t>PELAYA</t>
  </si>
  <si>
    <t>MEDIO ATRATO</t>
  </si>
  <si>
    <t>PUERTO ESCONDIDO</t>
  </si>
  <si>
    <t>CHOACHÍ</t>
  </si>
  <si>
    <t>LA PLATA</t>
  </si>
  <si>
    <t>PLATO</t>
  </si>
  <si>
    <t>LEJANÍAS</t>
  </si>
  <si>
    <t>EL PEÑOL</t>
  </si>
  <si>
    <t>HERRÁN</t>
  </si>
  <si>
    <t>CHIMA</t>
  </si>
  <si>
    <t>SAN BENITO ABAD</t>
  </si>
  <si>
    <t>FLANDES</t>
  </si>
  <si>
    <t>EL DOVIO</t>
  </si>
  <si>
    <t>BELLO</t>
  </si>
  <si>
    <t>SANTO TOMÁS</t>
  </si>
  <si>
    <t>MARGARITA</t>
  </si>
  <si>
    <t>CHITA</t>
  </si>
  <si>
    <t>RIOSUCIO</t>
  </si>
  <si>
    <t>LÓPEZ</t>
  </si>
  <si>
    <t>PUEBLO BELLO</t>
  </si>
  <si>
    <t>MEDIO BAUDÓ</t>
  </si>
  <si>
    <t>PUERTO LIBERTADOR</t>
  </si>
  <si>
    <t>CHOCONTÁ</t>
  </si>
  <si>
    <t>NÁTAGA</t>
  </si>
  <si>
    <t>PUEBLOVIEJO</t>
  </si>
  <si>
    <t>PUERTO CONCORDIA</t>
  </si>
  <si>
    <t>EL ROSARIO</t>
  </si>
  <si>
    <t>LABATECA</t>
  </si>
  <si>
    <t>CHIPATÁ</t>
  </si>
  <si>
    <t>SAN JUAN DE BETULIA</t>
  </si>
  <si>
    <t>FRESNO</t>
  </si>
  <si>
    <t>FLORIDA</t>
  </si>
  <si>
    <t>BETANIA</t>
  </si>
  <si>
    <t>SOLEDAD</t>
  </si>
  <si>
    <t>MARÍA LA BAJA</t>
  </si>
  <si>
    <t>CHITARAQUE</t>
  </si>
  <si>
    <t>MERCADERES</t>
  </si>
  <si>
    <t>RÍO DE ORO</t>
  </si>
  <si>
    <t>MEDIO SAN JUAN</t>
  </si>
  <si>
    <t>PURÍSIMA</t>
  </si>
  <si>
    <t>COGUA</t>
  </si>
  <si>
    <t>OPORAPA</t>
  </si>
  <si>
    <t>REMOLINO</t>
  </si>
  <si>
    <t>PUERTO GAITÁN</t>
  </si>
  <si>
    <t>EL TABLÓN DE GÓMEZ</t>
  </si>
  <si>
    <t>LA ESPERANZA</t>
  </si>
  <si>
    <t>CIMITARRA</t>
  </si>
  <si>
    <t>SAN MARCOS</t>
  </si>
  <si>
    <t>GUAMO</t>
  </si>
  <si>
    <t>GINEBRA</t>
  </si>
  <si>
    <t>SUAN</t>
  </si>
  <si>
    <t>MONTECRISTO</t>
  </si>
  <si>
    <t>CHIVATÁ</t>
  </si>
  <si>
    <t>SALAMINA</t>
  </si>
  <si>
    <t>MIRANDA</t>
  </si>
  <si>
    <t>LA PAZ</t>
  </si>
  <si>
    <t>NÓVITA</t>
  </si>
  <si>
    <t>SAHAGÚN</t>
  </si>
  <si>
    <t>COTA</t>
  </si>
  <si>
    <t>PAICOL</t>
  </si>
  <si>
    <t>SABANAS DE SAN ANGEL</t>
  </si>
  <si>
    <t>PUERTO LÓPEZ</t>
  </si>
  <si>
    <t>LA PLAYA</t>
  </si>
  <si>
    <t>CONCEPCIÓN</t>
  </si>
  <si>
    <t>SAN ONOFRE</t>
  </si>
  <si>
    <t>HERVEO</t>
  </si>
  <si>
    <t>GUACARÍ</t>
  </si>
  <si>
    <t>CIUDAD BOLÍVAR</t>
  </si>
  <si>
    <t>TUBARÁ</t>
  </si>
  <si>
    <t>MOMPÓS</t>
  </si>
  <si>
    <t>CIÉNEGA</t>
  </si>
  <si>
    <t>SAMANÁ</t>
  </si>
  <si>
    <t>MORALES</t>
  </si>
  <si>
    <t>SAN ALBERTO</t>
  </si>
  <si>
    <t>NUQUÍ</t>
  </si>
  <si>
    <t>SAN ANDRÉS SOTAVENTO</t>
  </si>
  <si>
    <t>CUCUNUBÁ</t>
  </si>
  <si>
    <t>PALERMO</t>
  </si>
  <si>
    <t>PUERTO LLERAS</t>
  </si>
  <si>
    <t>FUNES</t>
  </si>
  <si>
    <t>LOS PATIOS</t>
  </si>
  <si>
    <t>CONFINES</t>
  </si>
  <si>
    <t>SAN PEDRO</t>
  </si>
  <si>
    <t>HONDA</t>
  </si>
  <si>
    <t>JAMUNDÍ</t>
  </si>
  <si>
    <t>USIACURÍ</t>
  </si>
  <si>
    <t>CÓMBITA</t>
  </si>
  <si>
    <t>SAN JOSÉ</t>
  </si>
  <si>
    <t>PADILLA</t>
  </si>
  <si>
    <t>SAN DIEGO</t>
  </si>
  <si>
    <t>RÍO IRO</t>
  </si>
  <si>
    <t>SAN ANTERO</t>
  </si>
  <si>
    <t>EL COLEGIO</t>
  </si>
  <si>
    <t>SAN SEBASTIÁN DE BUENAVISTA</t>
  </si>
  <si>
    <t>GUACHUCAL</t>
  </si>
  <si>
    <t>LOURDES</t>
  </si>
  <si>
    <t>CONTRATACIÓN</t>
  </si>
  <si>
    <t>SAN LUIS DE SINCÉ</t>
  </si>
  <si>
    <t>ICONONZO</t>
  </si>
  <si>
    <t>LA CUMBRE</t>
  </si>
  <si>
    <t>BURITICÁ</t>
  </si>
  <si>
    <t>NOROSÍ</t>
  </si>
  <si>
    <t>COPER</t>
  </si>
  <si>
    <t>SUPÍA</t>
  </si>
  <si>
    <t>PAEZ</t>
  </si>
  <si>
    <t>SAN MARTÍN</t>
  </si>
  <si>
    <t>RÍO QUITO</t>
  </si>
  <si>
    <t>SAN BERNARDO DEL VIENTO</t>
  </si>
  <si>
    <t>PITAL</t>
  </si>
  <si>
    <t>SAN ZENÓN</t>
  </si>
  <si>
    <t>RESTREPO</t>
  </si>
  <si>
    <t>GUAITARILLA</t>
  </si>
  <si>
    <t>MUTISCUA</t>
  </si>
  <si>
    <t>COROMORO</t>
  </si>
  <si>
    <t>LÉRIDA</t>
  </si>
  <si>
    <t>CÁCERES</t>
  </si>
  <si>
    <t>PINILLOS</t>
  </si>
  <si>
    <t>CORRALES</t>
  </si>
  <si>
    <t>VICTORIA</t>
  </si>
  <si>
    <t>PATÍA</t>
  </si>
  <si>
    <t>TAMALAMEQUE</t>
  </si>
  <si>
    <t>SAN CARLOS</t>
  </si>
  <si>
    <t>EL ROSAL</t>
  </si>
  <si>
    <t>PITALITO</t>
  </si>
  <si>
    <t>SANTA ANA</t>
  </si>
  <si>
    <t>SAN CARLOS DE GUAROA</t>
  </si>
  <si>
    <t>GUALMATÁN</t>
  </si>
  <si>
    <t>OCAÑA</t>
  </si>
  <si>
    <t>CURITÍ</t>
  </si>
  <si>
    <t>SANTIAGO DE TOLÚ</t>
  </si>
  <si>
    <t>LÍBANO</t>
  </si>
  <si>
    <t>LA VICTORIA</t>
  </si>
  <si>
    <t>CAICEDO</t>
  </si>
  <si>
    <t>REGIDOR</t>
  </si>
  <si>
    <t>COVARACHÍA</t>
  </si>
  <si>
    <t>VILLAMARÍA</t>
  </si>
  <si>
    <t>PIAMONTE</t>
  </si>
  <si>
    <t>SAN JOSÉ DEL PALMAR</t>
  </si>
  <si>
    <t>SAN JOSÉ DE URÉ(1)</t>
  </si>
  <si>
    <t>FACATATIVÁ</t>
  </si>
  <si>
    <t>RIVERA</t>
  </si>
  <si>
    <t>SANTA BÁRBARA DE PINTO</t>
  </si>
  <si>
    <t>SAN JUAN DE ARAMA</t>
  </si>
  <si>
    <t>ILES</t>
  </si>
  <si>
    <t>PAMPLONA</t>
  </si>
  <si>
    <t>EL CARMEN DE CHUCURÍ</t>
  </si>
  <si>
    <t>TOLÚ VIEJO</t>
  </si>
  <si>
    <t>MARIQUITA</t>
  </si>
  <si>
    <t>OBANDO</t>
  </si>
  <si>
    <t>RÍO VIEJO</t>
  </si>
  <si>
    <t>CUBARÁ</t>
  </si>
  <si>
    <t>VITERBO</t>
  </si>
  <si>
    <t>PIENDAMÓ</t>
  </si>
  <si>
    <t>SIPÍ</t>
  </si>
  <si>
    <t>SAN PELAYO</t>
  </si>
  <si>
    <t>FOMEQUE</t>
  </si>
  <si>
    <t>SALADOBLANCO</t>
  </si>
  <si>
    <t>SITIONUEVO</t>
  </si>
  <si>
    <t>SAN JUANITO</t>
  </si>
  <si>
    <t>IMUÉS</t>
  </si>
  <si>
    <t>PAMPLONITA</t>
  </si>
  <si>
    <t>EL GUACAMAYO</t>
  </si>
  <si>
    <t>MELGAR</t>
  </si>
  <si>
    <t>PALMIRA</t>
  </si>
  <si>
    <t>CAMPAMENTO</t>
  </si>
  <si>
    <t>SAN CRISTÓBAL</t>
  </si>
  <si>
    <t>CUCAITA</t>
  </si>
  <si>
    <t>PUERTO TEJADA</t>
  </si>
  <si>
    <t>TADÓ</t>
  </si>
  <si>
    <t>TIERRALTA</t>
  </si>
  <si>
    <t>FOSCA</t>
  </si>
  <si>
    <t>SAN AGUSTÍN</t>
  </si>
  <si>
    <t>TENERIFE</t>
  </si>
  <si>
    <t>IPIALES</t>
  </si>
  <si>
    <t>PUERTO SANTANDER</t>
  </si>
  <si>
    <t>MURILLO</t>
  </si>
  <si>
    <t>PRADERA</t>
  </si>
  <si>
    <t>CAÑASGORDAS</t>
  </si>
  <si>
    <t>SAN ESTANISLAO</t>
  </si>
  <si>
    <t>CUÍTIVA</t>
  </si>
  <si>
    <t>PURACÉ</t>
  </si>
  <si>
    <t>UNGUÍA</t>
  </si>
  <si>
    <t>TUCHÍN</t>
  </si>
  <si>
    <t>FUNZA</t>
  </si>
  <si>
    <t>SANTA MARÍA</t>
  </si>
  <si>
    <t>ZAPAYÁN</t>
  </si>
  <si>
    <t>VISTAHERMOSA</t>
  </si>
  <si>
    <t>LA CRUZ</t>
  </si>
  <si>
    <t>RAGONVALIA</t>
  </si>
  <si>
    <t>EL PLAYÓN</t>
  </si>
  <si>
    <t>NATAGAIMA</t>
  </si>
  <si>
    <t>CARACOLÍ</t>
  </si>
  <si>
    <t>SAN FERNANDO</t>
  </si>
  <si>
    <t>CHÍQUIZA</t>
  </si>
  <si>
    <t>ROSAS</t>
  </si>
  <si>
    <t>UNIÓN PANAMERICANA</t>
  </si>
  <si>
    <t>VALENCIA</t>
  </si>
  <si>
    <t>FÚQUENE</t>
  </si>
  <si>
    <t>SUAZA</t>
  </si>
  <si>
    <t>ZONA BANANERA</t>
  </si>
  <si>
    <t>LA FLORIDA</t>
  </si>
  <si>
    <t>SALAZAR</t>
  </si>
  <si>
    <t>ENCINO</t>
  </si>
  <si>
    <t>ORTEGA</t>
  </si>
  <si>
    <t>RIOFRÍO</t>
  </si>
  <si>
    <t>CARAMANTA</t>
  </si>
  <si>
    <t>SAN JACINTO</t>
  </si>
  <si>
    <t>CHIVOR</t>
  </si>
  <si>
    <t>SAN SEBASTIÁN</t>
  </si>
  <si>
    <t>FUSAGASUGÁ</t>
  </si>
  <si>
    <t>TARQUI</t>
  </si>
  <si>
    <t>LA LLANADA</t>
  </si>
  <si>
    <t>SAN CALIXTO</t>
  </si>
  <si>
    <t>ENCISO</t>
  </si>
  <si>
    <t>PALOCABILDO</t>
  </si>
  <si>
    <t>ROLDANILLO</t>
  </si>
  <si>
    <t>CAREPA</t>
  </si>
  <si>
    <t>SAN JACINTO DEL CAUCA</t>
  </si>
  <si>
    <t>DUITAMA</t>
  </si>
  <si>
    <t>SANTANDER DE QUILICHAO</t>
  </si>
  <si>
    <t>GACHALA</t>
  </si>
  <si>
    <t>TESALIA</t>
  </si>
  <si>
    <t>LA TOLA</t>
  </si>
  <si>
    <t>SAN CAYETANO</t>
  </si>
  <si>
    <t>FLORIÁN</t>
  </si>
  <si>
    <t>PIEDRAS</t>
  </si>
  <si>
    <t>EL CARMEN DE VIBORAL</t>
  </si>
  <si>
    <t>SAN JUAN NEPOMUCENO</t>
  </si>
  <si>
    <t>EL COCUY</t>
  </si>
  <si>
    <t>SANTA ROSA</t>
  </si>
  <si>
    <t>GACHANCIPÁ</t>
  </si>
  <si>
    <t>TELLO</t>
  </si>
  <si>
    <t>FLORIDABLANCA</t>
  </si>
  <si>
    <t>PLANADAS</t>
  </si>
  <si>
    <t>SEVILLA</t>
  </si>
  <si>
    <t>CAROLINA</t>
  </si>
  <si>
    <t>SAN MARTÍN DE LOBA</t>
  </si>
  <si>
    <t>EL ESPINO</t>
  </si>
  <si>
    <t>SILVIA</t>
  </si>
  <si>
    <t>GACHETÁ</t>
  </si>
  <si>
    <t>TERUEL</t>
  </si>
  <si>
    <t>LEIVA</t>
  </si>
  <si>
    <t>SARDINATA</t>
  </si>
  <si>
    <t>GALÁN</t>
  </si>
  <si>
    <t>PRADO</t>
  </si>
  <si>
    <t>TORO</t>
  </si>
  <si>
    <t>CAUCASIA</t>
  </si>
  <si>
    <t>SAN PABLO</t>
  </si>
  <si>
    <t>FIRAVITOBA</t>
  </si>
  <si>
    <t>SOTARA</t>
  </si>
  <si>
    <t>GAMA</t>
  </si>
  <si>
    <t>TIMANÁ</t>
  </si>
  <si>
    <t>LINARES</t>
  </si>
  <si>
    <t>SILOS</t>
  </si>
  <si>
    <t>GAMBITA</t>
  </si>
  <si>
    <t>PURIFICACIÓN</t>
  </si>
  <si>
    <t>TRUJILLO</t>
  </si>
  <si>
    <t>CHIGORODÓ</t>
  </si>
  <si>
    <t>SANTA CATALINA</t>
  </si>
  <si>
    <t>FLORESTA</t>
  </si>
  <si>
    <t>SUÁREZ</t>
  </si>
  <si>
    <t>GIRARDOT</t>
  </si>
  <si>
    <t>VILLAVIEJA</t>
  </si>
  <si>
    <t>LOS ANDES</t>
  </si>
  <si>
    <t>TEORAMA</t>
  </si>
  <si>
    <t>GIRÓN</t>
  </si>
  <si>
    <t>RIOBLANCO</t>
  </si>
  <si>
    <t>TULUÁ</t>
  </si>
  <si>
    <t>CISNEROS</t>
  </si>
  <si>
    <t>GACHANTIVÁ</t>
  </si>
  <si>
    <t>YAGUARÁ</t>
  </si>
  <si>
    <t>MAGÜI</t>
  </si>
  <si>
    <t>TIBÚ</t>
  </si>
  <si>
    <t>GUACA</t>
  </si>
  <si>
    <t>RONCESVALLES</t>
  </si>
  <si>
    <t>ULLOA</t>
  </si>
  <si>
    <t>COCORNÁ</t>
  </si>
  <si>
    <t>SANTA ROSA DEL SUR</t>
  </si>
  <si>
    <t>GAMEZA</t>
  </si>
  <si>
    <t>TIMBÍO</t>
  </si>
  <si>
    <t>GUACHETÁ</t>
  </si>
  <si>
    <t>MALLAMA</t>
  </si>
  <si>
    <t>TOLEDO</t>
  </si>
  <si>
    <t>ROVIRA</t>
  </si>
  <si>
    <t>VERSALLES</t>
  </si>
  <si>
    <t>SIMITÍ</t>
  </si>
  <si>
    <t>GARAGOA</t>
  </si>
  <si>
    <t>TIMBIQUÍ</t>
  </si>
  <si>
    <t>GUADUAS</t>
  </si>
  <si>
    <t>MOSQUERA</t>
  </si>
  <si>
    <t>VILLA CARO</t>
  </si>
  <si>
    <t>GUAPOTÁ</t>
  </si>
  <si>
    <t>SALDAÑA</t>
  </si>
  <si>
    <t>VIJES</t>
  </si>
  <si>
    <t>SOPLAVIENTO</t>
  </si>
  <si>
    <t>GUACAMAYAS</t>
  </si>
  <si>
    <t>TORIBIO</t>
  </si>
  <si>
    <t>GUASCA</t>
  </si>
  <si>
    <t>VILLA DEL ROSARIO</t>
  </si>
  <si>
    <t>GUAVATÁ</t>
  </si>
  <si>
    <t>SAN ANTONIO</t>
  </si>
  <si>
    <t>YOTOCO</t>
  </si>
  <si>
    <t>COPACABANA</t>
  </si>
  <si>
    <t>TALAIGUA NUEVO</t>
  </si>
  <si>
    <t>GUATEQUE</t>
  </si>
  <si>
    <t>TOTORÓ</t>
  </si>
  <si>
    <t>GUATAQUÍ</t>
  </si>
  <si>
    <t>OLAYA HERRERA</t>
  </si>
  <si>
    <t>GÜEPSA</t>
  </si>
  <si>
    <t>SAN LUIS</t>
  </si>
  <si>
    <t>YUMBO</t>
  </si>
  <si>
    <t>DABEIBA</t>
  </si>
  <si>
    <t>TIQUISIO</t>
  </si>
  <si>
    <t>GUAYATÁ</t>
  </si>
  <si>
    <t>VILLA RICA</t>
  </si>
  <si>
    <t>GUATAVITA</t>
  </si>
  <si>
    <t>OSPINA</t>
  </si>
  <si>
    <t>HATO</t>
  </si>
  <si>
    <t>SANTA ISABEL</t>
  </si>
  <si>
    <t>ZARZAL</t>
  </si>
  <si>
    <t>DON MATÍAS</t>
  </si>
  <si>
    <t>TURBACO</t>
  </si>
  <si>
    <t>GÜICÁN</t>
  </si>
  <si>
    <t>GUAYABAL DE SIQUIMA</t>
  </si>
  <si>
    <t>FRANCISCO PIZARRO</t>
  </si>
  <si>
    <t>JESÚS MARÍA</t>
  </si>
  <si>
    <t>EBÉJICO</t>
  </si>
  <si>
    <t>TURBANÁ</t>
  </si>
  <si>
    <t>IZA</t>
  </si>
  <si>
    <t>GUAYABETAL</t>
  </si>
  <si>
    <t>POLICARPA</t>
  </si>
  <si>
    <t>JORDÁN</t>
  </si>
  <si>
    <t>VALLE DE SAN JUAN</t>
  </si>
  <si>
    <t>EL BAGRE</t>
  </si>
  <si>
    <t>JENESANO</t>
  </si>
  <si>
    <t>GUTIÉRREZ</t>
  </si>
  <si>
    <t>POTOSÍ</t>
  </si>
  <si>
    <t>LA BELLEZA</t>
  </si>
  <si>
    <t>VENADILLO</t>
  </si>
  <si>
    <t>ENTRERRIOS</t>
  </si>
  <si>
    <t>ZAMBRANO</t>
  </si>
  <si>
    <t>JERICÓ</t>
  </si>
  <si>
    <t>JERUSALÉN</t>
  </si>
  <si>
    <t>LANDÁZURI</t>
  </si>
  <si>
    <t>VILLAHERMOSA</t>
  </si>
  <si>
    <t>ENVIGADO</t>
  </si>
  <si>
    <t>LABRANZAGRANDE</t>
  </si>
  <si>
    <t>JUNÍN</t>
  </si>
  <si>
    <t>PUERRES</t>
  </si>
  <si>
    <t>VILLARRICA</t>
  </si>
  <si>
    <t>FREDONIA</t>
  </si>
  <si>
    <t>LA CAPILLA</t>
  </si>
  <si>
    <t>LA CALERA</t>
  </si>
  <si>
    <t>PUPIALES</t>
  </si>
  <si>
    <t>LEBRÍJA</t>
  </si>
  <si>
    <t>FRONTINO</t>
  </si>
  <si>
    <t>LA MESA</t>
  </si>
  <si>
    <t>RICAURTE</t>
  </si>
  <si>
    <t>LOS SANTOS</t>
  </si>
  <si>
    <t>GIRALDO</t>
  </si>
  <si>
    <t>LA UVITA</t>
  </si>
  <si>
    <t>LA PALMA</t>
  </si>
  <si>
    <t>ROBERTO PAYÁN</t>
  </si>
  <si>
    <t>MACARAVITA</t>
  </si>
  <si>
    <t>GIRARDOTA</t>
  </si>
  <si>
    <t>VILLA DE LEYVA</t>
  </si>
  <si>
    <t>LA PEÑA</t>
  </si>
  <si>
    <t>SAMANIEGO</t>
  </si>
  <si>
    <t>MÁLAGA</t>
  </si>
  <si>
    <t>GÓMEZ PLATA</t>
  </si>
  <si>
    <t>MACANAL</t>
  </si>
  <si>
    <t>SANDONÁ</t>
  </si>
  <si>
    <t>MATANZA</t>
  </si>
  <si>
    <t>MARIPÍ</t>
  </si>
  <si>
    <t>LENGUAZAQUE</t>
  </si>
  <si>
    <t>SAN BERNARDO</t>
  </si>
  <si>
    <t>MOGOTES</t>
  </si>
  <si>
    <t>MACHETA</t>
  </si>
  <si>
    <t>SAN LORENZO</t>
  </si>
  <si>
    <t>MOLAGAVITA</t>
  </si>
  <si>
    <t>GUARNE</t>
  </si>
  <si>
    <t>MONGUA</t>
  </si>
  <si>
    <t>MADRID</t>
  </si>
  <si>
    <t>OCAMONTE</t>
  </si>
  <si>
    <t>GUATAPÉ</t>
  </si>
  <si>
    <t>MONGUÍ</t>
  </si>
  <si>
    <t>MANTA</t>
  </si>
  <si>
    <t>SAN PEDRO DE CARTAGO</t>
  </si>
  <si>
    <t>OIBA</t>
  </si>
  <si>
    <t>HELICONIA</t>
  </si>
  <si>
    <t>MONIQUIRÁ</t>
  </si>
  <si>
    <t>MEDINA</t>
  </si>
  <si>
    <t>SANTA BÁRBARA</t>
  </si>
  <si>
    <t>ONZAGA</t>
  </si>
  <si>
    <t>HISPANIA</t>
  </si>
  <si>
    <t>MOTAVITA</t>
  </si>
  <si>
    <t>SANTACRUZ</t>
  </si>
  <si>
    <t>PALMAR</t>
  </si>
  <si>
    <t>ITAGUI</t>
  </si>
  <si>
    <t>MUZO</t>
  </si>
  <si>
    <t>SAPUYES</t>
  </si>
  <si>
    <t>PALMAS DEL SOCORRO</t>
  </si>
  <si>
    <t>ITUANGO</t>
  </si>
  <si>
    <t>NOBSA</t>
  </si>
  <si>
    <t>NEMOCÓN</t>
  </si>
  <si>
    <t>TAMINANGO</t>
  </si>
  <si>
    <t>PÁRAMO</t>
  </si>
  <si>
    <t>JARDÍN</t>
  </si>
  <si>
    <t>NUEVO COLÓN</t>
  </si>
  <si>
    <t>NILO</t>
  </si>
  <si>
    <t>TANGUA</t>
  </si>
  <si>
    <t>PIEDECUESTA</t>
  </si>
  <si>
    <t>OICATÁ</t>
  </si>
  <si>
    <t>NIMAIMA</t>
  </si>
  <si>
    <t>SAN ANDRÉS DE TUMACO</t>
  </si>
  <si>
    <t>PINCHOTE</t>
  </si>
  <si>
    <t>LA CEJA</t>
  </si>
  <si>
    <t>OTANCHE</t>
  </si>
  <si>
    <t>NOCAIMA</t>
  </si>
  <si>
    <t>TÚQUERRES</t>
  </si>
  <si>
    <t>PUENTE NACIONAL</t>
  </si>
  <si>
    <t>LA ESTRELLA</t>
  </si>
  <si>
    <t>PACHAVITA</t>
  </si>
  <si>
    <t>VENECIA</t>
  </si>
  <si>
    <t>YACUANQUER</t>
  </si>
  <si>
    <t>PUERTO PARRA</t>
  </si>
  <si>
    <t>LA PINTADA</t>
  </si>
  <si>
    <t>PÁEZ</t>
  </si>
  <si>
    <t>PACHO</t>
  </si>
  <si>
    <t>PUERTO WILCHES</t>
  </si>
  <si>
    <t>PAIPA</t>
  </si>
  <si>
    <t>PAIME</t>
  </si>
  <si>
    <t>RIONEGRO</t>
  </si>
  <si>
    <t>LIBORINA</t>
  </si>
  <si>
    <t>PAJARITO</t>
  </si>
  <si>
    <t>PANDI</t>
  </si>
  <si>
    <t>SABANA DE TORRES</t>
  </si>
  <si>
    <t>MACEO</t>
  </si>
  <si>
    <t>PANQUEBA</t>
  </si>
  <si>
    <t>PARATEBUENO</t>
  </si>
  <si>
    <t>MARINILLA</t>
  </si>
  <si>
    <t>PAUNA</t>
  </si>
  <si>
    <t>PASCA</t>
  </si>
  <si>
    <t>SAN BENITO</t>
  </si>
  <si>
    <t>MONTEBELLO</t>
  </si>
  <si>
    <t>PAYA</t>
  </si>
  <si>
    <t>PUERTO SALGAR</t>
  </si>
  <si>
    <t>SAN GIL</t>
  </si>
  <si>
    <t>MURINDÓ</t>
  </si>
  <si>
    <t>PAZ DE RÍO</t>
  </si>
  <si>
    <t>PULÍ</t>
  </si>
  <si>
    <t>SAN JOAQUÍN</t>
  </si>
  <si>
    <t>MUTATÁ</t>
  </si>
  <si>
    <t>PESCA</t>
  </si>
  <si>
    <t>QUEBRADANEGRA</t>
  </si>
  <si>
    <t>SAN JOSÉ DE MIRANDA</t>
  </si>
  <si>
    <t>PAIS</t>
  </si>
  <si>
    <t>PISBA</t>
  </si>
  <si>
    <t>QUETAME</t>
  </si>
  <si>
    <t>NECOCLÍ</t>
  </si>
  <si>
    <t>PUERTO BOYACÁ</t>
  </si>
  <si>
    <t>QUIPILE</t>
  </si>
  <si>
    <t>SAN VICENTE DE CHUCURÍ</t>
  </si>
  <si>
    <t>AFGANISTÁN</t>
  </si>
  <si>
    <t>NECHÍ</t>
  </si>
  <si>
    <t>QUÍPAMA</t>
  </si>
  <si>
    <t>APULO</t>
  </si>
  <si>
    <t>OLAYA</t>
  </si>
  <si>
    <t>RAMIRIQUÍ</t>
  </si>
  <si>
    <t>SANTA HELENA DEL OPÓN</t>
  </si>
  <si>
    <t>PEÑOL</t>
  </si>
  <si>
    <t>RÁQUIRA</t>
  </si>
  <si>
    <t>SAN ANTONIO DEL TEQUENDAMA</t>
  </si>
  <si>
    <t>SIMACOTA</t>
  </si>
  <si>
    <t>ALEMANIA</t>
  </si>
  <si>
    <t>PEQUE</t>
  </si>
  <si>
    <t>RONDÓN</t>
  </si>
  <si>
    <t>SOCORRO</t>
  </si>
  <si>
    <t>ANDORRA</t>
  </si>
  <si>
    <t>PUEBLORRICO</t>
  </si>
  <si>
    <t>SABOYÁ</t>
  </si>
  <si>
    <t>SUAITA</t>
  </si>
  <si>
    <t>ANGOLA</t>
  </si>
  <si>
    <t>PUERTO BERRÍO</t>
  </si>
  <si>
    <t>SÁCHICA</t>
  </si>
  <si>
    <t>ANTIGUA Y BARBUDA</t>
  </si>
  <si>
    <t>PUERTO NARE</t>
  </si>
  <si>
    <t>SAMACÁ</t>
  </si>
  <si>
    <t>SAN JUAN DE RÍO SECO</t>
  </si>
  <si>
    <t>SURATÁ</t>
  </si>
  <si>
    <t>ARABIA SAUDITA</t>
  </si>
  <si>
    <t>PUERTO TRIUNFO</t>
  </si>
  <si>
    <t>SAN EDUARDO</t>
  </si>
  <si>
    <t>SASAIMA</t>
  </si>
  <si>
    <t>TONA</t>
  </si>
  <si>
    <t>REMEDIOS</t>
  </si>
  <si>
    <t>SAN JOSÉ DE PARE</t>
  </si>
  <si>
    <t>SESQUILÉ</t>
  </si>
  <si>
    <t>VALLE DE SAN JOSÉ</t>
  </si>
  <si>
    <t>ARGENTINA</t>
  </si>
  <si>
    <t>RETIRO</t>
  </si>
  <si>
    <t>SAN LUIS DE GACENO</t>
  </si>
  <si>
    <t>SIBATÉ</t>
  </si>
  <si>
    <t>VÉLEZ</t>
  </si>
  <si>
    <t>SAN MATEO</t>
  </si>
  <si>
    <t>SILVANIA</t>
  </si>
  <si>
    <t>VETAS</t>
  </si>
  <si>
    <t>AUSTRALIA</t>
  </si>
  <si>
    <t>SAN MIGUEL DE SEMA</t>
  </si>
  <si>
    <t>SIMIJACA</t>
  </si>
  <si>
    <t>AUSTRIA</t>
  </si>
  <si>
    <t>SABANETA</t>
  </si>
  <si>
    <t>SAN PABLO DE BORBUR</t>
  </si>
  <si>
    <t>SOACHA</t>
  </si>
  <si>
    <t>ZAPATOCA</t>
  </si>
  <si>
    <t>SALGAR</t>
  </si>
  <si>
    <t>SANTANA</t>
  </si>
  <si>
    <t>SOPÓ</t>
  </si>
  <si>
    <t>BAHAMAS</t>
  </si>
  <si>
    <t>SAN ANDRÉS DE CUERQUÍA</t>
  </si>
  <si>
    <t>SUBACHOQUE</t>
  </si>
  <si>
    <t>SANTA ROSA DE VITERBO</t>
  </si>
  <si>
    <t>SUESCA</t>
  </si>
  <si>
    <t>BANGLADESH</t>
  </si>
  <si>
    <t>SANTA SOFÍA</t>
  </si>
  <si>
    <t>SUPATÁ</t>
  </si>
  <si>
    <t>BARBADOS</t>
  </si>
  <si>
    <t>SAN JERÓNIMO</t>
  </si>
  <si>
    <t>SATIVANORTE</t>
  </si>
  <si>
    <t>SUSA</t>
  </si>
  <si>
    <t>BÉLGICA</t>
  </si>
  <si>
    <t>SAN JOSÉ DE LA MONTAÑA</t>
  </si>
  <si>
    <t>SATIVASUR</t>
  </si>
  <si>
    <t>SUTATAUSA</t>
  </si>
  <si>
    <t>SAN JUAN DE URABÁ</t>
  </si>
  <si>
    <t>SIACHOQUE</t>
  </si>
  <si>
    <t>TABIO</t>
  </si>
  <si>
    <t>SOATÁ</t>
  </si>
  <si>
    <t>TAUSA</t>
  </si>
  <si>
    <t>BOLIVIA</t>
  </si>
  <si>
    <t>SOCOTÁ</t>
  </si>
  <si>
    <t>TENA</t>
  </si>
  <si>
    <t>BOSNIA Y HERZEGOVINA</t>
  </si>
  <si>
    <t>SAN PEDRO DE URABA</t>
  </si>
  <si>
    <t>SOCHA</t>
  </si>
  <si>
    <t>TENJO</t>
  </si>
  <si>
    <t>SAN RAFAEL</t>
  </si>
  <si>
    <t>SOGAMOSO</t>
  </si>
  <si>
    <t>TIBACUY</t>
  </si>
  <si>
    <t>BRASIL</t>
  </si>
  <si>
    <t>SAN ROQUE</t>
  </si>
  <si>
    <t>SOMONDOCO</t>
  </si>
  <si>
    <t>TIBIRITA</t>
  </si>
  <si>
    <t>SAN VICENTE</t>
  </si>
  <si>
    <t>SORA</t>
  </si>
  <si>
    <t>TOCAIMA</t>
  </si>
  <si>
    <t>BULGARIA</t>
  </si>
  <si>
    <t>SOTAQUIRÁ</t>
  </si>
  <si>
    <t>TOCANCIPÁ</t>
  </si>
  <si>
    <t>BURUNDI</t>
  </si>
  <si>
    <t>SANTA ROSA DE OSOS</t>
  </si>
  <si>
    <t>SORACÁ</t>
  </si>
  <si>
    <t>TOPAIPÍ</t>
  </si>
  <si>
    <t>BUTÁN</t>
  </si>
  <si>
    <t>SANTO DOMINGO</t>
  </si>
  <si>
    <t>SUSACÓN</t>
  </si>
  <si>
    <t>UBALÁ</t>
  </si>
  <si>
    <t>CABO VERDE</t>
  </si>
  <si>
    <t>EL SANTUARIO</t>
  </si>
  <si>
    <t>SUTAMARCHÁN</t>
  </si>
  <si>
    <t>UBAQUE</t>
  </si>
  <si>
    <t>CAMERÚN</t>
  </si>
  <si>
    <t>SEGOVIA</t>
  </si>
  <si>
    <t>SUTATENZA</t>
  </si>
  <si>
    <t>VILLA DE SAN DIEGO DE UBATE</t>
  </si>
  <si>
    <t>CANADÁ</t>
  </si>
  <si>
    <t>SONSON</t>
  </si>
  <si>
    <t>TASCO</t>
  </si>
  <si>
    <t>UNE</t>
  </si>
  <si>
    <t>SOPETRÁN</t>
  </si>
  <si>
    <t>TENZA</t>
  </si>
  <si>
    <t>ÚTICA</t>
  </si>
  <si>
    <t>CHILE</t>
  </si>
  <si>
    <t>TÁMESIS</t>
  </si>
  <si>
    <t>TIBANÁ</t>
  </si>
  <si>
    <t>VERGARA</t>
  </si>
  <si>
    <t>CHIPRE</t>
  </si>
  <si>
    <t>TARAZÁ</t>
  </si>
  <si>
    <t>TIBASOSA</t>
  </si>
  <si>
    <t>VIANÍ</t>
  </si>
  <si>
    <t>TARSO</t>
  </si>
  <si>
    <t>TINJACÁ</t>
  </si>
  <si>
    <t>VILLAGÓMEZ</t>
  </si>
  <si>
    <t>TITIRIBÍ</t>
  </si>
  <si>
    <t>TIPACOQUE</t>
  </si>
  <si>
    <t>VILLAPINZÓN</t>
  </si>
  <si>
    <t>TOCA</t>
  </si>
  <si>
    <t>VILLETA</t>
  </si>
  <si>
    <t>COSTA DE MARFIL</t>
  </si>
  <si>
    <t>TURBO</t>
  </si>
  <si>
    <t>TOGÜÍ</t>
  </si>
  <si>
    <t>VIOTÁ</t>
  </si>
  <si>
    <t>COSTA RICA</t>
  </si>
  <si>
    <t>URAMITA</t>
  </si>
  <si>
    <t>TÓPAGA</t>
  </si>
  <si>
    <t>YACOPÍ</t>
  </si>
  <si>
    <t>CROACIA</t>
  </si>
  <si>
    <t>URRAO</t>
  </si>
  <si>
    <t>TOTA</t>
  </si>
  <si>
    <t>ZIPACÓN</t>
  </si>
  <si>
    <t>CUBA</t>
  </si>
  <si>
    <t>VALDIVIA</t>
  </si>
  <si>
    <t>TUNUNGUÁ</t>
  </si>
  <si>
    <t>ZIPAQUIRÁ</t>
  </si>
  <si>
    <t>DINAMARCA</t>
  </si>
  <si>
    <t>TURMEQUÉ</t>
  </si>
  <si>
    <t>DOMINICA</t>
  </si>
  <si>
    <t>VEGACHÍ</t>
  </si>
  <si>
    <t>TUTA</t>
  </si>
  <si>
    <t>ECUADOR</t>
  </si>
  <si>
    <t>TUTAZÁ</t>
  </si>
  <si>
    <t>EGIPTO</t>
  </si>
  <si>
    <t>VIGÍA DEL FUERTE</t>
  </si>
  <si>
    <t>UMBITA</t>
  </si>
  <si>
    <t>YALÍ</t>
  </si>
  <si>
    <t>VENTAQUEMADA</t>
  </si>
  <si>
    <t>ERITREA</t>
  </si>
  <si>
    <t>YARUMAL</t>
  </si>
  <si>
    <t>VIRACACHÁ</t>
  </si>
  <si>
    <t>ESLOVAQUIA</t>
  </si>
  <si>
    <t>YOLOMBÓ</t>
  </si>
  <si>
    <t>ZETAQUIRA</t>
  </si>
  <si>
    <t>ESLOVENIA</t>
  </si>
  <si>
    <t>YONDÓ</t>
  </si>
  <si>
    <t>ESPAÑA</t>
  </si>
  <si>
    <t>ZARAGOZA</t>
  </si>
  <si>
    <t>ESTONIA</t>
  </si>
  <si>
    <t>ETIOPÍA</t>
  </si>
  <si>
    <t>FILIPINAS</t>
  </si>
  <si>
    <t>FINLANDIA</t>
  </si>
  <si>
    <t>MENUS</t>
  </si>
  <si>
    <t>FRANCIA</t>
  </si>
  <si>
    <t>B. Modificacion de la razón social</t>
  </si>
  <si>
    <t>GABÓN</t>
  </si>
  <si>
    <t>TIPO_IDE</t>
  </si>
  <si>
    <t>TIPO_PRO</t>
  </si>
  <si>
    <t>TIPO_EMP</t>
  </si>
  <si>
    <t>APROBACION</t>
  </si>
  <si>
    <t>MODIFICACION</t>
  </si>
  <si>
    <t>RAZON_SOCIAL</t>
  </si>
  <si>
    <t>GAMBIA</t>
  </si>
  <si>
    <t>CEDULA DE CIUDADANIA</t>
  </si>
  <si>
    <t>PROPIETARIO</t>
  </si>
  <si>
    <t>MICROEMPRESA</t>
  </si>
  <si>
    <t>√</t>
  </si>
  <si>
    <t>CAMBIO</t>
  </si>
  <si>
    <t>TITULAR</t>
  </si>
  <si>
    <t>GEORGIA</t>
  </si>
  <si>
    <t>CEDULA DE EXTRANJERIA</t>
  </si>
  <si>
    <t>REPRESENTANTE LEGAL</t>
  </si>
  <si>
    <t>PEQUEÑA</t>
  </si>
  <si>
    <t>ADICION</t>
  </si>
  <si>
    <t xml:space="preserve">FABRICANTE </t>
  </si>
  <si>
    <t>GHANA</t>
  </si>
  <si>
    <t>PASAPORTE</t>
  </si>
  <si>
    <t>MEDIANA</t>
  </si>
  <si>
    <t>CAMBIO Y ADICION</t>
  </si>
  <si>
    <t>IMPORTADOR</t>
  </si>
  <si>
    <t>PERMISO ESPECIAL</t>
  </si>
  <si>
    <t>GRANDE</t>
  </si>
  <si>
    <t xml:space="preserve">TITULAR y FABRICANTE </t>
  </si>
  <si>
    <t>MATRICULA MERCANTIL</t>
  </si>
  <si>
    <t>TITULAR y IMPORTADOR</t>
  </si>
  <si>
    <t>GRECIA</t>
  </si>
  <si>
    <t>NÚMERO DE IDENTIFICACIÓN TRIBUTARIA</t>
  </si>
  <si>
    <t>FABRICANTE y IMPORTADOR</t>
  </si>
  <si>
    <t>GUINEA ECUATORIAL</t>
  </si>
  <si>
    <t>REGISTRO UNICO TRIBUTARIO</t>
  </si>
  <si>
    <t>TITULAR, FABRICANTE y IMPORTADOR</t>
  </si>
  <si>
    <t>GUYANA</t>
  </si>
  <si>
    <t>HUNGRÍA</t>
  </si>
  <si>
    <t>INDIA</t>
  </si>
  <si>
    <t>MODALIDAD</t>
  </si>
  <si>
    <t>TIPO_TRA</t>
  </si>
  <si>
    <t>INDONESIA</t>
  </si>
  <si>
    <t>FABRICAR Y VENDER;</t>
  </si>
  <si>
    <t xml:space="preserve">REGISTRO SANITARIO </t>
  </si>
  <si>
    <t>IRÁN</t>
  </si>
  <si>
    <t xml:space="preserve">PERMISO SANITARIO </t>
  </si>
  <si>
    <t>NOTIFICACIÓN SANITARIA</t>
  </si>
  <si>
    <t>IRLANDA</t>
  </si>
  <si>
    <t>IMPORTAR Y VENDER;</t>
  </si>
  <si>
    <t>ISLANDIA</t>
  </si>
  <si>
    <t>ISRAEL</t>
  </si>
  <si>
    <t>ITALIA</t>
  </si>
  <si>
    <t>JAMAICA</t>
  </si>
  <si>
    <t>JAPÓN</t>
  </si>
  <si>
    <t>JORDANIA</t>
  </si>
  <si>
    <t>KENIA</t>
  </si>
  <si>
    <t>KIRIBATI</t>
  </si>
  <si>
    <t>KUWAIT</t>
  </si>
  <si>
    <t>LAOS</t>
  </si>
  <si>
    <t>LETONIA</t>
  </si>
  <si>
    <t>LIBERIA</t>
  </si>
  <si>
    <t>LIBIA</t>
  </si>
  <si>
    <t>LIECHTENSTEIN</t>
  </si>
  <si>
    <t>LITUANIA</t>
  </si>
  <si>
    <t>LUXEMBURGO</t>
  </si>
  <si>
    <t>MADAGASCAR</t>
  </si>
  <si>
    <t>MALASIA</t>
  </si>
  <si>
    <t>MALDIVAS</t>
  </si>
  <si>
    <t>MALÍ</t>
  </si>
  <si>
    <t>MALTA</t>
  </si>
  <si>
    <t>MARRUECOS</t>
  </si>
  <si>
    <t>MAURICIO</t>
  </si>
  <si>
    <t>MAURITANIA</t>
  </si>
  <si>
    <t>MÉXICO</t>
  </si>
  <si>
    <t>MOLDAVIA</t>
  </si>
  <si>
    <t>MÓNACO</t>
  </si>
  <si>
    <t>MONGOLIA</t>
  </si>
  <si>
    <t>MOZAMBIQUE</t>
  </si>
  <si>
    <t>NAMIBIA</t>
  </si>
  <si>
    <t>NEPAL</t>
  </si>
  <si>
    <t>NIGERIA</t>
  </si>
  <si>
    <t>NORUEGA</t>
  </si>
  <si>
    <t>NUEVA ZELANDA</t>
  </si>
  <si>
    <t>OMÁN</t>
  </si>
  <si>
    <t>PAKISTÁN</t>
  </si>
  <si>
    <t>PANAMÁ</t>
  </si>
  <si>
    <t>PAPÚA NUEVA GUINEA</t>
  </si>
  <si>
    <t>PERÚ</t>
  </si>
  <si>
    <t>POLONIA</t>
  </si>
  <si>
    <t>PORTUGAL</t>
  </si>
  <si>
    <t>REPÚBLICA DEL CONGO</t>
  </si>
  <si>
    <t>REPÚBLICA DOMINICANA</t>
  </si>
  <si>
    <t>RUANDA</t>
  </si>
  <si>
    <t>RUSIA</t>
  </si>
  <si>
    <t>SAMOA</t>
  </si>
  <si>
    <t>SAN MARINO</t>
  </si>
  <si>
    <t>SENEGAL</t>
  </si>
  <si>
    <t>SEYCHELLES</t>
  </si>
  <si>
    <t>SIERRA LEONA</t>
  </si>
  <si>
    <t>SINGAPUR</t>
  </si>
  <si>
    <t>SIRIA</t>
  </si>
  <si>
    <t>SOMALIA</t>
  </si>
  <si>
    <t>SRI LANKA</t>
  </si>
  <si>
    <t>SUDÁN</t>
  </si>
  <si>
    <t>SUECIA</t>
  </si>
  <si>
    <t>SUIZA</t>
  </si>
  <si>
    <t>SURINAM</t>
  </si>
  <si>
    <t>TAILANDIA</t>
  </si>
  <si>
    <t>TANZANIA</t>
  </si>
  <si>
    <t>TOGO</t>
  </si>
  <si>
    <t>TONGA</t>
  </si>
  <si>
    <t>TRINIDAD Y TOBAGO</t>
  </si>
  <si>
    <t>TÚNEZ</t>
  </si>
  <si>
    <t>TURKMENISTÁN</t>
  </si>
  <si>
    <t>UCRANIA</t>
  </si>
  <si>
    <t>UGANDA</t>
  </si>
  <si>
    <t>URUGUAY</t>
  </si>
  <si>
    <t>UZBEKISTÁN</t>
  </si>
  <si>
    <t>VANUATU</t>
  </si>
  <si>
    <t>VENEZUELA</t>
  </si>
  <si>
    <t>VIETNAM</t>
  </si>
  <si>
    <t>YEMEN</t>
  </si>
  <si>
    <t>ZAMBIA</t>
  </si>
  <si>
    <t>ASEGURAMIENTO SANITARIO</t>
  </si>
  <si>
    <t>REGISTROS SANITARIOS Y TRAMITES ASOCIADOS</t>
  </si>
  <si>
    <t>Nota:</t>
  </si>
  <si>
    <t>FORMATO ÚNICO PARA NOTIFICACION ELECTRONICA DE  SOLICITUDES DE EXPEDICIÓN O RENOVACIÓN
DE REGISTRO SANITARIO PARA ALIMENTOS Y BEBIDAS</t>
  </si>
  <si>
    <t xml:space="preserve">“Los datos personales suministrados en el presente formulario serán tratados conforme a la “política de tratamiento y protección de datos personales GDI-DIE-PL018" </t>
  </si>
  <si>
    <t>Politica de tratamiento de datos</t>
  </si>
  <si>
    <t>PL18</t>
  </si>
  <si>
    <r>
      <rPr>
        <b/>
        <sz val="11"/>
        <color indexed="8"/>
        <rFont val="Arial"/>
        <family val="2"/>
      </rPr>
      <t>Respetado Usuario:</t>
    </r>
    <r>
      <rPr>
        <sz val="11"/>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1"/>
        <color indexed="8"/>
        <rFont val="Arial"/>
        <family val="2"/>
      </rPr>
      <t>Invima</t>
    </r>
    <r>
      <rPr>
        <sz val="11"/>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1"/>
        <color indexed="8"/>
        <rFont val="Arial"/>
        <family val="2"/>
      </rPr>
      <t>Invima</t>
    </r>
    <r>
      <rPr>
        <sz val="11"/>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</si>
  <si>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t>Código: ASS-RSA-FM099</t>
  </si>
  <si>
    <t>INSTRUCTIVO TRAMITES</t>
  </si>
  <si>
    <t>La información que se encuentra en este instructivo es explicativa de algunas casillas de los formularios identificados con números referidos a nota de pie.</t>
  </si>
  <si>
    <t>PARA SER DIRECCIONADO AL FORMULARIO DE INFORMACION BASICA MARQUE AQUÍ.</t>
  </si>
  <si>
    <r>
      <rPr>
        <b/>
        <sz val="10"/>
        <rFont val="Aptos"/>
        <family val="2"/>
      </rPr>
      <t>Documento de identidad</t>
    </r>
    <r>
      <rPr>
        <sz val="10"/>
        <rFont val="Aptos"/>
        <family val="2"/>
      </rPr>
      <t>:</t>
    </r>
    <r>
      <rPr>
        <sz val="10"/>
        <color indexed="10"/>
        <rFont val="Aptos"/>
        <family val="2"/>
      </rPr>
      <t xml:space="preserve"> </t>
    </r>
    <r>
      <rPr>
        <sz val="10"/>
        <rFont val="Aptos"/>
        <family val="2"/>
      </rPr>
      <t>Indicar el número de Cédula de ciudadanía, cédula de extranjería, NIT, Matricula mercantil, etc. según corresponda.</t>
    </r>
  </si>
  <si>
    <r>
      <rPr>
        <b/>
        <sz val="10"/>
        <rFont val="Aptos"/>
        <family val="2"/>
      </rPr>
      <t>Transacción Bancaria</t>
    </r>
    <r>
      <rPr>
        <sz val="10"/>
        <rFont val="Aptos"/>
        <family val="2"/>
      </rPr>
      <t xml:space="preserve">: </t>
    </r>
    <r>
      <rPr>
        <sz val="10"/>
        <color theme="1"/>
        <rFont val="Aptos"/>
        <family val="2"/>
      </rPr>
      <t xml:space="preserve">Se realiza a través de la plataforma Trámites en línea - Pagos PSE. </t>
    </r>
  </si>
  <si>
    <r>
      <rPr>
        <b/>
        <sz val="10"/>
        <color theme="1"/>
        <rFont val="Aptos"/>
        <family val="2"/>
      </rPr>
      <t>Código de la tarifa</t>
    </r>
    <r>
      <rPr>
        <sz val="10"/>
        <color theme="1"/>
        <rFont val="Aptos"/>
        <family val="2"/>
      </rPr>
      <t>: Verifique el valor según corresponda al trámite y condición del mismo, el cual se encuentra publicado en el app https://app.invima.gov.co/oficina_virtual documento Manual Tarifario</t>
    </r>
  </si>
  <si>
    <r>
      <rPr>
        <b/>
        <sz val="10"/>
        <rFont val="Aptos"/>
        <family val="2"/>
      </rPr>
      <t>Poder:</t>
    </r>
    <r>
      <rPr>
        <sz val="10"/>
        <rFont val="Aptos"/>
        <family val="2"/>
      </rPr>
      <t xml:space="preserve"> Si realiza su trámite a través de un apoderado, presente el correspondiente poder otorgado a un abogado (este debe ser con presentación personal ante notario. Si es otorgado en el exterior debe traer sello de apostille ó estar consularizado y refrendado ante el Ministerio de Relaciones Exteriores). </t>
    </r>
  </si>
  <si>
    <r>
      <rPr>
        <b/>
        <sz val="10"/>
        <color theme="1"/>
        <rFont val="Aptos"/>
        <family val="2"/>
      </rPr>
      <t>Modalidad:</t>
    </r>
    <r>
      <rPr>
        <sz val="10"/>
        <rFont val="Aptos"/>
        <family val="2"/>
      </rPr>
      <t xml:space="preserve"> El registro sanitario, permiso sanitario o notificación sanitaria se otorga para:
fabricar y vender, fabricar, envasar y vender; importar y vender; importar (acorde al artículo 45 de la Resolución 2674 de 2013)</t>
    </r>
  </si>
  <si>
    <r>
      <rPr>
        <b/>
        <sz val="10"/>
        <rFont val="Aptos"/>
        <family val="2"/>
      </rPr>
      <t>Nombre del producto:</t>
    </r>
    <r>
      <rPr>
        <sz val="10"/>
        <rFont val="Aptos"/>
        <family val="2"/>
      </rPr>
      <t xml:space="preserve"> Enuncie el nombre del producto de conformidad con lo establecido en el numeral 5.1 de la Resolución 5109 de 2005 del Ministerio de Protección Social. Si el producto tiene normatividad específica, debe indicar el nombre establecido en la misma.
Si realiza declaraciones nutricionales, consulte la Resolución 333 de 2011 o Resolución 810 de 2021 del Ministerio de Protección Social o norma que la modifique y aporte la información técnica que sustente dicha declaración.</t>
    </r>
  </si>
  <si>
    <r>
      <rPr>
        <b/>
        <sz val="10"/>
        <rFont val="Aptos"/>
        <family val="2"/>
      </rPr>
      <t>Composición:</t>
    </r>
    <r>
      <rPr>
        <sz val="10"/>
        <rFont val="Aptos"/>
        <family val="2"/>
      </rPr>
      <t xml:space="preserve">
- Relacione todos los ingredientes en orden decreciente de peso inicial (m/m) en el momento de la fabricación del alimento, funcionalidad de los aditivos alimentarios y concentraciones de los mismos (dosis máxima de uso DMU) en conformidad con las reglamentaciones vigentes, declare los aditivos con nombre genérico y específico.
- Si el producto contiene un ingrediente compuesto, indique la composición de éste entre paréntesis y en orden decreciente de peso inicial (m/m), con los aditivos alimentarios y su DMU (Dosis Máxima de Uso) si los contiene. Si el ingrediente compuesto tiene un nombre establecido en la legislación sanitaria vigente y constituye menos del 5% del alimento, declare únicamente los aditivos que cumplen una función tecnológica en el producto terminado.
- No declare el agua u otros ingredientes volátiles que se evaporan durante la fabricación.
- Para alimentos con declaraciones de propiedades nutricionales, propiedades de salud o declaración de nutrientes, tenga en cuenta la Resolución 333 de 2011 o la Resolución 810 de 2021 (a partir del 16 de diciembre de 2022), aportando información técnica  (reportes analíticos) que los sustente.
- Aporte composición cuantitativa para: Fórmulas para lactantes, alimentos enriquecidos, adicionados o fortificados, Bebidas Energizantes, Bebidas hidratantes y productos que contengan cafeína.</t>
    </r>
  </si>
  <si>
    <r>
      <rPr>
        <b/>
        <sz val="10"/>
        <rFont val="Aptos"/>
        <family val="2"/>
      </rPr>
      <t>NOTA:</t>
    </r>
    <r>
      <rPr>
        <sz val="10"/>
        <rFont val="Aptos"/>
        <family val="2"/>
      </rPr>
      <t xml:space="preserve">
Los productos que presentan normatividad especifica deberán cumplir con los lineamientos establecidos por la norma, disposiciones sanitarias aplicables, tenga en cuenta los conceptos emitidos por la Comisión Revisora de la Sala Especializada de Alimentos y Bebidas.
Los productos de que se categoricen como Alimentos de Propositos Médicos Especiales, deberán recibir su aprobación previa por parte de la Comisión Revisora de la Sala Especializada de Alimentos y Bebidas del INVIMA</t>
    </r>
  </si>
  <si>
    <r>
      <rPr>
        <b/>
        <sz val="10"/>
        <color rgb="FF000000"/>
        <rFont val="Aptos"/>
        <family val="2"/>
      </rPr>
      <t>Tipo y material de envase</t>
    </r>
    <r>
      <rPr>
        <sz val="10"/>
        <color rgb="FF000000"/>
        <rFont val="Aptos"/>
        <family val="2"/>
      </rPr>
      <t xml:space="preserve">: Enuncie el tipo de envase, por ejemplo: Botella, bolsa, envoltura, caja y el </t>
    </r>
    <r>
      <rPr>
        <b/>
        <sz val="10"/>
        <color rgb="FF000000"/>
        <rFont val="Aptos"/>
        <family val="2"/>
      </rPr>
      <t xml:space="preserve">material de empaque y/o envase, para lo cual debe </t>
    </r>
    <r>
      <rPr>
        <sz val="10"/>
        <color rgb="FF000000"/>
        <rFont val="Aptos"/>
        <family val="2"/>
      </rPr>
      <t>consultar los reglamentos aplicables establecidos en la Resolución 683 de 2012, 4142 de 2012, 4143 de 2012.</t>
    </r>
  </si>
  <si>
    <r>
      <rPr>
        <b/>
        <sz val="10"/>
        <rFont val="Aptos"/>
        <family val="2"/>
      </rPr>
      <t>Presentaciones comerciales:</t>
    </r>
    <r>
      <rPr>
        <sz val="10"/>
        <rFont val="Aptos"/>
        <family val="2"/>
      </rPr>
      <t xml:space="preserve"> Declare en unidades del sistema Internacional de medidas el contenido del producto a comercializar en unidades de peso o volumen dependiendo del tipo de alimento (consulte el numeral 5.3 de la Resolución 5109 de 2005). Si el producto contiene líquido de cobertura declare peso neto y peso escurrido.</t>
    </r>
  </si>
  <si>
    <r>
      <rPr>
        <b/>
        <sz val="10"/>
        <color rgb="FF000000"/>
        <rFont val="Aptos"/>
        <family val="2"/>
      </rPr>
      <t>Presentaciones conjuntas de producto:</t>
    </r>
    <r>
      <rPr>
        <sz val="10"/>
        <color rgb="FF000000"/>
        <rFont val="Aptos"/>
        <family val="2"/>
      </rPr>
      <t xml:space="preserve"> Empaque secundario que contiene dos o más unidades de productos en empaque primario de diferente naturaleza, preenvasados individualmente y rotulados conjuntamente (tienen un único rotulado que relaciona los alimentos que lo componen), los cuales se complementan o mezclan para su consumo.
Si esta presentación se comercializa durante la vigencia del registro, permiso o notificación deberá solicitar modificación al registro incluyendo esta variedad y en caso de ser temporalmente deberá solicitar el trámite de autorización.</t>
    </r>
  </si>
  <si>
    <r>
      <rPr>
        <b/>
        <sz val="10"/>
        <rFont val="Aptos"/>
        <family val="2"/>
      </rPr>
      <t xml:space="preserve">Condiciones de Conservación: </t>
    </r>
    <r>
      <rPr>
        <sz val="10"/>
        <rFont val="Aptos"/>
        <family val="2"/>
      </rPr>
      <t>Indique las condiciones de conservación y almacenamiento del producto, que garantizan la vida útil estimada para el mismo, temperaturas de conservación.</t>
    </r>
  </si>
  <si>
    <r>
      <rPr>
        <b/>
        <sz val="10"/>
        <rFont val="Aptos"/>
        <family val="2"/>
      </rPr>
      <t>Proceso de tratamiento (Procesamiento/ Elaboración):</t>
    </r>
    <r>
      <rPr>
        <sz val="10"/>
        <rFont val="Aptos"/>
        <family val="2"/>
      </rPr>
      <t xml:space="preserve"> Enuncie el procesamiento del producto alimenticio, bien sea en forma descriptiva o a través de diagrama de flujo.</t>
    </r>
  </si>
  <si>
    <r>
      <rPr>
        <b/>
        <sz val="10"/>
        <rFont val="Aptos"/>
        <family val="2"/>
      </rPr>
      <t>Vida Util de producto:</t>
    </r>
    <r>
      <rPr>
        <sz val="10"/>
        <rFont val="Aptos"/>
        <family val="2"/>
      </rPr>
      <t xml:space="preserve"> Indique el tiempo de vida útil del producto y la forma en que se declarará su fecha de vencimiento</t>
    </r>
  </si>
  <si>
    <r>
      <t xml:space="preserve">Declaraciones Nutricionales: </t>
    </r>
    <r>
      <rPr>
        <sz val="10"/>
        <color rgb="FF000000"/>
        <rFont val="Aptos"/>
        <family val="2"/>
      </rPr>
      <t xml:space="preserve">Los valores de nutrientes que fundamenten las declaraciones de propiedades nutricionales o de salud deben ser sustentadas mediante la presentación de reporte  analítico según numeral 8,4,2, de la Resolución 333 de 2011 o numeral 10.5 de la Resolución 810 de 2021 a partir del 16 de diciembre de 2022.
</t>
    </r>
    <r>
      <rPr>
        <b/>
        <sz val="10"/>
        <color rgb="FF000000"/>
        <rFont val="Aptos"/>
        <family val="2"/>
      </rPr>
      <t xml:space="preserve">Información de Rotulado Nutricional: </t>
    </r>
    <r>
      <rPr>
        <sz val="10"/>
        <color rgb="FF000000"/>
        <rFont val="Aptos"/>
        <family val="2"/>
      </rPr>
      <t>Los valores de los nutrientes que figuren en la tabla de información nutricional deben ser valores promedios obtenidos de análisis de muestras o valores de una muestra que sean representativas del producto que ha de ser rotulado o etiquetado o tomados de la Tabla de Composición de Alimentos Colombianos deIICBF, o de publicaciones internacionales, o de otras fuentes de información tales como, especificaciones del contenido nutricional de ingredientes utilizados en la formulación del producto</t>
    </r>
  </si>
  <si>
    <r>
      <rPr>
        <b/>
        <sz val="10"/>
        <color theme="1"/>
        <rFont val="Aptos"/>
        <family val="2"/>
      </rPr>
      <t>Existencia y Representación Legal</t>
    </r>
    <r>
      <rPr>
        <sz val="10"/>
        <color theme="1"/>
        <rFont val="Aptos"/>
        <family val="2"/>
      </rPr>
      <t>: E</t>
    </r>
    <r>
      <rPr>
        <sz val="10"/>
        <rFont val="Aptos"/>
        <family val="2"/>
      </rPr>
      <t xml:space="preserve">l titular, fabricante, envasador o empacador e importador nacional, deberá encontrarse inscrito ante Comfecamaras, bien sea como persona jurídica o natural tanto para el titular, fabricante, empacador o importador, situación que se verificará por parte de los funcionarios en la base de datos que reposa en el RUES.
</t>
    </r>
    <r>
      <rPr>
        <b/>
        <sz val="10"/>
        <rFont val="Aptos"/>
        <family val="2"/>
      </rPr>
      <t>"Nota: Se exceptúan de este requisito los fabricantes en el extranjero"</t>
    </r>
  </si>
  <si>
    <r>
      <rPr>
        <b/>
        <sz val="10"/>
        <rFont val="Aptos"/>
        <family val="2"/>
      </rPr>
      <t>Certificado de Venta Libre (CVL) (Aplica para productos importados):</t>
    </r>
    <r>
      <rPr>
        <sz val="10"/>
        <rFont val="Aptos"/>
        <family val="2"/>
      </rPr>
      <t xml:space="preserve"> Este documento debe ser expedido por la autoridad sanitaria competente del país de origen, en el cual consta que el producto se vende libremente en ese país, es apto para el consumo humano y que el fabricante cumple con las normas sanitarias exigidas en ese país, con el respectivo sello de apostille o en su defecto sello de consularización (se hace en el país de origen) y legalización (se hace en el Ministerio de Relaciones Exteriores en Colombia). Si el documento proviene del exterior en idioma diferente al castellano, adicionalmente se debe adjuntar traducción oficial conforme con lo establecido en el Articulo 251 del Código General del Proceso. Tenga en cuenta que el certificado debe estar vigente al momento de la radicación.</t>
    </r>
  </si>
  <si>
    <r>
      <rPr>
        <b/>
        <sz val="10"/>
        <rFont val="Aptos"/>
        <family val="2"/>
      </rPr>
      <t>Carta de autorización del fabricante al importador</t>
    </r>
    <r>
      <rPr>
        <sz val="10"/>
        <rFont val="Aptos"/>
        <family val="2"/>
      </rPr>
      <t xml:space="preserve"> (Aplica para productos importados): En este documento se debe declarar que el fabricante AUTORIZA al importador para importar y comercializar productos alimenticios en Colombia, por otra parte, en caso de que un tercero diferente al fabricante sea el titular del registro sanitario, permiso sanitario o notificación sanitaria, este documento deberá informar en forma expresa que AUTORIZA para importar y comercializar el producto en Colombia.</t>
    </r>
  </si>
  <si>
    <r>
      <rPr>
        <b/>
        <sz val="10"/>
        <color theme="1"/>
        <rFont val="Aptos"/>
        <family val="2"/>
      </rPr>
      <t xml:space="preserve">Suscripcion del documento: </t>
    </r>
    <r>
      <rPr>
        <sz val="10"/>
        <color theme="1"/>
        <rFont val="Aptos"/>
        <family val="2"/>
      </rPr>
      <t>El formulario deberá estar suscrito por el representante legal cuando se trate de persona jurídica o por el propietario del establecimiento de comercio cuando se trate de persona natural, o el respectivo apoderado legalmente constituido. La ficha técnica debe estar firmada por la persona responsable del producto.</t>
    </r>
  </si>
  <si>
    <r>
      <rPr>
        <b/>
        <sz val="10"/>
        <color theme="1"/>
        <rFont val="Aptos"/>
        <family val="2"/>
      </rPr>
      <t xml:space="preserve">Contrato de cesión: Documento suscrito por el Cesionario y el cedente debiendo </t>
    </r>
    <r>
      <rPr>
        <sz val="10"/>
        <color theme="1"/>
        <rFont val="Aptos"/>
        <family val="2"/>
      </rPr>
      <t>aparecer claramente determinando el nombre del producto, número del registro sanitario, marca y expediente; además debe estar suscrito por las partes que intervienen en la cesión con la debida presentación ante notario.</t>
    </r>
  </si>
  <si>
    <r>
      <rPr>
        <b/>
        <sz val="10"/>
        <color theme="1"/>
        <rFont val="Aptos"/>
        <family val="2"/>
      </rPr>
      <t xml:space="preserve">Excepciones de Registro Sanitario, Permiso Sanitario o Notificación Sanitaria: </t>
    </r>
    <r>
      <rPr>
        <sz val="10"/>
        <color theme="1"/>
        <rFont val="Aptos"/>
        <family val="2"/>
      </rPr>
      <t xml:space="preserve">Marcar en el formulario de Certificaciones la excepción que corresponda según lo establecido en el Artículo </t>
    </r>
    <r>
      <rPr>
        <b/>
        <sz val="10"/>
        <color theme="1"/>
        <rFont val="Aptos"/>
        <family val="2"/>
      </rPr>
      <t xml:space="preserve">37 </t>
    </r>
    <r>
      <rPr>
        <sz val="10"/>
        <color theme="1"/>
        <rFont val="Aptos"/>
        <family val="2"/>
      </rPr>
      <t>de la Resolución 2674 de 2013.</t>
    </r>
  </si>
  <si>
    <r>
      <rPr>
        <b/>
        <sz val="10"/>
        <color theme="1"/>
        <rFont val="Aptos"/>
        <family val="2"/>
      </rPr>
      <t xml:space="preserve">Memorial (Carta): </t>
    </r>
    <r>
      <rPr>
        <sz val="10"/>
        <color theme="1"/>
        <rFont val="Aptos"/>
        <family val="2"/>
      </rPr>
      <t>Documento soporte aclaratorio del trámite. Aplica para autorizaciones de agotamiento de etiquetas explicativo de falencias normativas de rotulado.</t>
    </r>
  </si>
  <si>
    <r>
      <rPr>
        <b/>
        <sz val="10"/>
        <color theme="1"/>
        <rFont val="Aptos"/>
        <family val="2"/>
      </rPr>
      <t>Recursos de Reposición: Actuación administrativa que potesta al ciudanano para controvertir la primera decisión tomada por la Administración (Ley 1437 de 2011 Art. 74, 76) (</t>
    </r>
    <r>
      <rPr>
        <sz val="10"/>
        <color theme="1"/>
        <rFont val="Aptos"/>
        <family val="2"/>
      </rPr>
      <t>Tener en cuenta que si se interpone un Recurso de Reposición contra un acto administrativo que profiere la administración, el interesado debe hacerlo dentro de los DIEZ (10) días habiles siguientes a su notificación en los términos señalados en el Código de Procedimiento Administrativo y de lo Contencioso Administrativo.
El recurso debe ser presentado por su representante legal o su apoderado haciendo la debida presentación personal ante notario o ante las oficinas del Instituto</t>
    </r>
  </si>
  <si>
    <r>
      <rPr>
        <b/>
        <sz val="10"/>
        <rFont val="Aptos"/>
        <family val="2"/>
      </rPr>
      <t>Marca:</t>
    </r>
    <r>
      <rPr>
        <sz val="10"/>
        <rFont val="Aptos"/>
        <family val="2"/>
      </rPr>
      <t xml:space="preserve"> Entiendase como cualquier término, expresión, signo distintivo, representacion gráfica o similar que identifica los productos o servicios de una empresa o empresario (no confundir con el nombre del producto). La autorización de las marcas estará condicionada al cumplimiento de las disposiciones contenidas en los artículos 272 y 274 de la Ley 9 de 1979 y artículo 4° de la Resolución 5109 de 2005 o normas que las modifiquen o sustituyan.</t>
    </r>
  </si>
  <si>
    <r>
      <rPr>
        <b/>
        <sz val="10"/>
        <color theme="1"/>
        <rFont val="Aptos"/>
        <family val="2"/>
      </rPr>
      <t>Email:</t>
    </r>
    <r>
      <rPr>
        <sz val="10"/>
        <color theme="1"/>
        <rFont val="Aptos"/>
        <family val="2"/>
      </rPr>
      <t xml:space="preserve"> El correo electrónico suministrado debe encontrarse activo y de consulta frecuente, tenga en cuenta que sin esta información no es procedente radicar el trámite.</t>
    </r>
  </si>
  <si>
    <r>
      <rPr>
        <b/>
        <sz val="10"/>
        <color theme="1"/>
        <rFont val="Aptos"/>
        <family val="2"/>
      </rPr>
      <t>Porción recomendada:</t>
    </r>
    <r>
      <rPr>
        <sz val="10"/>
        <color theme="1"/>
        <rFont val="Aptos"/>
        <family val="2"/>
      </rPr>
      <t xml:space="preserve"> Una “porción” o el “tamaño de una porción” es la cantidad de un alimento que se consume normalmente en una única ocasión (Indicarlo si presenta declaraciones nutricionales en la denominación del producto o proclamas según Resolución 333 de 2011 o Resolución 810 de 2022).</t>
    </r>
  </si>
  <si>
    <r>
      <rPr>
        <b/>
        <sz val="10"/>
        <color theme="1"/>
        <rFont val="Aptos"/>
        <family val="2"/>
      </rPr>
      <t>Grupo Poblacional:</t>
    </r>
    <r>
      <rPr>
        <sz val="10"/>
        <color theme="1"/>
        <rFont val="Aptos"/>
        <family val="2"/>
      </rPr>
      <t xml:space="preserve"> Son los grupos etareos poblacionales hacia los cuales dirige el producto, tenga en cuenta lo establecido en la Resolución 3806 de 2016.</t>
    </r>
  </si>
  <si>
    <r>
      <rPr>
        <b/>
        <sz val="10"/>
        <color theme="1"/>
        <rFont val="Aptos"/>
        <family val="2"/>
      </rPr>
      <t xml:space="preserve">Firma de ficha técnica: </t>
    </r>
    <r>
      <rPr>
        <sz val="10"/>
        <color theme="1"/>
        <rFont val="Aptos"/>
        <family val="2"/>
      </rPr>
      <t>Documento con firmar del representante legal del titular o jefe de producción del fabricante.</t>
    </r>
  </si>
  <si>
    <r>
      <t xml:space="preserve">Soporte Nutricional: </t>
    </r>
    <r>
      <rPr>
        <sz val="10"/>
        <color theme="1"/>
        <rFont val="Aptos"/>
        <family val="2"/>
      </rPr>
      <t>Los valores de los nutrientes que figuren en la tabla de información nutricional deben ser valores promedios obtenidos de análisis de muestras o valores de una muestra que sean representativas del producto que ha de ser rotulado o etiquetado o tomados de la Tabla de Composición de Alimentos Colombianos deI ICBF, o de publicaciones internacionales, o de otras fuentes de información tales como, especificaciones del contenido nutricional de ingredientes utilizados en la formulación del producto. (Numeral 10,5 de la Resolución 810 de 2021)</t>
    </r>
  </si>
  <si>
    <r>
      <t xml:space="preserve">Resultados Analiticos: </t>
    </r>
    <r>
      <rPr>
        <sz val="10"/>
        <color theme="1"/>
        <rFont val="Aptos"/>
        <family val="2"/>
      </rPr>
      <t>Debe corresponder al producto objeto de evaluación, con fecha no superior a un año, el analisis debe indicar la metodologìa utilizada.</t>
    </r>
  </si>
  <si>
    <r>
      <rPr>
        <b/>
        <sz val="10"/>
        <color theme="1"/>
        <rFont val="Aptos"/>
        <family val="2"/>
      </rPr>
      <t>Notificación Sanitaria:</t>
    </r>
    <r>
      <rPr>
        <sz val="10"/>
        <color theme="1"/>
        <rFont val="Aptos"/>
        <family val="2"/>
      </rPr>
      <t xml:space="preserve"> Número consecutivo asignado por la autoridad sani­taria competente, mediante el cual se autoriza a una persona natural o jurídica para fabricar, procesar, envasar, importar y/o comercializar un alimento de menor riesgo en salud pública con destino al consumo humano (Verificar Clasificación de Alimentos en Resolución 719 de 2015 del Ministerio de Salud y Protección Social). Tendrá una vigencia de diez (10) años y podrá ser renovada sucesivamente por períodos iguales. La solicitud de renovación la deberá realizar el titular de la notificación, tres (3) meses antes de la fecha de su vencimiento.</t>
    </r>
  </si>
  <si>
    <r>
      <rPr>
        <b/>
        <sz val="10"/>
        <color theme="1"/>
        <rFont val="Aptos"/>
        <family val="2"/>
      </rPr>
      <t>Permiso Sanitario:</t>
    </r>
    <r>
      <rPr>
        <sz val="10"/>
        <color theme="1"/>
        <rFont val="Aptos"/>
        <family val="2"/>
      </rPr>
      <t xml:space="preserve"> Acto administrativo expedido por la autoridad sanitaria competente, mediante el cual se autoriza a una persona natural o jurídica para fabricar, procesar, envasar, importar y/o comercializar un alimento de riesgo medio en salud pública con destino al consumo humano (Verificar Clasificación de Alimentos en Resolución 719 de 2015 del Ministerio de Salud y Protección Social). Tendrá una vigencia de siete (7) años y podrá ser renovado sucesivamente por períodos iguales. La solicitud de renovación la deberá realizar el titular del permiso, tres (3) meses antes de la fecha de su vencimiento.</t>
    </r>
  </si>
  <si>
    <r>
      <rPr>
        <b/>
        <sz val="10"/>
        <color theme="1"/>
        <rFont val="Aptos"/>
        <family val="2"/>
      </rPr>
      <t>Registro Sanitario:</t>
    </r>
    <r>
      <rPr>
        <sz val="10"/>
        <color theme="1"/>
        <rFont val="Aptos"/>
        <family val="2"/>
      </rPr>
      <t xml:space="preserve"> Acto administrativo expedido por la autoridad sanitaria competente, mediante el cual se autoriza a una persona natural o jurídica para fabricar, procesar, envasar, importar y/o comercializar un alimento de alto riesgo en salud pública con destino al consumo humano (Verificar Clasificación de Alimentos en Resolución 719 de 2015 del Ministerio de Salud y Protección Social). Tendrá una vigencia de cinco (5) años y podrá ser renovado sucesivamente por períodos iguales. La solicitud de renovación la deberá realizar el titular del registro, tres (3) meses antes de la fecha de su vencimiento.</t>
    </r>
  </si>
  <si>
    <r>
      <rPr>
        <b/>
        <sz val="10"/>
        <color theme="1"/>
        <rFont val="Aptos"/>
        <family val="2"/>
      </rPr>
      <t>Comercialización productos SIN PROCESO DE TRANSFORMACIÓN con fines de EXPORTACION:</t>
    </r>
    <r>
      <rPr>
        <sz val="10"/>
        <color theme="1"/>
        <rFont val="Aptos"/>
        <family val="2"/>
      </rPr>
      <t xml:space="preserve"> Documento expedido por el </t>
    </r>
    <r>
      <rPr>
        <b/>
        <sz val="10"/>
        <color theme="1"/>
        <rFont val="Aptos"/>
        <family val="2"/>
      </rPr>
      <t>Invima</t>
    </r>
    <r>
      <rPr>
        <sz val="10"/>
        <color theme="1"/>
        <rFont val="Aptos"/>
        <family val="2"/>
      </rPr>
      <t xml:space="preserve">, que certifica que el producto se encuentra exento de Registro Sanitario, Permiso sanitario o Notificación Sanitaria (Según Articulo 37 de la Resolución 2674 de 2013) se comercializa en Colombia y se exporta a otros países.
</t>
    </r>
  </si>
  <si>
    <t>NOTA: Si requiere que el documento expedido se declare con el texto "certificación de libre venta para productos que no presentan obligatoriedad de registro sanitario o permiso sanitario, o notificación sanitaria de alimentos con fines de exportación", deberá solicitarlo a través del Memorial.</t>
  </si>
  <si>
    <r>
      <rPr>
        <b/>
        <sz val="10"/>
        <color theme="1"/>
        <rFont val="Aptos"/>
        <family val="2"/>
      </rPr>
      <t>Comercialización de productos transformados con FINES DE EXPORTACION:</t>
    </r>
    <r>
      <rPr>
        <sz val="10"/>
        <color theme="1"/>
        <rFont val="Aptos"/>
        <family val="2"/>
      </rPr>
      <t xml:space="preserve"> Documento expedido por el </t>
    </r>
    <r>
      <rPr>
        <b/>
        <sz val="10"/>
        <color theme="1"/>
        <rFont val="Aptos"/>
        <family val="2"/>
      </rPr>
      <t>Invima</t>
    </r>
    <r>
      <rPr>
        <sz val="10"/>
        <color theme="1"/>
        <rFont val="Aptos"/>
        <family val="2"/>
      </rPr>
      <t>, que comunica que el producto no será comercializado en Colombia si no fuera del país.</t>
    </r>
  </si>
  <si>
    <r>
      <rPr>
        <b/>
        <sz val="10"/>
        <color theme="1"/>
        <rFont val="Aptos"/>
        <family val="2"/>
      </rPr>
      <t>Certificación de No obligatoriedad según Ley 915 de 204:</t>
    </r>
    <r>
      <rPr>
        <sz val="10"/>
        <color theme="1"/>
        <rFont val="Aptos"/>
        <family val="2"/>
      </rPr>
      <t xml:space="preserve"> Documento expedido por el Invima</t>
    </r>
    <r>
      <rPr>
        <b/>
        <sz val="10"/>
        <color theme="1"/>
        <rFont val="Aptos"/>
        <family val="2"/>
      </rPr>
      <t xml:space="preserve"> </t>
    </r>
    <r>
      <rPr>
        <sz val="10"/>
        <color theme="1"/>
        <rFont val="Aptos"/>
        <family val="2"/>
      </rPr>
      <t>únicamente para aquellos productos elaborados o importados que se comercialicen en el Archipielago de San Andrés - Islas.</t>
    </r>
  </si>
  <si>
    <r>
      <rPr>
        <b/>
        <sz val="10"/>
        <color theme="1"/>
        <rFont val="Aptos"/>
        <family val="2"/>
      </rPr>
      <t xml:space="preserve">Código de Inscripción de la fábrica: </t>
    </r>
    <r>
      <rPr>
        <sz val="10"/>
        <color theme="1"/>
        <rFont val="Aptos"/>
        <family val="2"/>
      </rPr>
      <t>La fábrica deberá estar inscrita ante el</t>
    </r>
    <r>
      <rPr>
        <b/>
        <sz val="10"/>
        <color theme="1"/>
        <rFont val="Aptos"/>
        <family val="2"/>
      </rPr>
      <t xml:space="preserve"> Invima </t>
    </r>
    <r>
      <rPr>
        <sz val="10"/>
        <color theme="1"/>
        <rFont val="Aptos"/>
        <family val="2"/>
      </rPr>
      <t>acorde a lo estipulado en el artículo 50 de la Resolución 2674 de 2013</t>
    </r>
    <r>
      <rPr>
        <b/>
        <sz val="10"/>
        <color theme="1"/>
        <rFont val="Aptos"/>
        <family val="2"/>
      </rPr>
      <t xml:space="preserve">, </t>
    </r>
    <r>
      <rPr>
        <sz val="10"/>
        <color theme="1"/>
        <rFont val="Aptos"/>
        <family val="2"/>
      </rPr>
      <t>en el cual se</t>
    </r>
    <r>
      <rPr>
        <b/>
        <sz val="10"/>
        <color theme="1"/>
        <rFont val="Aptos"/>
        <family val="2"/>
      </rPr>
      <t xml:space="preserve"> </t>
    </r>
    <r>
      <rPr>
        <sz val="10"/>
        <color theme="1"/>
        <rFont val="Aptos"/>
        <family val="2"/>
      </rPr>
      <t>asignará un código a la planta de fabricación, en caso que no se haya realizado la inscripción, deberá realizarse a traves de la plataforma de inscripción publicada en el app Oficina virtual.</t>
    </r>
  </si>
  <si>
    <r>
      <rPr>
        <b/>
        <sz val="10"/>
        <color theme="1"/>
        <rFont val="Aptos"/>
        <family val="2"/>
      </rPr>
      <t>Modificación Automática Legal:</t>
    </r>
    <r>
      <rPr>
        <sz val="10"/>
        <color theme="1"/>
        <rFont val="Aptos"/>
        <family val="2"/>
      </rPr>
      <t xml:space="preserve"> Este tipo de trámite se concede únicamente para cambios relacionados con el nombre o razón social, dirección, domicilio, cesiones, adiciones o exclusiones de titulares, fabricantes, envasadores e importadores, o modalidad del Registro, Permiso o Notificación Sanitaria según lo establecido en la Resolución 2674 de 2013 modificada por la resolución 3168 de 2016.</t>
    </r>
  </si>
  <si>
    <r>
      <rPr>
        <b/>
        <sz val="10"/>
        <color theme="1"/>
        <rFont val="Aptos"/>
        <family val="2"/>
      </rPr>
      <t xml:space="preserve">Modificación Automática Técnica: </t>
    </r>
    <r>
      <rPr>
        <sz val="10"/>
        <color theme="1"/>
        <rFont val="Aptos"/>
        <family val="2"/>
      </rPr>
      <t>Este tipo de trámite se concede para cambios relacionados con adición o cambio de variedades de producto, composición, marcas, presentaciones comerciales, tipo y material de envase, proceso de elaboración, vida útil, declaraciones nutricionales y en salud, entre otros aspectos técnicos. Adicionalmente en este trámite se pueden adicionar cambios legales.</t>
    </r>
  </si>
  <si>
    <r>
      <rPr>
        <b/>
        <sz val="10"/>
        <color theme="1"/>
        <rFont val="Aptos"/>
        <family val="2"/>
      </rPr>
      <t>Cambios Técnicos:</t>
    </r>
    <r>
      <rPr>
        <sz val="10"/>
        <color theme="1"/>
        <rFont val="Aptos"/>
        <family val="2"/>
      </rPr>
      <t xml:space="preserve"> En las Modificaciones Automáticas Técnicas se entiende como un (1) cambio técnico a cada adición o cambio específico e independiente por variedad que se realice en cada ítem; Por ejemplo: En una solicitud de adición o cambio de 2 variedades, 2 marcas comerciales y presentaciones comerciales se considera que hay 5 cambios técnicos.</t>
    </r>
  </si>
  <si>
    <r>
      <rPr>
        <b/>
        <sz val="10"/>
        <color theme="1"/>
        <rFont val="Aptos"/>
        <family val="2"/>
      </rPr>
      <t>Etiquetas o empaque en Inventario:</t>
    </r>
    <r>
      <rPr>
        <sz val="10"/>
        <color theme="1"/>
        <rFont val="Aptos"/>
        <family val="2"/>
      </rPr>
      <t xml:space="preserve"> Aplica cuando se necesite renovar el Registro Sanitario de un producto concedido bajo el Decreto 3075 de 1997, debiendo informar el número total de etiquetas y/o material de empaque que tenga en inventario y en el mercado, no se aceptan número de rollos o peso de etiquetas.</t>
    </r>
  </si>
  <si>
    <r>
      <rPr>
        <b/>
        <sz val="10"/>
        <color theme="1"/>
        <rFont val="Aptos"/>
        <family val="2"/>
      </rPr>
      <t>Autorización de rotulado general y nutricional:</t>
    </r>
    <r>
      <rPr>
        <sz val="10"/>
        <color theme="1"/>
        <rFont val="Aptos"/>
        <family val="2"/>
      </rPr>
      <t xml:space="preserve"> Este tipo de trámite se realiza a petición del titular del registro, permiso o notificación sanitaria con el fin de verificar la conformidad de las etiquetas frente a la Resolución 5109 de 2005(Rotulado General) y Resolución 333 de 2011, o las normas que la sustituyan.</t>
    </r>
    <r>
      <rPr>
        <b/>
        <sz val="10"/>
        <color theme="1"/>
        <rFont val="Aptos"/>
        <family val="2"/>
      </rPr>
      <t xml:space="preserve"> Resolución 810 de 2021 o las normas que la sustituyan.</t>
    </r>
  </si>
  <si>
    <r>
      <t xml:space="preserve">Autorización de agotamiento de etiqueta y uso de adhesivos: </t>
    </r>
    <r>
      <rPr>
        <sz val="10"/>
        <color theme="1"/>
        <rFont val="Aptos"/>
        <family val="2"/>
      </rPr>
      <t>Este tipo de trámite se realiza a petición del titular del registro, permiso o notificación sanitaria de acuerdo con lo establecido en el Artículo 18 de la Resolución 5109 de 2005, cuando se presente incumplimiento con la normatividad de rotulado general y/o rotulado nutricional conforme a lo establecido en la Resoluciòn 2016028087 de 2016.</t>
    </r>
  </si>
  <si>
    <t xml:space="preserve">AVISOS IMPORTANTES: </t>
  </si>
  <si>
    <r>
      <t xml:space="preserve">Conforme lo dispuesto por la Resolución 2674 de 2013 Artículos 39 y 41, si el trámite corresponde a una renovación de registro sanitario, permiso sanitario o notificación sanitaria tenga en cuenta que:
</t>
    </r>
    <r>
      <rPr>
        <b/>
        <sz val="10"/>
        <color rgb="FF000000"/>
        <rFont val="Aptos"/>
        <family val="2"/>
      </rPr>
      <t>“El interesado deberá presentar con</t>
    </r>
    <r>
      <rPr>
        <b/>
        <u/>
        <sz val="10"/>
        <color rgb="FF000000"/>
        <rFont val="Aptos"/>
        <family val="2"/>
      </rPr>
      <t xml:space="preserve"> tres (3) meses de antelación a la fecha de su vencimiento</t>
    </r>
    <r>
      <rPr>
        <b/>
        <sz val="10"/>
        <color rgb="FF000000"/>
        <rFont val="Aptos"/>
        <family val="2"/>
      </rPr>
      <t xml:space="preserve"> la solicitud de la renovación del registro sanitario, permiso sanitario o notificación sanitaria”
</t>
    </r>
    <r>
      <rPr>
        <sz val="10"/>
        <color rgb="FF000000"/>
        <rFont val="Aptos"/>
        <family val="2"/>
      </rPr>
      <t>Si el Registro, Permiso o Notificación Sanitaria ha sido suspendido en el ejercicio de la revisión posterior (Resolución 2674 de 2013 modificado por la Resolución 3168 de 2015 del Ministerio de Salud y Protección Social y Resolución 2016008980 de 2015 expedida por el Invima), el interesado tendrá tres (3) meses para presentar respuesta satisfactoria a dicha suspensión so pena a la Cancelación del Registro, Permiso, Notificación o Modificación Automática.</t>
    </r>
  </si>
  <si>
    <t xml:space="preserve">FORMULARIO DE INFORMACION BASICA </t>
  </si>
  <si>
    <t xml:space="preserve">(Obligatorio para todos los trámites) </t>
  </si>
  <si>
    <t>Para mayor información consulte el Formato  "Instructivo" para facilitar el diligenciamiento de este formulario</t>
  </si>
  <si>
    <t>AUTORIZO AL INVIMA A REALIZAR LA NOTIFICACIÓN DE MANERA ELECTRÓNICA DE ACUERDO CON LOS ARTÍCULOS 54 Y 56 DE LA LEY 1437 DE 2011 AL CORREO ELECTRÓNICO SUMINISTRADO EN ESTE FORMULARIO</t>
  </si>
  <si>
    <t>si</t>
  </si>
  <si>
    <t>Correo electrónico de notificación:</t>
  </si>
  <si>
    <t>Ver condiciones</t>
  </si>
  <si>
    <t>AVISO IMPORTANTE: Diligencie el correo electrónico activo en el campo establecido; sin esta información no se podrá radicar el trámite.</t>
  </si>
  <si>
    <r>
      <t xml:space="preserve">Presente su documentación en formato PDF, enviada por correo electrónico o desde la plataforma de atención al ciudadano. Si lo hace a mano alzada por favor diligenciar los datos en tinta de color </t>
    </r>
    <r>
      <rPr>
        <b/>
        <sz val="10"/>
        <color theme="4" tint="-0.249977111117893"/>
        <rFont val="Aptos"/>
        <family val="2"/>
      </rPr>
      <t>AZUL</t>
    </r>
    <r>
      <rPr>
        <sz val="10"/>
        <rFont val="Aptos"/>
        <family val="2"/>
      </rPr>
      <t>, solo debe escribir en los espacios sombreados.
Si requiere presentar información mediante anexos, indique el número de folios.</t>
    </r>
  </si>
  <si>
    <t>Tenga en cuenta que algunos campos tienen listas desplegables para selección.</t>
  </si>
  <si>
    <t>1.  DATOS GENERALES DEL TITULAR</t>
  </si>
  <si>
    <t>Nombre o razón social: (tal como aparece en camara de comercio, RUT o matricula mercantil)</t>
  </si>
  <si>
    <t>Pagina Web</t>
  </si>
  <si>
    <t>Nombre de establecimiento</t>
  </si>
  <si>
    <t>Documento de Identidad:</t>
  </si>
  <si>
    <t>Nº:</t>
  </si>
  <si>
    <t>Dirección Principal:</t>
  </si>
  <si>
    <t>Tipo empresa:</t>
  </si>
  <si>
    <t>Pais:</t>
  </si>
  <si>
    <t>Departamento:</t>
  </si>
  <si>
    <t>Ciudad:</t>
  </si>
  <si>
    <t xml:space="preserve">Telefono de Notificación: </t>
  </si>
  <si>
    <t>email:</t>
  </si>
  <si>
    <t xml:space="preserve">Información del propietario: </t>
  </si>
  <si>
    <t xml:space="preserve">Nombre del propietario: </t>
  </si>
  <si>
    <t>Tipo de Identificación:</t>
  </si>
  <si>
    <t xml:space="preserve">Direccion del propietario: </t>
  </si>
  <si>
    <t>Numero de Identificación:</t>
  </si>
  <si>
    <t xml:space="preserve">Telefono de Contacto: </t>
  </si>
  <si>
    <t>Información del Representante legal:</t>
  </si>
  <si>
    <t>Nombre del Representante legal:</t>
  </si>
  <si>
    <t>Direccion del Representante legal:</t>
  </si>
  <si>
    <t>Información del Apoderado:</t>
  </si>
  <si>
    <t>Nombre del Apoderado:</t>
  </si>
  <si>
    <t>Direccion del Apoderado:</t>
  </si>
  <si>
    <t>T.Profesional:</t>
  </si>
  <si>
    <t>2.  DATOS DEL RESPONSABLE DE LA TRANSACCION BANCARIA</t>
  </si>
  <si>
    <t>Nombre de la persona o empresa</t>
  </si>
  <si>
    <t>Direccion de la persona:</t>
  </si>
  <si>
    <t>Banco:</t>
  </si>
  <si>
    <t>Información del tramite</t>
  </si>
  <si>
    <t>Descripcion</t>
  </si>
  <si>
    <t>Codigo 
de la tarifa</t>
  </si>
  <si>
    <t>VALOR</t>
  </si>
  <si>
    <t>FORMULARIO DE EXPEDICION DE REGISTRO SANITARIO O PERMISO SANITARIO O NOTIFICACION SANITARIA 
FORMULARIO UNICO DE  RENOVACION DE PRODUCTOS ALIMENTICIOS</t>
  </si>
  <si>
    <t xml:space="preserve">RECUERDE QUE: </t>
  </si>
  <si>
    <t>Existen algunos campos que tienen listas desplegables</t>
  </si>
  <si>
    <t>De conformidad con lo dispuesto en el artículo 50 de la Resolución 2674 de 2013, indique el código de asignación de inscripción de la fábrica ( Ver numeral 36 del Instructivo de trámites).</t>
  </si>
  <si>
    <t xml:space="preserve">Si no se encuentra inscrito realícelo a través de la pagina web www.invima.gov.co en la ruta: Alimentos y Bebidas/Otros Alimentos y Bebidas/Formatos tramites guias -Otros Alimentos y Bebidas/Formato ûnico de inscripcion de establecimientos y bebidas Web. https://registrosacidos.invima.gov.co/RegisterApp-war/faces/index.xhtml </t>
  </si>
  <si>
    <t>INFORMACIÓN PARA RENOVACIONES A LA NORMATIVIDAD VIGENTE  (RESOLUCION 2674 DE 2013)</t>
  </si>
  <si>
    <t>Diligencie la información solicitada</t>
  </si>
  <si>
    <t>Número de expediente</t>
  </si>
  <si>
    <t>Número de Registro Sanitario</t>
  </si>
  <si>
    <t>Vigencia del Registro sanitario a renovar</t>
  </si>
  <si>
    <t>Etiquetas o empaque en Inventario(40)</t>
  </si>
  <si>
    <t xml:space="preserve">INFORMACION TARIFA </t>
  </si>
  <si>
    <t>1.  DATOS DEL PRODUCTO</t>
  </si>
  <si>
    <r>
      <rPr>
        <b/>
        <sz val="11"/>
        <color rgb="FF000000"/>
        <rFont val="Aptos"/>
        <family val="2"/>
      </rPr>
      <t xml:space="preserve">Seleccione Modalidad del Registro Sanitario
</t>
    </r>
    <r>
      <rPr>
        <sz val="11"/>
        <color rgb="FF000000"/>
        <rFont val="Aptos"/>
        <family val="2"/>
      </rPr>
      <t xml:space="preserve"> </t>
    </r>
    <r>
      <rPr>
        <b/>
        <sz val="11"/>
        <color rgb="FF000000"/>
        <rFont val="Aptos"/>
        <family val="2"/>
      </rPr>
      <t>(Ver numeral 5 del instructivo):</t>
    </r>
  </si>
  <si>
    <t>HACER CLIC AQUI PARA IR A LA FICHA TÉCNICA DEL PRODUCTO</t>
  </si>
  <si>
    <t>1.  INFORMACION GENERAL</t>
  </si>
  <si>
    <t xml:space="preserve">TITULAR (es) </t>
  </si>
  <si>
    <t>DEPARTAMENTO</t>
  </si>
  <si>
    <t>CIUDAD / MUNICIPIO</t>
  </si>
  <si>
    <t>FABRICANTE (es)</t>
  </si>
  <si>
    <t xml:space="preserve">IMPORTADOR (es)  </t>
  </si>
  <si>
    <t>Nota: Adicione las lineas necesarias para incluir otro o mas importador y/o fabricante</t>
  </si>
  <si>
    <t xml:space="preserve">2. DOCUMENTACION SOPORTE (orden de foliado)  
Allegar documentación debidamente foliada (enumerada) tomando como primer folio la consignación, los documentos deben venir foliados (numerados) en la parte superior derecha de la hoja y archivados en carpeta blanca con gancho legajador plástico. Si requiere presentar información mediante anexos, indique el número correspondiente del folio.
</t>
  </si>
  <si>
    <t>PRODUCTOS NACIONALES</t>
  </si>
  <si>
    <t>PRODUCTOS IMPORTADOS</t>
  </si>
  <si>
    <t>1. Recibo de pago (consignación original) o constancia de la consignación (Ver numeral 2-3 del Instructivo)</t>
  </si>
  <si>
    <t>2. Formulario de información básica y formulario de expedición de registro sanitario/ permiso sanitario/ notificación sanitaria debidamente diligenciado.</t>
  </si>
  <si>
    <t>3. Ficha técnica por variedad de producto (Ver numeral 6, 7, 8, 9, 11, 12, 13, 14 (opcional), 25, 26, 27 del instructivo); es necesario que si el producto usa "aditivos alimentarios" debe informar el DMU (Dosis máxima de uso) - consulte la normatividad sanitaria vigente en materia de uso de Aditivos Alimentarios.
Tenga en cuenta que dentro de la información soporte del Registro Sanitario, Permiso Sanitario o Notificación Sanitaria, no se contempla lo relativo a tablas nutricionales y etiquetas, razón por la cual, si dado el caso se adjunta esta información, la Administración no emitirá pronunciamiento al respecto.</t>
  </si>
  <si>
    <t>3. Ficha técnica por variedad de producto (Ver numerales 6, 7, 8, 9, 11, 12, 13, 14 (opcional), 25, 26, 27 del instructivo) es necesario que si el producto usa "aditivos alimentarios" debe informar el DMU (Dosis máxima de uso) - consulte la normatividad sanitaria vigente en materia de uso de Aditivos Alimentarios.
Tenga en cuenta que dentro de la información soporte del Registro Sanitario, Permiso Sanitario o Notificación Sanitaria, no se contempla lo relativo a tablas nutricionales  y etiquetas, razón por la cual, si dado el caso se adjunta esta información, la Administración no emitirá pronunciamiento al respecto.</t>
  </si>
  <si>
    <t>4. Poder para actuar, si actúa mediante apoderado (Ver numeral 4 del instructivo)</t>
  </si>
  <si>
    <r>
      <t>4. Certificado de venta libre del país de orígen (Ver numeral 16</t>
    </r>
    <r>
      <rPr>
        <sz val="11"/>
        <color indexed="10"/>
        <rFont val="Aptos"/>
        <family val="2"/>
      </rPr>
      <t xml:space="preserve"> </t>
    </r>
    <r>
      <rPr>
        <sz val="11"/>
        <color indexed="8"/>
        <rFont val="Aptos"/>
        <family val="2"/>
      </rPr>
      <t>del instructivo).</t>
    </r>
  </si>
  <si>
    <t>5. Carta de autorización del fabricante al importador (Ver numeral 17 del instructivo).</t>
  </si>
  <si>
    <t>6. Poder para actuar, si actúa mediante apoderado (Ver numeral 4 del instructivo).</t>
  </si>
  <si>
    <t>Declaro que conozco y acato los reglamentos sanitarios vigentes que regulan las condiciones sanitarias de las fábricas de productos alimenticios y del producto para el cual solicito el Registro Sanitario / Permiso Sanitario / Notificación Sanitaria.</t>
  </si>
  <si>
    <t>Firma:  (19) - Representante legal</t>
  </si>
  <si>
    <t>Firma:  (19) - Apoderado</t>
  </si>
  <si>
    <t>Representante legal</t>
  </si>
  <si>
    <t>Apoderado</t>
  </si>
  <si>
    <t>FICHA TECNICA DEL PRODUCTO</t>
  </si>
  <si>
    <t>folios</t>
  </si>
  <si>
    <t>SI REQUIERE PRESENTAR INFORMACIÓN ADICIONAL MEDIANTE ANEXOS, INDIQUE EL NÚMERO CORRESPONDIENTE DEL(OS)  FOLIO(S).</t>
  </si>
  <si>
    <r>
      <rPr>
        <b/>
        <sz val="12"/>
        <color indexed="8"/>
        <rFont val="Aptos"/>
        <family val="2"/>
      </rPr>
      <t xml:space="preserve">  A. NOMBRE DEL PRODUCTO (</t>
    </r>
    <r>
      <rPr>
        <b/>
        <sz val="8"/>
        <color indexed="8"/>
        <rFont val="Aptos"/>
        <family val="2"/>
      </rPr>
      <t xml:space="preserve"> Ver numeral 6, 14</t>
    </r>
    <r>
      <rPr>
        <b/>
        <strike/>
        <sz val="8"/>
        <color indexed="10"/>
        <rFont val="Aptos"/>
        <family val="2"/>
      </rPr>
      <t xml:space="preserve"> </t>
    </r>
    <r>
      <rPr>
        <b/>
        <sz val="8"/>
        <color indexed="8"/>
        <rFont val="Aptos"/>
        <family val="2"/>
      </rPr>
      <t xml:space="preserve"> del Instructivo de trámites):</t>
    </r>
  </si>
  <si>
    <r>
      <rPr>
        <b/>
        <sz val="12"/>
        <color indexed="8"/>
        <rFont val="Aptos"/>
        <family val="2"/>
      </rPr>
      <t xml:space="preserve">  B. COMPOSICION DEL PRODUCTO EN ORDEN DECRECIENTE</t>
    </r>
    <r>
      <rPr>
        <b/>
        <sz val="10"/>
        <color indexed="8"/>
        <rFont val="Aptos"/>
        <family val="2"/>
      </rPr>
      <t xml:space="preserve">  
</t>
    </r>
    <r>
      <rPr>
        <b/>
        <sz val="8"/>
        <color indexed="8"/>
        <rFont val="Aptos"/>
        <family val="2"/>
      </rPr>
      <t>Ver numeral (7) del Instructivo de Trámites,  tenga en cuenta informar  el DMU (Dosis Máxima de Uso) de los  aditivos alimentarios si el producto los contiene.</t>
    </r>
  </si>
  <si>
    <r>
      <rPr>
        <b/>
        <sz val="14"/>
        <color indexed="8"/>
        <rFont val="Aptos"/>
        <family val="2"/>
      </rPr>
      <t xml:space="preserve">  C. PRESENTACIONES COMERCIALES</t>
    </r>
    <r>
      <rPr>
        <b/>
        <sz val="8"/>
        <color indexed="8"/>
        <rFont val="Aptos"/>
        <family val="2"/>
      </rPr>
      <t xml:space="preserve">   Ver numeral (9) del Instructivo de Trámites</t>
    </r>
    <r>
      <rPr>
        <b/>
        <sz val="10"/>
        <color indexed="8"/>
        <rFont val="Aptos"/>
        <family val="2"/>
      </rPr>
      <t>:</t>
    </r>
  </si>
  <si>
    <r>
      <t xml:space="preserve">  D. TIPO DE ENVASE  </t>
    </r>
    <r>
      <rPr>
        <b/>
        <sz val="9"/>
        <color indexed="8"/>
        <rFont val="Aptos"/>
        <family val="2"/>
      </rPr>
      <t>Ver numeral (8) del Instructivo de Trámites</t>
    </r>
  </si>
  <si>
    <r>
      <t xml:space="preserve">  E. MATERIAL DE ENVASE  </t>
    </r>
    <r>
      <rPr>
        <b/>
        <sz val="9"/>
        <color indexed="8"/>
        <rFont val="Aptos"/>
        <family val="2"/>
      </rPr>
      <t>Ver numeral (8) del Instructivo de Trámites:</t>
    </r>
  </si>
  <si>
    <r>
      <t xml:space="preserve">  F. CONDICIONES DE CONSERVACION  </t>
    </r>
    <r>
      <rPr>
        <b/>
        <sz val="9"/>
        <color indexed="8"/>
        <rFont val="Aptos"/>
        <family val="2"/>
      </rPr>
      <t>Ver numeral (11) del Instructivo de trámites:</t>
    </r>
  </si>
  <si>
    <r>
      <t xml:space="preserve">  G. TIPO DE TRATAMIENTO (PROCESO DE ELABORACION)  </t>
    </r>
    <r>
      <rPr>
        <b/>
        <sz val="9"/>
        <color indexed="8"/>
        <rFont val="Aptos"/>
        <family val="2"/>
      </rPr>
      <t>Ver numeral  (12) del Instructivo de trámites:</t>
    </r>
  </si>
  <si>
    <r>
      <t xml:space="preserve">  H. VIDA UTIL ESTIMADA </t>
    </r>
    <r>
      <rPr>
        <b/>
        <sz val="9"/>
        <color indexed="8"/>
        <rFont val="Aptos"/>
        <family val="2"/>
      </rPr>
      <t xml:space="preserve">Ver numeral </t>
    </r>
    <r>
      <rPr>
        <b/>
        <sz val="10"/>
        <color indexed="8"/>
        <rFont val="Aptos"/>
        <family val="2"/>
      </rPr>
      <t xml:space="preserve"> </t>
    </r>
    <r>
      <rPr>
        <b/>
        <sz val="8"/>
        <color indexed="8"/>
        <rFont val="Aptos"/>
        <family val="2"/>
      </rPr>
      <t>(13) del Instructivo de trámites</t>
    </r>
    <r>
      <rPr>
        <b/>
        <sz val="10"/>
        <color indexed="8"/>
        <rFont val="Aptos"/>
        <family val="2"/>
      </rPr>
      <t>:</t>
    </r>
  </si>
  <si>
    <r>
      <rPr>
        <b/>
        <sz val="16"/>
        <color indexed="8"/>
        <rFont val="Aptos"/>
        <family val="2"/>
      </rPr>
      <t xml:space="preserve">  I.  PORCION RECOMENDADA</t>
    </r>
    <r>
      <rPr>
        <b/>
        <sz val="10"/>
        <color indexed="8"/>
        <rFont val="Aptos"/>
        <family val="2"/>
      </rPr>
      <t xml:space="preserve"> </t>
    </r>
    <r>
      <rPr>
        <b/>
        <sz val="8"/>
        <color indexed="8"/>
        <rFont val="Aptos"/>
        <family val="2"/>
      </rPr>
      <t>Ver numeral (25) del Instructivo de Trámites.</t>
    </r>
  </si>
  <si>
    <r>
      <rPr>
        <b/>
        <sz val="14"/>
        <color indexed="8"/>
        <rFont val="Aptos"/>
        <family val="2"/>
      </rPr>
      <t xml:space="preserve"> J. GRUPO POBLACIONAL </t>
    </r>
    <r>
      <rPr>
        <b/>
        <sz val="9"/>
        <color indexed="8"/>
        <rFont val="Aptos"/>
        <family val="2"/>
      </rPr>
      <t xml:space="preserve">Ver numeral  (26) del Instructivo de Trámites </t>
    </r>
  </si>
  <si>
    <r>
      <rPr>
        <b/>
        <sz val="14"/>
        <color indexed="8"/>
        <rFont val="Aptos"/>
        <family val="2"/>
      </rPr>
      <t xml:space="preserve"> I.  FIRMA DE FICHA TÉCNICA</t>
    </r>
    <r>
      <rPr>
        <b/>
        <sz val="10"/>
        <color indexed="8"/>
        <rFont val="Aptos"/>
        <family val="2"/>
      </rPr>
      <t xml:space="preserve">  </t>
    </r>
    <r>
      <rPr>
        <b/>
        <sz val="8"/>
        <color indexed="8"/>
        <rFont val="Aptos"/>
        <family val="2"/>
      </rPr>
      <t>Ver numera</t>
    </r>
    <r>
      <rPr>
        <b/>
        <sz val="10"/>
        <color indexed="8"/>
        <rFont val="Aptos"/>
        <family val="2"/>
      </rPr>
      <t xml:space="preserve">l </t>
    </r>
    <r>
      <rPr>
        <b/>
        <sz val="8"/>
        <color indexed="8"/>
        <rFont val="Aptos"/>
        <family val="2"/>
      </rPr>
      <t xml:space="preserve">(27) del Instructivo de trámites    </t>
    </r>
    <r>
      <rPr>
        <b/>
        <sz val="10"/>
        <color indexed="8"/>
        <rFont val="Aptos"/>
        <family val="2"/>
      </rPr>
      <t xml:space="preserve">          </t>
    </r>
  </si>
  <si>
    <t>Firma:  (19) - Jefe de producción del fabricante</t>
  </si>
  <si>
    <t>* Declaro que conozco y acato los reglamentos sanitarios vigentes que regulan las condiciones sanitarias  de las fábricas de alimentos y del producto para el cual se solicito el registro / permiso / notificación sanitaria.</t>
  </si>
  <si>
    <t>Si usted tiene más variades de su producto por favor duplica esta pestaña (FICHA.TECNICA (modelo)) las veces que lo requiera.</t>
  </si>
  <si>
    <t>JEFE DE PRODUCCION</t>
  </si>
  <si>
    <t xml:space="preserve">FORMULARIO DE MODIFICACIONES AUTOMÁTICAS </t>
  </si>
  <si>
    <t>2.  DATOS DEL PRODUCTO</t>
  </si>
  <si>
    <r>
      <t xml:space="preserve"> </t>
    </r>
    <r>
      <rPr>
        <b/>
        <sz val="11"/>
        <color indexed="8"/>
        <rFont val="Aptos"/>
        <family val="2"/>
      </rPr>
      <t xml:space="preserve">Expediente No. </t>
    </r>
  </si>
  <si>
    <t>Registro  Sanitario</t>
  </si>
  <si>
    <t>No. Registro/Permiso
 o Notificación Sanitaria:</t>
  </si>
  <si>
    <t>Permiso Sanitario</t>
  </si>
  <si>
    <t>Notificación Sanitaria</t>
  </si>
  <si>
    <r>
      <t xml:space="preserve"> </t>
    </r>
    <r>
      <rPr>
        <b/>
        <sz val="11"/>
        <color indexed="8"/>
        <rFont val="Aptos"/>
        <family val="2"/>
      </rPr>
      <t>Nombre de producto:</t>
    </r>
    <r>
      <rPr>
        <sz val="11"/>
        <color rgb="FF000000"/>
        <rFont val="Aptos"/>
        <family val="2"/>
      </rPr>
      <t>(6)</t>
    </r>
  </si>
  <si>
    <r>
      <t>Marca</t>
    </r>
    <r>
      <rPr>
        <sz val="11"/>
        <color indexed="8"/>
        <rFont val="Aptos"/>
        <family val="2"/>
      </rPr>
      <t>:(23</t>
    </r>
    <r>
      <rPr>
        <sz val="11"/>
        <color indexed="55"/>
        <rFont val="Aptos"/>
        <family val="2"/>
      </rPr>
      <t>)</t>
    </r>
  </si>
  <si>
    <t xml:space="preserve">3. INFORMACION TARIFA </t>
  </si>
  <si>
    <t>Seleccione Tipo de trámite</t>
  </si>
  <si>
    <t>Codigo Tarifa</t>
  </si>
  <si>
    <t>Seleccione el tipo o tipos de modificación del registro sanitario/ permiso sanitario / notificación sanitaria</t>
  </si>
  <si>
    <t>SELECCIÓN</t>
  </si>
  <si>
    <t>MODIFICACION DE RAZON SOCIAL*</t>
  </si>
  <si>
    <t>Titular</t>
  </si>
  <si>
    <t>Fabricante</t>
  </si>
  <si>
    <t>Importador</t>
  </si>
  <si>
    <t>Empacador</t>
  </si>
  <si>
    <t>MODIFICACION DE FABRICANTE*</t>
  </si>
  <si>
    <t>MODIFICACION  DE IMPORTADOR*</t>
  </si>
  <si>
    <t>MODIFICACION DE MARCA COMERCIAL(23)</t>
  </si>
  <si>
    <t>MODIFICACION  DEL NOMBRE  DEL PRODUCTO</t>
  </si>
  <si>
    <t>MODIFICACION EN LA COMPOSICION DEL PRODUCTO</t>
  </si>
  <si>
    <t>MODIFICACION DE PRESENTACIÓN COMERCIAL (Ver instructivo numeral 9,10)</t>
  </si>
  <si>
    <t>MODIFICACION DE MODALIDAD DE REGISTRO /PERMISO /NOTIFICACION SANITARIA</t>
  </si>
  <si>
    <t>OTROS</t>
  </si>
  <si>
    <t>FIGURA EN EL REGISTRO</t>
  </si>
  <si>
    <t>Declaro que conozco y acato los reglamentos sanitarios vigentes que regulan las condiciones sanitarias de las fábricas de alimentos y del producto para el cual se solicita la modificación de un registro sanitario /permiso sanitario /notificación sanitaria.</t>
  </si>
  <si>
    <t>FORMULARIO UNICO PARA PRESENTACION DE SOLICITUDES DE AUTORIZACION CON O SIN 
REGISTRO SANITARIO  / PERMISO SANITARIO / NOTIFICACION SANITARIA</t>
  </si>
  <si>
    <t xml:space="preserve">  AUTORIZACIONES
Resolución 5109 de 2005, Resolución 333 de 2011 o Resoluciòn 810 de 2021 o aquellas que las modifiquen o sustituyan
 (Ver numeral 39 del Instructivo) </t>
  </si>
  <si>
    <t xml:space="preserve"> Marque una única opción</t>
  </si>
  <si>
    <r>
      <t xml:space="preserve">PRODUCTO </t>
    </r>
    <r>
      <rPr>
        <b/>
        <sz val="11"/>
        <rFont val="Aptos"/>
        <family val="2"/>
      </rPr>
      <t>CON</t>
    </r>
    <r>
      <rPr>
        <sz val="11"/>
        <rFont val="Aptos"/>
        <family val="2"/>
      </rPr>
      <t xml:space="preserve">  REGISTRO /PERMISO / NOTIFICACION  SANITARIA</t>
    </r>
  </si>
  <si>
    <r>
      <t xml:space="preserve">PRODUCTO </t>
    </r>
    <r>
      <rPr>
        <b/>
        <sz val="11"/>
        <color indexed="8"/>
        <rFont val="Aptos"/>
        <family val="2"/>
      </rPr>
      <t>SIN</t>
    </r>
    <r>
      <rPr>
        <sz val="11"/>
        <color indexed="8"/>
        <rFont val="Aptos"/>
        <family val="2"/>
      </rPr>
      <t xml:space="preserve">  REGISTRO /PERMISO / NOTIFICACION  SANITARIA</t>
    </r>
  </si>
  <si>
    <t xml:space="preserve"> TIPO DE AUTORIZACION </t>
  </si>
  <si>
    <t>AUTORIZACIÓN DE ROTULADO GENERAL</t>
  </si>
  <si>
    <t xml:space="preserve"> INFORMACION DE TARIFA</t>
  </si>
  <si>
    <t xml:space="preserve"> DATOS DEL PRODUCTO</t>
  </si>
  <si>
    <t>Seleccione según corresponda, y diligencie los datos correspondientes</t>
  </si>
  <si>
    <t>No. Expediente:</t>
  </si>
  <si>
    <t>Nombre del producto Ver numeral (6) del Instructivo de trámites:</t>
  </si>
  <si>
    <r>
      <rPr>
        <sz val="11"/>
        <rFont val="Aptos"/>
        <family val="2"/>
      </rPr>
      <t>Marca:</t>
    </r>
    <r>
      <rPr>
        <b/>
        <sz val="11"/>
        <rFont val="Aptos"/>
        <family val="2"/>
      </rPr>
      <t xml:space="preserve"> (23)</t>
    </r>
  </si>
  <si>
    <t xml:space="preserve"> DATOS DEL TITULAR O INTERESADO</t>
  </si>
  <si>
    <t xml:space="preserve">REQUISITOS GENERALES </t>
  </si>
  <si>
    <t>Recibo de pago (consignacion original) o constancia de la consignación  Ver numeral (3) del instructivo de Trámites</t>
  </si>
  <si>
    <r>
      <t xml:space="preserve">Memorial (Carta)  de solicitud del trámite expresando </t>
    </r>
    <r>
      <rPr>
        <sz val="11"/>
        <color indexed="8"/>
        <rFont val="Aptos"/>
        <family val="2"/>
      </rPr>
      <t xml:space="preserve"> lo requerido por el interesado</t>
    </r>
    <r>
      <rPr>
        <b/>
        <sz val="11"/>
        <color indexed="8"/>
        <rFont val="Aptos"/>
        <family val="2"/>
      </rPr>
      <t>.</t>
    </r>
  </si>
  <si>
    <t>Formulario de Información Básica y Formulario de solicitud diligenciado y firmado por el representante legal o apoderado legalmente constituido.</t>
  </si>
  <si>
    <t>Código de  inscripción de la fábrica donde elabora los productos  ante el INVIMA (Ver numeral 34 Instructivo de tramites)</t>
  </si>
  <si>
    <t xml:space="preserve"> Código de Inscripción </t>
  </si>
  <si>
    <t>REQUISITOS AUTORIZACION DE ROTULADO 
Resolucion 5109 de 2005,  Resolución 810 de 2021, Resolución 2492 de 2022, Resolución 254 de 2023</t>
  </si>
  <si>
    <t>Ver requisitos generales para el tramite de autorización en el presente formulario.</t>
  </si>
  <si>
    <t>Etiquetas del producto que serán objeto de aprobación (Todas las presentaciones comerciales y variedades según corresponda.</t>
  </si>
  <si>
    <t>Información descriptiva sobre la manera como  el fabricante identifica el número de lote de producción y la  fecha de Vencimiento.</t>
  </si>
  <si>
    <r>
      <t xml:space="preserve">Soporte nutricional del producto que sustente la tabla de información nutricional </t>
    </r>
    <r>
      <rPr>
        <b/>
        <sz val="11"/>
        <color theme="1"/>
        <rFont val="Aptos"/>
        <family val="2"/>
      </rPr>
      <t xml:space="preserve"> (Ver instructivo 28)</t>
    </r>
  </si>
  <si>
    <t>Información que sustente el Tamaño de la porción para alimentos sólidos, y por 100 mL de producto y por porción para alimentos líquidos , instrucciones de preparaciòn  (para producto a reconstituir)</t>
  </si>
  <si>
    <r>
      <t xml:space="preserve">Resultados analìticos para el(los) nutriente(s) que tienen descriptores nutricionales, declaraciones de propiedades nutricionales o de salud en el producto.  </t>
    </r>
    <r>
      <rPr>
        <b/>
        <sz val="11"/>
        <color theme="1"/>
        <rFont val="Aptos"/>
        <family val="2"/>
      </rPr>
      <t>Ver numeral 29 Instructivo de tramites)</t>
    </r>
  </si>
  <si>
    <t xml:space="preserve">PARA PRODUCTOS EXCEPTUADOS DE RSA/PSA/NSA ( (Según Articulo 37 de la Resolución 2674 de 2013) </t>
  </si>
  <si>
    <t>Información técnica con las especificaciones establecidas en el Modelo  Ficha tecnica INVIMA (Ver numerales  (6 al 13) del Instructivo de Trámites)</t>
  </si>
  <si>
    <t>REQUISITOS AUTORIZACION INFORMACIÓN COMPLEMENTARIA 
Articulo 13 de la Resolución 5109 de 2005
 Solo aplica  para productos importados.</t>
  </si>
  <si>
    <t xml:space="preserve">Etiquetas del producto que serán objeto de aprobación (Todas las presentaciones comerciales y variedades según corresponda con el Rótulo complementario con las informaciones o textos a autorizar adherido en el sitio donde se utilizará  (escala 1:1) o ampliada.  </t>
  </si>
  <si>
    <t>Presentar información descriptiva sobre la manera como  el fabricante identifica el número de lote de producción y la  fecha de Vencimiento.</t>
  </si>
  <si>
    <r>
      <t xml:space="preserve">Si utiliza  información nutricional en el rotulado del producto debe  aportar  soporte técnico de los datos nutricionales;  si realiza  Declaraciones Nutricionales debe aportar  reporte análitico de los nutrientes que sustentan el descriptor utilizado </t>
    </r>
    <r>
      <rPr>
        <b/>
        <sz val="11"/>
        <rFont val="Aptos"/>
        <family val="2"/>
      </rPr>
      <t>(Ver numeral 28 y 29 del Instructivo de tramites)</t>
    </r>
  </si>
  <si>
    <t>REQUISITOS AUTORIZACION  AGOTAMIENTO DE ETIQUETA Y USO DE ADHESIVOS
Articulo 18 de la Resolución 5109 de 2005, Resolución 2016028087 de 2016</t>
  </si>
  <si>
    <t>Memorial (Carta)  de solicitud del trámite expresando la falencia normativa que presenta la etiqueta, en caso de uso de adhesivos indicar la informaciòn que contendrà el ròtulo, tenga en cuenta las causales de prohibiciòn de agotamientos establecidas en la Resoluciòn 2016028087 de 2016</t>
  </si>
  <si>
    <t xml:space="preserve">Copia de etiqueta o etiquetas por variedad y/o presentación comercial    (escala 1:1) o ampliada donde se presenta la falencia normativa.  </t>
  </si>
  <si>
    <t xml:space="preserve">Copia de etiqueta o etiquetas por variedad y/o presentación comercial    (escala 1:1) o ampliada con el adhesivo a aprobar  </t>
  </si>
  <si>
    <r>
      <t xml:space="preserve">Si utiliza  información nutricional en el rotulado del producto debe  aportar  soporte técnico de los datos nutricionales;  si realiza  Declaraciones Nutricionales debe aportar  reporte análitico de los nutrientes que sustentan el descriptor utilizado </t>
    </r>
    <r>
      <rPr>
        <b/>
        <sz val="11"/>
        <color theme="1"/>
        <rFont val="Aptos"/>
        <family val="2"/>
      </rPr>
      <t>(Ver numeral 28 y 29 del Instructivo de tramites)</t>
    </r>
  </si>
  <si>
    <t>PARA PRODUCTOS EXCEPTUADOS DE RS/PS/NS  (Según Articulo 47 de la Resolución 2674 de 2013) cambiar 47  por  37</t>
  </si>
  <si>
    <r>
      <t xml:space="preserve">Información técnica con las especificaciones establecidas en el Modelo  Ficha tecnica INVIMA </t>
    </r>
    <r>
      <rPr>
        <b/>
        <sz val="11"/>
        <rFont val="Aptos"/>
        <family val="2"/>
      </rPr>
      <t>(Ver numerales  (6 al 13) del Instructivo de Trámites)</t>
    </r>
  </si>
  <si>
    <t>REQUISITOS PARA APROBACION DE PRESENTACION COMERCIAL CONJUNTA  (Multiempaques)
(Ver numeral 10 Instructivo de trámites)</t>
  </si>
  <si>
    <t>Ver requisitos generales para el tramite de autorización en el presente formulario</t>
  </si>
  <si>
    <t>Memorial de solicitud indicando el tiempo requerido para el uso de la  presentación conjunta, relacionando los productos con sus correspodientes registros  /permiso / notificación sanitaria y presentaciones comerciales aprobadas que serán objeto de la presentación conjunta.</t>
  </si>
  <si>
    <t>PARA PRODUCTOS EXCEPTUADOS DE RS/PS/NS  (Según Articulo 37 de la Resolución 2674 de 2013)</t>
  </si>
  <si>
    <r>
      <t xml:space="preserve">Información técnica con las especificaciones establecidas en el Modelo  Ficha tecnica INVIMA </t>
    </r>
    <r>
      <rPr>
        <b/>
        <sz val="11"/>
        <rFont val="Aptos"/>
        <family val="2"/>
      </rPr>
      <t>Ver numerales  (6 al 13) del Instructivo de Trámites</t>
    </r>
  </si>
  <si>
    <t>✔</t>
  </si>
  <si>
    <t>2.  DATOS GENERALES DEL FABRICANTE</t>
  </si>
  <si>
    <t>Provincia</t>
  </si>
  <si>
    <t>Capital:</t>
  </si>
  <si>
    <t>Ciudad Autonoma:</t>
  </si>
  <si>
    <t>Pagina WEB:</t>
  </si>
  <si>
    <t>Información del Propietario:</t>
  </si>
  <si>
    <t>Nombre del propietario:</t>
  </si>
  <si>
    <t>Direccion del Propietario:</t>
  </si>
  <si>
    <t>3.  CERTIFICACION DE NO OBLIGATORIEDAD DE REGISTRO / PERMISO/ NOTIFICACION
 (Resolución 2674 de 2013 Art. 37 )</t>
  </si>
  <si>
    <t xml:space="preserve">(Marcar una única opcion) </t>
  </si>
  <si>
    <t>Seleccione de la lista desplegable</t>
  </si>
  <si>
    <r>
      <t xml:space="preserve">Comercialización productos  SIN PROCESO DE TRANSFORMACIÓN con fines de EXPORTACION  </t>
    </r>
    <r>
      <rPr>
        <b/>
        <sz val="11"/>
        <color indexed="8"/>
        <rFont val="Aptos"/>
        <family val="2"/>
      </rPr>
      <t xml:space="preserve">(Comercialización en Colombia y fuera de país) </t>
    </r>
    <r>
      <rPr>
        <sz val="11"/>
        <color indexed="8"/>
        <rFont val="Aptos"/>
        <family val="2"/>
      </rPr>
      <t>Ver numeral 31 del Instructivo de Trámites</t>
    </r>
  </si>
  <si>
    <t>Comercialización productos  SIN PROCESO DE TRANSFORMACIÓN</t>
  </si>
  <si>
    <t>Comercialización de productos transformados con FINES DE EXPORTACION  Ver numeral (32) del instructivo de trámites</t>
  </si>
  <si>
    <t>Comercialización de productos y materias primas para uso exclusivo en la INDUSTRIA DE ALIMENTOS Y EL SECTOR GASTRONOMICO</t>
  </si>
  <si>
    <t xml:space="preserve">Comercialización como ADITIVO ALIMENTARIO </t>
  </si>
  <si>
    <t>4.  CERTIFICACION DE NO OBLIGATORIEDAD DE  NOTIFICACION SANITARIA
 ( Resolución  779 de 2006)</t>
  </si>
  <si>
    <t>Seleccione de la lista desplegable de cada casilla</t>
  </si>
  <si>
    <t xml:space="preserve">Comercialización de panela (NO SABORIZADA) </t>
  </si>
  <si>
    <t>5.  CERTIFICACION DE NO OBLIGATORIEDAD DE REGISTRO / PERMISO / NOTIFICACION 
según Ley 915 de 2004 Artículo 17.</t>
  </si>
  <si>
    <t>Los alimentos producidos o importados al Puerto Libre de San Andrés y Providencia, para comercialización y consumo dentro de ese departamento.(35)</t>
  </si>
  <si>
    <t>5,1. DOCUMENTACION SOPORTE  CERTIFICACIONES DE NO OBLIGATORIEDAD</t>
  </si>
  <si>
    <r>
      <t xml:space="preserve">1. Recibo de pago (consignacion original) o constancia de la consignación (certificaciones de no obligatoriedad  la tarifa correspondiente al código 4002-3) </t>
    </r>
    <r>
      <rPr>
        <b/>
        <sz val="11"/>
        <color indexed="8"/>
        <rFont val="Aptos"/>
        <family val="2"/>
      </rPr>
      <t>Ver numeral (2) del Instructivo de trámites</t>
    </r>
  </si>
  <si>
    <t>2. Formulario de información básica y formulario de solicitud diligenciado y firmado por el representante legal o apoderado legalmente constituido.</t>
  </si>
  <si>
    <t>3. Memorial de solicitud del trámite donde se indique la excepción que se ampara bajo la Resolución 2674 de 2013 artículo 37, si es panela no saborizada de acuerdo a la Resolución Nº 779 de 2006 y si se trata de productos alimenticios elaborados o importados en el departamento Archipiélago de San Andrés, Providencia y Santa Catalina para su comercialización dentro del Archipielago, acorde con las disposiciones establecidas en la Ley 915 de 2004.</t>
  </si>
  <si>
    <r>
      <t xml:space="preserve">4. Ficha Tecnica del producto modelo Invima </t>
    </r>
    <r>
      <rPr>
        <b/>
        <sz val="11"/>
        <color indexed="8"/>
        <rFont val="Aptos"/>
        <family val="2"/>
      </rPr>
      <t>Ver numeral (6 al 13), (25 al 27) del Instructivo de Trámites</t>
    </r>
  </si>
  <si>
    <r>
      <t>5. Contar con la inscripción del fabricante ante la Cámara de Comercio como persona jurídica o persona natural según sea el caso</t>
    </r>
    <r>
      <rPr>
        <sz val="11"/>
        <color indexed="8"/>
        <rFont val="Aptos"/>
        <family val="2"/>
      </rPr>
      <t xml:space="preserve"> Ver numeral (15) del Instructivo de trámites. </t>
    </r>
  </si>
  <si>
    <t>6.1. DOCUMENTACIÓN SOPORTE CERTIFICACIONES DE VENTA LIBRE</t>
  </si>
  <si>
    <t>1. Recibo de pago (consignacion original) o constancia de la consignación (CERTIFICACIONES DE VENTA LIBRE AUTOMÁTICO CON FIRMA DIGITAL, la tarifa correspondiente al código 4002-4) según corresponda Ver numeral (2) del Instructivo de trámites.</t>
  </si>
  <si>
    <t xml:space="preserve">3. Memorial expecificando la solicitud del trámite. </t>
  </si>
  <si>
    <t xml:space="preserve">4. Contar con la inscripción del fabricante ante la Cámara de Comercio como persona jurídica o persona natural según sea el caso Ver numeral (15) del Instructivo de trámites. </t>
  </si>
  <si>
    <t>FORMULARIO DE DESGLOSE</t>
  </si>
  <si>
    <t>Número de Registro /Permiso o Notificación Sanitaria</t>
  </si>
  <si>
    <t xml:space="preserve"> Motivo de la solicitud:  </t>
  </si>
  <si>
    <t xml:space="preserve"> Documentos a desglosar:  </t>
  </si>
  <si>
    <t>AVISO IMPORTANTE</t>
  </si>
  <si>
    <t>Diligencie el  Formulario de información básica y formulario de solicitud  y firmado por el representante legal o apoderado  legalmente constituido.</t>
  </si>
  <si>
    <t>FORMULARIO DE PERDIDA DE EJECUTORIEDAD</t>
  </si>
  <si>
    <t>ENVASADOR (ES)</t>
  </si>
  <si>
    <t>TELÉFONO</t>
  </si>
  <si>
    <t>DIRECCIÓN</t>
  </si>
  <si>
    <t>PAÍS</t>
  </si>
  <si>
    <t>AUTORIZACIÓN DE ROTULO DE INFORMACIÓN COMPLEMENTARIA: SOLO PARA PRODUCTOS IMPORTADOS.</t>
  </si>
  <si>
    <t>AUTORIZACIÓN DE AGOTAMIENTO DE ETIQUETA Y USO DE ADHESIVOS (VER NUMERAL 39 DEL INSTRUCTIVO)</t>
  </si>
  <si>
    <t>AUTORIZACIÓN DE PRESENTACIÓN CONJUNTA (VER NUMERAL 10 DEL INSTRUCTIVO DE TRÁMITES)</t>
  </si>
  <si>
    <t>Código de inscripción de la fabrica:</t>
  </si>
  <si>
    <t>Código de inscripción de la fabrica</t>
  </si>
  <si>
    <t>Recuerde que el Instituto autorizará el desglose de los documentos que reposen en el correspondiente expediente, excepto el recibo de pago original.</t>
  </si>
  <si>
    <t>El presente trámite se fundamenta en el artículo 91 del Código de Procedimiento Administrativo y de lo Contencioso Administrativo.</t>
  </si>
  <si>
    <t>FORMATO ÚNICO DE ALIMENTOS REGISTRO SANITARIO o PERMISO SANITARIO o NOTIFICACIÓN SANITARIA 
Y TRAMITES ASOCIADOS (Resolución 2674 de 2013, Resolución 3168 de 2015)</t>
  </si>
  <si>
    <t>Para cambiar algún dato de esta sección debe hacerlos sobre la hoja "INFO BASICA"</t>
  </si>
  <si>
    <t>2200 - Permiso Sanitario de Alimentos de Mediano Riesgo ( De 1 a 10 variedades)</t>
  </si>
  <si>
    <t>2200 - Permiso Sanitario de Alimentos de Mediano Riesgo (Desde 11 a 20 variedades)</t>
  </si>
  <si>
    <t>2200 - Permiso Sanitario de Alimentos de Mediano Riesgo (Desde 21 variedades en adelante)</t>
  </si>
  <si>
    <t>90111 - Modificación Automática Legal de registro, permiso y notificación sanitaria de alimentos, 
(Tarifa Exceptuada)</t>
  </si>
  <si>
    <t>6. CERTIFICADO DE NO OBLIGATORIEDAD  Y/O VENTA LIBRE</t>
  </si>
  <si>
    <r>
      <rPr>
        <b/>
        <sz val="11"/>
        <color indexed="8"/>
        <rFont val="Aptos"/>
        <family val="2"/>
      </rPr>
      <t>AVISO IMPORTANTE:</t>
    </r>
    <r>
      <rPr>
        <sz val="11"/>
        <color indexed="8"/>
        <rFont val="Aptos"/>
        <family val="2"/>
      </rPr>
      <t xml:space="preserve">
Diligenciar exclusivamente la certificación que necesita. 
Cada CERTIFICACION DE NO OBLIGATORIEDAD es diferente y requiere pago independiente al  código 4002-3.</t>
    </r>
  </si>
  <si>
    <t xml:space="preserve"> + MAS TITULARES</t>
  </si>
  <si>
    <t>Información Titular 02</t>
  </si>
  <si>
    <t>Información Titular 06</t>
  </si>
  <si>
    <t>Información Titular 05</t>
  </si>
  <si>
    <t>Información Titular 04</t>
  </si>
  <si>
    <t>Información Titular 03</t>
  </si>
  <si>
    <t xml:space="preserve"> + Regresar a  - TITULARES</t>
  </si>
  <si>
    <t>3.  SELECCIONE EL TIPO Y TRAMITE Y DIRÍJASE A LA PESTAÑA CORRESPONDIENTE</t>
  </si>
  <si>
    <t>-</t>
  </si>
  <si>
    <t>PERDIDA_DE_FUERZA</t>
  </si>
  <si>
    <t>MTRAMITER</t>
  </si>
  <si>
    <t>vacio</t>
  </si>
  <si>
    <t>4. TIPO DE ACTUALIZACION</t>
  </si>
  <si>
    <t xml:space="preserve"> DEBE FIGURAR - (Indicar expresamente el cambio o la adición)</t>
  </si>
  <si>
    <t>MODIFICACION DE TITULAR*</t>
  </si>
  <si>
    <t>MODIFICACION  DE UBICACIÓN*</t>
  </si>
  <si>
    <r>
      <rPr>
        <b/>
        <sz val="11"/>
        <color theme="1"/>
        <rFont val="Aptos Narrow"/>
        <family val="2"/>
        <scheme val="minor"/>
      </rPr>
      <t>TENGA EN CUENTA:</t>
    </r>
    <r>
      <rPr>
        <sz val="11"/>
        <color theme="1"/>
        <rFont val="Aptos Narrow"/>
        <family val="2"/>
        <scheme val="minor"/>
      </rPr>
      <t xml:space="preserve"> Para mayor información consulte el formato "Instructivo de trámites", en donde aparece indicado como debe diligenciar este formulario en los campos que se encuentran numerados según las disposiciones contempladas en la Resolución 2674 de 2013 Artículo 38, 40 modificado por la Resolución 3168 de 2015).</t>
    </r>
  </si>
  <si>
    <t>Nombre del titular:</t>
  </si>
  <si>
    <t>Codigo de Inscripción.</t>
  </si>
  <si>
    <r>
      <t xml:space="preserve">Presente la documentación en formato PDF y Excel - Verifique la normatividad sanitaria aplicable a su producto y las disposiciones establecidas en la Resolución 2674 de 2013 modificada por la Resolución 3168 de 2015 y Resolución 719 de 2015. Por favor enviar el Excel y los documentos PDF. 
Diligencie los espacios sombreados según corresponda, sin tachaduras ni enmendaduras con letra clara y legible, con tinta de color </t>
    </r>
    <r>
      <rPr>
        <b/>
        <i/>
        <sz val="11"/>
        <color theme="4"/>
        <rFont val="Aptos Narrow"/>
        <family val="2"/>
        <scheme val="minor"/>
      </rPr>
      <t>AZUL</t>
    </r>
    <r>
      <rPr>
        <b/>
        <i/>
        <sz val="11"/>
        <color theme="1"/>
        <rFont val="Aptos Narrow"/>
        <family val="2"/>
        <scheme val="minor"/>
      </rPr>
      <t>.</t>
    </r>
  </si>
  <si>
    <t>Nombre del producto  (Ver numeral 6 del Instructivo ):</t>
  </si>
  <si>
    <t>Marca(s) Ver numeral (23) del Instructivo de trámites:</t>
  </si>
  <si>
    <t xml:space="preserve">
</t>
  </si>
  <si>
    <t>El presente trámite se fundamenta en el artículo 13  del Código de Procedimiento Administrativo y de lo Contencioso Administrativo.</t>
  </si>
  <si>
    <t>Información del Representante legal:         (Persona Juridica)</t>
  </si>
  <si>
    <t>Información del propietario:        (Persona Natural)</t>
  </si>
  <si>
    <t>INFORMACION JURICA DEL TITULAR</t>
  </si>
  <si>
    <t xml:space="preserve">NIT/MATRICULA
IDENTIFICACION </t>
  </si>
  <si>
    <t xml:space="preserve">Por favor ingrese todos lugares físicos de fabricación, envase e importado del producto según sea el caso. </t>
  </si>
  <si>
    <t>,</t>
  </si>
  <si>
    <t>Unificar todas las presentaciones comerciales en este cuadro:</t>
  </si>
  <si>
    <t>MODIFICACION2</t>
  </si>
  <si>
    <t>FABRICAR, ENVASAR Y VENDER;</t>
  </si>
  <si>
    <t>ENVASAR Y VENDER;</t>
  </si>
  <si>
    <t>IMPORTAR, ENVASAR Y VENDER</t>
  </si>
  <si>
    <t>EXCLUSION</t>
  </si>
  <si>
    <t>MODIFICACION DE ENVASADOR*</t>
  </si>
  <si>
    <t>CELDA DE SELECCIÓN
Por favor, colocarse en la celda y activar "Menú desplegable"</t>
  </si>
  <si>
    <t xml:space="preserve">Seleccione la actividad registrada para continuar el trámite. </t>
  </si>
  <si>
    <t>AZERBAIYÁN</t>
  </si>
  <si>
    <t>BAHRÉIN (BARÉIN)</t>
  </si>
  <si>
    <t>BELICE</t>
  </si>
  <si>
    <t>BENÍN</t>
  </si>
  <si>
    <t>BIELORRUSIA</t>
  </si>
  <si>
    <t>BIRMANIA/MYANMAR</t>
  </si>
  <si>
    <t>BOTSUANA</t>
  </si>
  <si>
    <t>BRUNÉI</t>
  </si>
  <si>
    <t>BURKINA FASO</t>
  </si>
  <si>
    <t>CAMBOYA</t>
  </si>
  <si>
    <t>CATAR</t>
  </si>
  <si>
    <t>CHAD</t>
  </si>
  <si>
    <t>CHINA</t>
  </si>
  <si>
    <t>CIUDAD DEL VATICANO</t>
  </si>
  <si>
    <t>COMORAS</t>
  </si>
  <si>
    <t>COREA DEL NORTE</t>
  </si>
  <si>
    <t>COREA DEL SUR</t>
  </si>
  <si>
    <t>EL SALVADOR</t>
  </si>
  <si>
    <t>EMIRATOS ÁRABES UNIDOS</t>
  </si>
  <si>
    <t>ESTADOS UNIDOS</t>
  </si>
  <si>
    <t>FIYI</t>
  </si>
  <si>
    <t>GUATEMALA</t>
  </si>
  <si>
    <t>GUINEA</t>
  </si>
  <si>
    <t>GUINEA-BISÁU</t>
  </si>
  <si>
    <t>HAITÍ</t>
  </si>
  <si>
    <t>HONDURAS</t>
  </si>
  <si>
    <t>IRAK</t>
  </si>
  <si>
    <t>ISLAS MARSHALL</t>
  </si>
  <si>
    <t>ISLAS SALOMÓN</t>
  </si>
  <si>
    <t>KAZAJISTÁN</t>
  </si>
  <si>
    <t>KIRGUISTÁN</t>
  </si>
  <si>
    <t>LESOTO</t>
  </si>
  <si>
    <t>MACEDONIA DEL NORTE</t>
  </si>
  <si>
    <t>MALAUI</t>
  </si>
  <si>
    <t>MICRONESIA</t>
  </si>
  <si>
    <t>NAURU</t>
  </si>
  <si>
    <t>NICARAGUA</t>
  </si>
  <si>
    <t>NÍGER</t>
  </si>
  <si>
    <t>PAÍSES BAJOS</t>
  </si>
  <si>
    <t>PALAOS</t>
  </si>
  <si>
    <t>PARAGUAY</t>
  </si>
  <si>
    <t>REINO UNIDO</t>
  </si>
  <si>
    <t>REPÚBLICA CENTROAFRICANA</t>
  </si>
  <si>
    <t>REPÚBLICA CHECA</t>
  </si>
  <si>
    <t>REPÚBLICA DEMOCRÁTICA DEL CONGO</t>
  </si>
  <si>
    <t>REPÚBLICA SUDAFRICANA</t>
  </si>
  <si>
    <t>RUMANÍA</t>
  </si>
  <si>
    <t>SAN CRISTÓBAL Y NIEVES</t>
  </si>
  <si>
    <t>SAN VICENTE Y LAS GRANADINAS</t>
  </si>
  <si>
    <t>SANTO TOMÉ Y PRÍNCIPE</t>
  </si>
  <si>
    <t>SERBIA</t>
  </si>
  <si>
    <t>SUAZILANDIA</t>
  </si>
  <si>
    <t>SUDÁN DEL SUR</t>
  </si>
  <si>
    <t>TAYIKISTÁN</t>
  </si>
  <si>
    <t>TIMOR ORIENTAL (TIMOR-LESTE)</t>
  </si>
  <si>
    <t>TURQUÍA</t>
  </si>
  <si>
    <t>TUVALU</t>
  </si>
  <si>
    <t>YIBUTI (DJIBOUTI)</t>
  </si>
  <si>
    <t>ZIMBABUE</t>
  </si>
  <si>
    <t>RENOVACION_REGISTRO_SANITARIO</t>
  </si>
  <si>
    <t>RENOVACION_PERMISO_SANITARIO</t>
  </si>
  <si>
    <t>RENOVACION_NOTIFICACION_SANITARIA</t>
  </si>
  <si>
    <t>Número de Transacción - Referencia CUS (PSE) :</t>
  </si>
  <si>
    <t>Número de Recibo (Código de Barras)</t>
  </si>
  <si>
    <t>Firma:  (19) - Persona Natural</t>
  </si>
  <si>
    <t>Persona Natural</t>
  </si>
  <si>
    <t xml:space="preserve"> Jefe de producción del fabricante</t>
  </si>
  <si>
    <t xml:space="preserve">(Nota: si el nombre es muy extenso, indicarlo en una hoja anexa al formulario y debe ser igual al declarado en la ficha técnica), </t>
  </si>
  <si>
    <t xml:space="preserve">(Nota: Si los términos marcarios exceden el espacio del campo  indicarlo en una hoja anexa al formulario,  debiendo coincidir con lo declarado en la Ficha Técnica). </t>
  </si>
  <si>
    <t>(Nota: Si los términos marcarios exceden el espacio del campo  indicarlo en una hoja anexa al formulario,  debiendo coincidir con lo declarado en la Ficha Técnica).</t>
  </si>
  <si>
    <t>(Nota: Si el nombre del producto supera sustancialmente el espacio relacionado, por favor expanda fila desde la parte izquierda de la pantalla “números que registran 91 al 99” de esta forma expande el espacio necesario para su producto - Borre esta NOTA)</t>
  </si>
  <si>
    <t>(Nota: Si el nombre del producto supera sustancialmente el espacio relacionado, por favor expanda fila desde la parte izquierda de la pantalla “números que registran 13 al 16” de esta forma expande el espacio necesario para su producto - Borre esta NOTA)</t>
  </si>
  <si>
    <t>(Nota: Si la marca del producto supera sustancialmente el espacio relacionado, por favor expanda fila desde la parte izquierda de la pantalla “números que registran 102 al 110” de esta forma expande el espacio necesario para su producto - Borre esta NOTA)</t>
  </si>
  <si>
    <t>(Nota: Si el nombre del producto supera sustancialmente el espacio relacionado, por favor expanda fila desde la parte izquierda de la pantalla “números que registran 18 al 22” de esta forma expande el espacio necesario para su producto - Borre esta NOTA)</t>
  </si>
  <si>
    <t>(Nota: Si marca del producto supera sustancialmente el espacio relacionado, por favor expanda fila desde la parte izquierda de la pantalla “números que registran 25 al 29” de esta forma expande el espacio necesario para su producto - Borre esta NOTA)</t>
  </si>
  <si>
    <t>(Nota: Si el motivo supera sustancialmente el espacio relacionado, por favor expanda fila desde la parte izquierda de la pantalla “números que registran 45 al 48” de esta forma expande el espacio necesario para su producto - Borre esta NOTA)</t>
  </si>
  <si>
    <t>Versión: 13</t>
  </si>
  <si>
    <t>Fecha de Emisión: 2025-03-27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</si>
</sst>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43" formatCode="_-* #,##0.00_-;\-* #,##0.00_-;_-* &quot;-&quot;??_-;_-@_-"/>
    <numFmt numFmtId="164" formatCode="_-* #,##0_-;\-* #,##0_-;_-* &quot;-&quot;??_-;_-@_-"/>
  </numFmts>
  <fonts count="115" x14ac:knownFonts="1">
    <font>
      <sz val="11"/>
      <color theme="1"/>
      <name val="Aptos Narrow"/>
      <family val="2"/>
      <scheme val="minor"/>
    </font>
    <font>
      <sz val="11"/>
      <color theme="1"/>
      <name val="Aptos Narrow"/>
      <family val="2"/>
      <scheme val="minor"/>
    </font>
    <font>
      <u/>
      <sz val="11"/>
      <color theme="10"/>
      <name val="Aptos Narrow"/>
      <family val="2"/>
      <scheme val="minor"/>
    </font>
    <font>
      <sz val="10"/>
      <name val="Arial"/>
      <family val="2"/>
    </font>
    <font>
      <b/>
      <sz val="9"/>
      <name val="Arial"/>
      <family val="2"/>
    </font>
    <font>
      <sz val="9"/>
      <color indexed="81"/>
      <name val="Tahoma"/>
      <family val="2"/>
    </font>
    <font>
      <sz val="11"/>
      <color indexed="8"/>
      <name val="Arial"/>
      <family val="2"/>
    </font>
    <font>
      <b/>
      <sz val="11"/>
      <color indexed="8"/>
      <name val="Arial"/>
      <family val="2"/>
    </font>
    <font>
      <b/>
      <sz val="9"/>
      <color indexed="81"/>
      <name val="Tahoma"/>
      <family val="2"/>
    </font>
    <font>
      <sz val="11"/>
      <color indexed="8"/>
      <name val="Calibri"/>
      <family val="2"/>
    </font>
    <font>
      <b/>
      <sz val="11"/>
      <color theme="1"/>
      <name val="Aptos Narrow"/>
      <family val="2"/>
      <scheme val="minor"/>
    </font>
    <font>
      <sz val="11"/>
      <color theme="1"/>
      <name val="Aptos"/>
      <family val="2"/>
    </font>
    <font>
      <b/>
      <sz val="10"/>
      <name val="Aptos"/>
      <family val="2"/>
    </font>
    <font>
      <sz val="11"/>
      <color indexed="8"/>
      <name val="Aptos"/>
      <family val="2"/>
    </font>
    <font>
      <b/>
      <sz val="10"/>
      <color indexed="8"/>
      <name val="Aptos"/>
      <family val="2"/>
    </font>
    <font>
      <b/>
      <sz val="12"/>
      <color indexed="8"/>
      <name val="Aptos"/>
      <family val="2"/>
    </font>
    <font>
      <b/>
      <sz val="11"/>
      <name val="Aptos"/>
      <family val="2"/>
    </font>
    <font>
      <sz val="10"/>
      <name val="Aptos"/>
      <family val="2"/>
    </font>
    <font>
      <b/>
      <sz val="11"/>
      <color indexed="8"/>
      <name val="Aptos"/>
      <family val="2"/>
    </font>
    <font>
      <sz val="10"/>
      <color indexed="8"/>
      <name val="Aptos"/>
      <family val="2"/>
    </font>
    <font>
      <sz val="10"/>
      <color indexed="10"/>
      <name val="Aptos"/>
      <family val="2"/>
    </font>
    <font>
      <sz val="11"/>
      <name val="Aptos"/>
      <family val="2"/>
    </font>
    <font>
      <b/>
      <sz val="11"/>
      <color rgb="FF000000"/>
      <name val="Aptos"/>
      <family val="2"/>
    </font>
    <font>
      <sz val="10"/>
      <color theme="1"/>
      <name val="Aptos"/>
      <family val="2"/>
    </font>
    <font>
      <b/>
      <sz val="10"/>
      <color indexed="9"/>
      <name val="Aptos"/>
      <family val="2"/>
    </font>
    <font>
      <u/>
      <sz val="10"/>
      <color theme="10"/>
      <name val="Aptos"/>
      <family val="2"/>
    </font>
    <font>
      <u/>
      <sz val="10"/>
      <name val="Aptos"/>
      <family val="2"/>
    </font>
    <font>
      <b/>
      <sz val="10"/>
      <color rgb="FF000000"/>
      <name val="Aptos"/>
      <family val="2"/>
    </font>
    <font>
      <b/>
      <u/>
      <sz val="10"/>
      <name val="Aptos"/>
      <family val="2"/>
    </font>
    <font>
      <b/>
      <sz val="14"/>
      <color indexed="8"/>
      <name val="Aptos"/>
      <family val="2"/>
    </font>
    <font>
      <b/>
      <i/>
      <sz val="14"/>
      <color indexed="8"/>
      <name val="Aptos"/>
      <family val="2"/>
    </font>
    <font>
      <b/>
      <i/>
      <sz val="12"/>
      <color indexed="8"/>
      <name val="Aptos"/>
      <family val="2"/>
    </font>
    <font>
      <sz val="11"/>
      <color rgb="FF000000"/>
      <name val="Aptos"/>
      <family val="2"/>
    </font>
    <font>
      <b/>
      <i/>
      <sz val="11"/>
      <color indexed="8"/>
      <name val="Aptos"/>
      <family val="2"/>
    </font>
    <font>
      <sz val="14"/>
      <color indexed="8"/>
      <name val="Aptos"/>
      <family val="2"/>
    </font>
    <font>
      <b/>
      <sz val="14"/>
      <color indexed="9"/>
      <name val="Aptos"/>
      <family val="2"/>
    </font>
    <font>
      <b/>
      <sz val="10"/>
      <color indexed="10"/>
      <name val="Aptos"/>
      <family val="2"/>
    </font>
    <font>
      <b/>
      <sz val="10"/>
      <color theme="1"/>
      <name val="Aptos"/>
      <family val="2"/>
    </font>
    <font>
      <sz val="10"/>
      <color rgb="FFFF0000"/>
      <name val="Aptos"/>
      <family val="2"/>
    </font>
    <font>
      <sz val="10"/>
      <color rgb="FF000000"/>
      <name val="Aptos"/>
      <family val="2"/>
    </font>
    <font>
      <strike/>
      <sz val="10"/>
      <color theme="1"/>
      <name val="Aptos"/>
      <family val="2"/>
    </font>
    <font>
      <b/>
      <u/>
      <sz val="10"/>
      <color rgb="FF000000"/>
      <name val="Aptos"/>
      <family val="2"/>
    </font>
    <font>
      <b/>
      <sz val="11"/>
      <color theme="0"/>
      <name val="Aptos"/>
      <family val="2"/>
    </font>
    <font>
      <sz val="11"/>
      <color indexed="10"/>
      <name val="Aptos"/>
      <family val="2"/>
    </font>
    <font>
      <b/>
      <sz val="14"/>
      <name val="Aptos"/>
      <family val="2"/>
    </font>
    <font>
      <b/>
      <i/>
      <sz val="16"/>
      <color indexed="8"/>
      <name val="Aptos"/>
      <family val="2"/>
    </font>
    <font>
      <sz val="14"/>
      <color theme="1"/>
      <name val="Aptos"/>
      <family val="2"/>
    </font>
    <font>
      <b/>
      <i/>
      <sz val="12"/>
      <color indexed="9"/>
      <name val="Aptos"/>
      <family val="2"/>
    </font>
    <font>
      <b/>
      <sz val="10"/>
      <color theme="4"/>
      <name val="Aptos"/>
      <family val="2"/>
    </font>
    <font>
      <b/>
      <u/>
      <sz val="11"/>
      <color theme="4"/>
      <name val="Aptos Narrow"/>
      <family val="2"/>
      <scheme val="minor"/>
    </font>
    <font>
      <b/>
      <u/>
      <sz val="11"/>
      <color theme="10"/>
      <name val="Aptos Narrow"/>
      <family val="2"/>
      <scheme val="minor"/>
    </font>
    <font>
      <b/>
      <sz val="11"/>
      <color theme="4"/>
      <name val="Aptos"/>
      <family val="2"/>
    </font>
    <font>
      <b/>
      <i/>
      <sz val="11"/>
      <color theme="4"/>
      <name val="Aptos"/>
      <family val="2"/>
    </font>
    <font>
      <b/>
      <sz val="12"/>
      <color theme="4"/>
      <name val="Aptos"/>
      <family val="2"/>
    </font>
    <font>
      <b/>
      <sz val="14"/>
      <color theme="4"/>
      <name val="Aptos"/>
      <family val="2"/>
    </font>
    <font>
      <b/>
      <sz val="9"/>
      <color theme="1"/>
      <name val="Aptos Narrow"/>
      <family val="2"/>
      <scheme val="minor"/>
    </font>
    <font>
      <sz val="9"/>
      <color theme="1"/>
      <name val="Aptos Narrow"/>
      <family val="2"/>
      <scheme val="minor"/>
    </font>
    <font>
      <b/>
      <i/>
      <sz val="14"/>
      <color theme="4"/>
      <name val="Aptos"/>
      <family val="2"/>
    </font>
    <font>
      <sz val="11"/>
      <color theme="4"/>
      <name val="Aptos"/>
      <family val="2"/>
    </font>
    <font>
      <sz val="9"/>
      <color indexed="8"/>
      <name val="Aptos"/>
      <family val="2"/>
    </font>
    <font>
      <b/>
      <sz val="9"/>
      <color indexed="8"/>
      <name val="Aptos"/>
      <family val="2"/>
    </font>
    <font>
      <b/>
      <sz val="8"/>
      <color indexed="8"/>
      <name val="Aptos"/>
      <family val="2"/>
    </font>
    <font>
      <b/>
      <strike/>
      <sz val="8"/>
      <color indexed="10"/>
      <name val="Aptos"/>
      <family val="2"/>
    </font>
    <font>
      <b/>
      <sz val="16"/>
      <color indexed="8"/>
      <name val="Aptos"/>
      <family val="2"/>
    </font>
    <font>
      <sz val="10"/>
      <color theme="4"/>
      <name val="Aptos"/>
      <family val="2"/>
    </font>
    <font>
      <sz val="12"/>
      <color theme="1"/>
      <name val="Aptos"/>
      <family val="2"/>
    </font>
    <font>
      <b/>
      <i/>
      <sz val="18"/>
      <color theme="1"/>
      <name val="Aptos"/>
      <family val="2"/>
    </font>
    <font>
      <sz val="11"/>
      <color indexed="55"/>
      <name val="Aptos"/>
      <family val="2"/>
    </font>
    <font>
      <b/>
      <sz val="11"/>
      <color theme="1"/>
      <name val="Aptos"/>
      <family val="2"/>
    </font>
    <font>
      <b/>
      <u/>
      <sz val="11"/>
      <name val="Aptos"/>
      <family val="2"/>
    </font>
    <font>
      <b/>
      <sz val="11"/>
      <color indexed="9"/>
      <name val="Aptos"/>
      <family val="2"/>
    </font>
    <font>
      <b/>
      <sz val="16"/>
      <name val="Aptos"/>
      <family val="2"/>
    </font>
    <font>
      <b/>
      <i/>
      <sz val="10"/>
      <color indexed="8"/>
      <name val="Aptos"/>
      <family val="2"/>
    </font>
    <font>
      <b/>
      <sz val="11"/>
      <color rgb="FF0000FF"/>
      <name val="Aptos"/>
      <family val="2"/>
    </font>
    <font>
      <b/>
      <u/>
      <sz val="12"/>
      <color theme="8" tint="-0.249977111117893"/>
      <name val="Aptos"/>
      <family val="2"/>
    </font>
    <font>
      <b/>
      <sz val="12"/>
      <color theme="8" tint="-0.249977111117893"/>
      <name val="Aptos"/>
      <family val="2"/>
    </font>
    <font>
      <sz val="12"/>
      <color theme="8" tint="-0.249977111117893"/>
      <name val="Aptos"/>
      <family val="2"/>
    </font>
    <font>
      <b/>
      <u/>
      <sz val="12"/>
      <color theme="9" tint="-0.249977111117893"/>
      <name val="Aptos"/>
      <family val="2"/>
    </font>
    <font>
      <b/>
      <sz val="12"/>
      <color theme="9" tint="-0.249977111117893"/>
      <name val="Aptos"/>
      <family val="2"/>
    </font>
    <font>
      <b/>
      <u/>
      <sz val="12"/>
      <color theme="4"/>
      <name val="Aptos"/>
      <family val="2"/>
    </font>
    <font>
      <b/>
      <i/>
      <sz val="10"/>
      <color theme="4"/>
      <name val="Aptos"/>
      <family val="2"/>
    </font>
    <font>
      <sz val="9"/>
      <color theme="4"/>
      <name val="Aptos"/>
      <family val="2"/>
    </font>
    <font>
      <sz val="9"/>
      <color theme="1"/>
      <name val="Aptos"/>
      <family val="2"/>
    </font>
    <font>
      <b/>
      <sz val="9"/>
      <color theme="4"/>
      <name val="Aptos"/>
      <family val="2"/>
    </font>
    <font>
      <b/>
      <sz val="14"/>
      <color theme="1"/>
      <name val="Aptos"/>
      <family val="2"/>
    </font>
    <font>
      <b/>
      <sz val="22"/>
      <color theme="4"/>
      <name val="Aptos"/>
      <family val="2"/>
    </font>
    <font>
      <sz val="10"/>
      <name val="Book Antiqua"/>
      <family val="1"/>
    </font>
    <font>
      <sz val="8"/>
      <color theme="1"/>
      <name val="Aptos Narrow"/>
      <family val="2"/>
      <scheme val="minor"/>
    </font>
    <font>
      <sz val="10"/>
      <color theme="1"/>
      <name val="Aptos Narrow"/>
      <family val="2"/>
      <scheme val="minor"/>
    </font>
    <font>
      <b/>
      <sz val="10"/>
      <color theme="4" tint="-0.249977111117893"/>
      <name val="Aptos"/>
      <family val="2"/>
    </font>
    <font>
      <b/>
      <i/>
      <sz val="11"/>
      <color theme="1"/>
      <name val="Aptos Narrow"/>
      <family val="2"/>
      <scheme val="minor"/>
    </font>
    <font>
      <b/>
      <i/>
      <sz val="11"/>
      <color theme="4"/>
      <name val="Aptos Narrow"/>
      <family val="2"/>
      <scheme val="minor"/>
    </font>
    <font>
      <b/>
      <sz val="9"/>
      <name val="Aptos"/>
      <family val="2"/>
    </font>
    <font>
      <sz val="11"/>
      <color rgb="FFFF0000"/>
      <name val="Aptos"/>
      <family val="2"/>
    </font>
    <font>
      <b/>
      <u/>
      <sz val="12"/>
      <name val="Aptos"/>
      <family val="2"/>
    </font>
    <font>
      <b/>
      <sz val="18"/>
      <color theme="4"/>
      <name val="Aptos"/>
      <family val="2"/>
    </font>
    <font>
      <b/>
      <u/>
      <sz val="14"/>
      <color theme="9" tint="-0.249977111117893"/>
      <name val="Aptos Narrow"/>
      <family val="2"/>
      <scheme val="minor"/>
    </font>
    <font>
      <b/>
      <u/>
      <sz val="14"/>
      <color theme="9" tint="-0.249977111117893"/>
      <name val="Aptos"/>
      <family val="2"/>
    </font>
    <font>
      <b/>
      <u/>
      <sz val="11"/>
      <color theme="9" tint="-0.249977111117893"/>
      <name val="Aptos Narrow"/>
      <family val="2"/>
      <scheme val="minor"/>
    </font>
    <font>
      <sz val="11"/>
      <color theme="4"/>
      <name val="Aptos Narrow"/>
      <family val="2"/>
      <scheme val="minor"/>
    </font>
    <font>
      <sz val="9"/>
      <color rgb="FFFF0000"/>
      <name val="Aptos"/>
      <family val="2"/>
    </font>
    <font>
      <sz val="7"/>
      <color theme="4"/>
      <name val="Aptos"/>
      <family val="2"/>
    </font>
    <font>
      <i/>
      <sz val="12"/>
      <name val="Aptos"/>
      <family val="2"/>
    </font>
    <font>
      <b/>
      <u/>
      <sz val="11"/>
      <color rgb="FFFF0000"/>
      <name val="Aptos"/>
      <family val="2"/>
    </font>
    <font>
      <sz val="9"/>
      <color rgb="FFFF0000"/>
      <name val="Aptos Narrow"/>
      <family val="2"/>
      <scheme val="minor"/>
    </font>
    <font>
      <b/>
      <i/>
      <sz val="12"/>
      <color rgb="FFFF0000"/>
      <name val="Aptos Narrow"/>
      <family val="2"/>
      <scheme val="minor"/>
    </font>
    <font>
      <b/>
      <sz val="9.5"/>
      <color theme="4"/>
      <name val="Aptos"/>
      <family val="2"/>
    </font>
    <font>
      <b/>
      <sz val="9.5"/>
      <name val="Aptos"/>
      <family val="2"/>
    </font>
    <font>
      <b/>
      <u/>
      <sz val="9.5"/>
      <color theme="10"/>
      <name val="Aptos Narrow"/>
      <family val="2"/>
      <scheme val="minor"/>
    </font>
    <font>
      <b/>
      <u/>
      <sz val="10"/>
      <color theme="10"/>
      <name val="Aptos Narrow"/>
      <family val="2"/>
      <scheme val="minor"/>
    </font>
    <font>
      <u/>
      <sz val="10"/>
      <color theme="10"/>
      <name val="Aptos Narrow"/>
      <family val="2"/>
      <scheme val="minor"/>
    </font>
    <font>
      <u/>
      <sz val="9"/>
      <color theme="10"/>
      <name val="Aptos Narrow"/>
      <family val="2"/>
      <scheme val="minor"/>
    </font>
    <font>
      <b/>
      <sz val="8"/>
      <color theme="4"/>
      <name val="Aptos"/>
      <family val="2"/>
    </font>
    <font>
      <b/>
      <u/>
      <sz val="8"/>
      <color theme="10"/>
      <name val="Aptos"/>
      <family val="2"/>
    </font>
    <font>
      <b/>
      <u/>
      <sz val="9"/>
      <color theme="10"/>
      <name val="Aptos Narrow"/>
      <family val="2"/>
      <scheme val="minor"/>
    </font>
  </fonts>
  <fills count="19">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indexed="55"/>
        <bgColor indexed="64"/>
      </patternFill>
    </fill>
    <fill>
      <patternFill patternType="solid">
        <fgColor indexed="23"/>
        <bgColor indexed="64"/>
      </patternFill>
    </fill>
    <fill>
      <patternFill patternType="solid">
        <fgColor theme="0" tint="-4.9989318521683403E-2"/>
        <bgColor indexed="64"/>
      </patternFill>
    </fill>
    <fill>
      <patternFill patternType="solid">
        <fgColor indexed="63"/>
        <bgColor indexed="64"/>
      </patternFill>
    </fill>
    <fill>
      <patternFill patternType="solid">
        <fgColor theme="1"/>
        <bgColor indexed="64"/>
      </patternFill>
    </fill>
    <fill>
      <patternFill patternType="solid">
        <fgColor theme="3" tint="0.89999084444715716"/>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1" tint="0.34998626667073579"/>
        <bgColor indexed="64"/>
      </patternFill>
    </fill>
    <fill>
      <patternFill patternType="solid">
        <fgColor rgb="FF92D050"/>
        <bgColor indexed="64"/>
      </patternFill>
    </fill>
    <fill>
      <patternFill patternType="solid">
        <fgColor theme="2"/>
        <bgColor indexed="64"/>
      </patternFill>
    </fill>
  </fills>
  <borders count="5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rgb="FF000000"/>
      </top>
      <bottom/>
      <diagonal/>
    </border>
    <border>
      <left/>
      <right/>
      <top/>
      <bottom style="medium">
        <color rgb="FF000000"/>
      </bottom>
      <diagonal/>
    </border>
    <border>
      <left/>
      <right style="thin">
        <color indexed="64"/>
      </right>
      <top style="medium">
        <color rgb="FF000000"/>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thin">
        <color rgb="FF000000"/>
      </top>
      <bottom style="medium">
        <color rgb="FF000000"/>
      </bottom>
      <diagonal/>
    </border>
    <border>
      <left style="thin">
        <color indexed="64"/>
      </left>
      <right/>
      <top style="medium">
        <color rgb="FF000000"/>
      </top>
      <bottom/>
      <diagonal/>
    </border>
    <border>
      <left style="thin">
        <color indexed="64"/>
      </left>
      <right/>
      <top/>
      <bottom style="medium">
        <color rgb="FF000000"/>
      </bottom>
      <diagonal/>
    </border>
    <border>
      <left/>
      <right style="thin">
        <color indexed="64"/>
      </right>
      <top/>
      <bottom style="medium">
        <color rgb="FF000000"/>
      </bottom>
      <diagonal/>
    </border>
    <border>
      <left style="thin">
        <color indexed="64"/>
      </left>
      <right style="thin">
        <color indexed="64"/>
      </right>
      <top/>
      <bottom style="medium">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indexed="64"/>
      </right>
      <top style="thin">
        <color rgb="FF000000"/>
      </top>
      <bottom/>
      <diagonal/>
    </border>
  </borders>
  <cellStyleXfs count="8">
    <xf numFmtId="0" fontId="0" fillId="0" borderId="0"/>
    <xf numFmtId="44" fontId="1" fillId="0" borderId="0" applyFont="0" applyFill="0" applyBorder="0" applyAlignment="0" applyProtection="0"/>
    <xf numFmtId="0" fontId="3" fillId="0" borderId="0"/>
    <xf numFmtId="0" fontId="9" fillId="0" borderId="0"/>
    <xf numFmtId="0" fontId="3" fillId="0" borderId="0"/>
    <xf numFmtId="0" fontId="2" fillId="0" borderId="0" applyNumberFormat="0" applyFill="0" applyBorder="0" applyAlignment="0" applyProtection="0"/>
    <xf numFmtId="43" fontId="1" fillId="0" borderId="0" applyFont="0" applyFill="0" applyBorder="0" applyAlignment="0" applyProtection="0"/>
    <xf numFmtId="0" fontId="86" fillId="0" borderId="0"/>
  </cellStyleXfs>
  <cellXfs count="1273">
    <xf numFmtId="0" fontId="0" fillId="0" borderId="0" xfId="0"/>
    <xf numFmtId="0" fontId="0" fillId="0" borderId="0" xfId="0" applyAlignment="1">
      <alignment horizontal="center"/>
    </xf>
    <xf numFmtId="0" fontId="10" fillId="0" borderId="0" xfId="0" applyFont="1"/>
    <xf numFmtId="0" fontId="11" fillId="0" borderId="0" xfId="0" applyFont="1" applyProtection="1">
      <protection locked="0"/>
    </xf>
    <xf numFmtId="0" fontId="11" fillId="0" borderId="0" xfId="0" applyFont="1"/>
    <xf numFmtId="0" fontId="23" fillId="0" borderId="0" xfId="0" applyFont="1" applyProtection="1">
      <protection locked="0"/>
    </xf>
    <xf numFmtId="0" fontId="23" fillId="0" borderId="0" xfId="0" applyFont="1"/>
    <xf numFmtId="0" fontId="27" fillId="0" borderId="0" xfId="0" applyFont="1" applyAlignment="1">
      <alignment horizontal="center" vertical="center"/>
    </xf>
    <xf numFmtId="0" fontId="13" fillId="0" borderId="38" xfId="0" applyFont="1" applyBorder="1" applyAlignment="1" applyProtection="1">
      <alignment horizontal="left" vertical="center" indent="1"/>
      <protection locked="0"/>
    </xf>
    <xf numFmtId="0" fontId="23" fillId="0" borderId="0" xfId="0" applyFont="1" applyAlignment="1">
      <alignment wrapText="1"/>
    </xf>
    <xf numFmtId="49" fontId="17" fillId="0" borderId="0" xfId="0" applyNumberFormat="1" applyFont="1" applyAlignment="1">
      <alignment vertical="center"/>
    </xf>
    <xf numFmtId="0" fontId="17" fillId="0" borderId="0" xfId="0" applyFont="1" applyAlignment="1">
      <alignment vertical="center"/>
    </xf>
    <xf numFmtId="0" fontId="13" fillId="6" borderId="39" xfId="3" applyFont="1" applyFill="1" applyBorder="1" applyAlignment="1" applyProtection="1">
      <alignment horizontal="center" vertical="justify" wrapText="1"/>
      <protection locked="0"/>
    </xf>
    <xf numFmtId="0" fontId="33" fillId="6" borderId="27" xfId="3" applyFont="1" applyFill="1" applyBorder="1" applyAlignment="1">
      <alignment horizontal="center" vertical="center"/>
    </xf>
    <xf numFmtId="0" fontId="13" fillId="2" borderId="33" xfId="3" applyFont="1" applyFill="1" applyBorder="1" applyAlignment="1">
      <alignment horizontal="center" vertical="center" wrapText="1"/>
    </xf>
    <xf numFmtId="44" fontId="33" fillId="0" borderId="0" xfId="1" applyFont="1" applyFill="1" applyBorder="1" applyAlignment="1" applyProtection="1">
      <alignment horizontal="center" vertical="center"/>
    </xf>
    <xf numFmtId="0" fontId="10" fillId="0" borderId="0" xfId="0" applyFont="1" applyAlignment="1">
      <alignment vertical="center" wrapText="1"/>
    </xf>
    <xf numFmtId="0" fontId="0" fillId="0" borderId="0" xfId="0" applyAlignment="1">
      <alignment vertical="center" wrapText="1"/>
    </xf>
    <xf numFmtId="44" fontId="0" fillId="0" borderId="0" xfId="1" applyFont="1" applyAlignment="1">
      <alignment horizontal="center"/>
    </xf>
    <xf numFmtId="0" fontId="0" fillId="9" borderId="0" xfId="0" applyFill="1" applyAlignment="1">
      <alignment vertical="center" wrapText="1"/>
    </xf>
    <xf numFmtId="0" fontId="0" fillId="9" borderId="0" xfId="0" applyFill="1" applyAlignment="1">
      <alignment horizontal="center" vertical="center" wrapText="1"/>
    </xf>
    <xf numFmtId="44" fontId="0" fillId="9" borderId="0" xfId="1" applyFont="1" applyFill="1" applyAlignment="1">
      <alignment horizontal="center" vertical="center" wrapText="1"/>
    </xf>
    <xf numFmtId="0" fontId="10" fillId="5" borderId="0" xfId="0" applyFont="1" applyFill="1" applyAlignment="1">
      <alignment vertical="center" wrapText="1"/>
    </xf>
    <xf numFmtId="0" fontId="10" fillId="5" borderId="0" xfId="0" applyFont="1" applyFill="1" applyAlignment="1">
      <alignment horizontal="center" vertical="center" wrapText="1"/>
    </xf>
    <xf numFmtId="44" fontId="10" fillId="5" borderId="0" xfId="1" applyFont="1" applyFill="1" applyAlignment="1">
      <alignment horizontal="center" vertical="center" wrapText="1"/>
    </xf>
    <xf numFmtId="0" fontId="55" fillId="5" borderId="0" xfId="0" applyFont="1" applyFill="1" applyAlignment="1">
      <alignment vertical="center" wrapText="1"/>
    </xf>
    <xf numFmtId="0" fontId="56" fillId="5" borderId="0" xfId="0" applyFont="1" applyFill="1" applyAlignment="1">
      <alignment vertical="center" wrapText="1"/>
    </xf>
    <xf numFmtId="0" fontId="56" fillId="9" borderId="0" xfId="0" applyFont="1" applyFill="1" applyAlignment="1">
      <alignment vertical="center" wrapText="1"/>
    </xf>
    <xf numFmtId="0" fontId="56" fillId="0" borderId="0" xfId="0" applyFont="1"/>
    <xf numFmtId="0" fontId="29" fillId="0" borderId="26" xfId="3" applyFont="1" applyBorder="1" applyAlignment="1">
      <alignment horizontal="center" vertical="center"/>
    </xf>
    <xf numFmtId="0" fontId="11" fillId="0" borderId="4" xfId="0" applyFont="1" applyBorder="1"/>
    <xf numFmtId="0" fontId="18" fillId="2" borderId="27" xfId="3" applyFont="1" applyFill="1" applyBorder="1" applyAlignment="1" applyProtection="1">
      <alignment horizontal="left" vertical="center"/>
      <protection locked="0"/>
    </xf>
    <xf numFmtId="0" fontId="13" fillId="6" borderId="27" xfId="3" applyFont="1" applyFill="1" applyBorder="1" applyAlignment="1" applyProtection="1">
      <alignment horizontal="center" vertical="center" wrapText="1"/>
      <protection locked="0"/>
    </xf>
    <xf numFmtId="0" fontId="13" fillId="0" borderId="27" xfId="0" applyFont="1" applyBorder="1" applyAlignment="1" applyProtection="1">
      <alignment horizontal="center" vertical="center"/>
      <protection locked="0"/>
    </xf>
    <xf numFmtId="0" fontId="29" fillId="2" borderId="26" xfId="3" applyFont="1" applyFill="1" applyBorder="1" applyAlignment="1">
      <alignment horizontal="center" vertical="center"/>
    </xf>
    <xf numFmtId="0" fontId="12" fillId="2" borderId="7" xfId="0" applyFont="1" applyFill="1" applyBorder="1" applyAlignment="1">
      <alignment horizontal="center" vertical="center" wrapText="1"/>
    </xf>
    <xf numFmtId="0" fontId="51" fillId="9" borderId="7" xfId="3" applyFont="1" applyFill="1" applyBorder="1" applyAlignment="1" applyProtection="1">
      <alignment horizontal="center" vertical="center" wrapText="1"/>
      <protection locked="0"/>
    </xf>
    <xf numFmtId="0" fontId="65" fillId="0" borderId="0" xfId="0" applyFont="1"/>
    <xf numFmtId="0" fontId="39" fillId="0" borderId="0" xfId="0" applyFont="1" applyAlignment="1">
      <alignment vertical="center"/>
    </xf>
    <xf numFmtId="0" fontId="49" fillId="0" borderId="0" xfId="5" applyFont="1" applyFill="1" applyBorder="1" applyAlignment="1" applyProtection="1">
      <alignment horizontal="center" vertical="center"/>
      <protection locked="0"/>
    </xf>
    <xf numFmtId="0" fontId="51" fillId="9" borderId="19" xfId="0" applyFont="1" applyFill="1" applyBorder="1" applyAlignment="1" applyProtection="1">
      <alignment horizontal="center" vertical="center"/>
      <protection locked="0"/>
    </xf>
    <xf numFmtId="0" fontId="21" fillId="0" borderId="0" xfId="0" applyFont="1" applyAlignment="1">
      <alignment horizontal="center" vertical="center"/>
    </xf>
    <xf numFmtId="0" fontId="21" fillId="0" borderId="0" xfId="0" applyFont="1" applyAlignment="1">
      <alignment horizontal="center" vertical="center" wrapText="1"/>
    </xf>
    <xf numFmtId="0" fontId="2" fillId="0" borderId="0" xfId="5" applyFill="1" applyBorder="1" applyAlignment="1" applyProtection="1">
      <alignment horizontal="center" vertical="center" wrapText="1"/>
    </xf>
    <xf numFmtId="0" fontId="12" fillId="5" borderId="7" xfId="0" applyFont="1" applyFill="1" applyBorder="1" applyAlignment="1">
      <alignment horizontal="left" vertical="center"/>
    </xf>
    <xf numFmtId="0" fontId="19" fillId="0" borderId="0" xfId="0" applyFont="1"/>
    <xf numFmtId="0" fontId="76" fillId="0" borderId="0" xfId="0" applyFont="1" applyProtection="1">
      <protection locked="0"/>
    </xf>
    <xf numFmtId="0" fontId="76" fillId="0" borderId="0" xfId="0" applyFont="1"/>
    <xf numFmtId="0" fontId="12" fillId="0" borderId="0" xfId="0" applyFont="1" applyAlignment="1">
      <alignment horizontal="left" vertical="center" wrapText="1"/>
    </xf>
    <xf numFmtId="0" fontId="12" fillId="0" borderId="0" xfId="0" applyFont="1" applyAlignment="1">
      <alignment horizontal="left" vertical="center"/>
    </xf>
    <xf numFmtId="0" fontId="48" fillId="0" borderId="0" xfId="0" applyFont="1" applyAlignment="1" applyProtection="1">
      <alignment horizontal="center" vertical="center"/>
      <protection locked="0"/>
    </xf>
    <xf numFmtId="0" fontId="12" fillId="0" borderId="0" xfId="0" applyFont="1" applyAlignment="1" applyProtection="1">
      <alignment horizontal="right" vertical="center"/>
      <protection locked="0"/>
    </xf>
    <xf numFmtId="0" fontId="48" fillId="0" borderId="0" xfId="0" applyFont="1" applyAlignment="1" applyProtection="1">
      <alignment horizontal="left" vertical="center"/>
      <protection locked="0"/>
    </xf>
    <xf numFmtId="0" fontId="51" fillId="9" borderId="15" xfId="0" applyFont="1" applyFill="1" applyBorder="1" applyAlignment="1" applyProtection="1">
      <alignment horizontal="center" vertical="center"/>
      <protection locked="0"/>
    </xf>
    <xf numFmtId="0" fontId="46" fillId="0" borderId="0" xfId="0" applyFont="1" applyAlignment="1" applyProtection="1">
      <alignment horizontal="left"/>
      <protection locked="0"/>
    </xf>
    <xf numFmtId="0" fontId="46" fillId="0" borderId="0" xfId="0" applyFont="1" applyAlignment="1">
      <alignment horizontal="left"/>
    </xf>
    <xf numFmtId="0" fontId="2" fillId="0" borderId="24" xfId="5" applyFill="1" applyBorder="1" applyAlignment="1" applyProtection="1">
      <alignment horizontal="center" vertical="center" wrapText="1"/>
    </xf>
    <xf numFmtId="0" fontId="2" fillId="0" borderId="0" xfId="5" applyFill="1" applyBorder="1" applyProtection="1"/>
    <xf numFmtId="0" fontId="12" fillId="2" borderId="17" xfId="2" applyFont="1" applyFill="1" applyBorder="1" applyAlignment="1">
      <alignment vertical="center"/>
    </xf>
    <xf numFmtId="0" fontId="12" fillId="2" borderId="0" xfId="2" applyFont="1" applyFill="1" applyAlignment="1">
      <alignment vertical="center"/>
    </xf>
    <xf numFmtId="0" fontId="12" fillId="2" borderId="0" xfId="2" applyFont="1" applyFill="1" applyAlignment="1">
      <alignment horizontal="center" vertical="center"/>
    </xf>
    <xf numFmtId="0" fontId="12" fillId="2" borderId="24" xfId="2" applyFont="1" applyFill="1" applyBorder="1" applyAlignment="1">
      <alignment vertical="center"/>
    </xf>
    <xf numFmtId="0" fontId="12" fillId="2" borderId="17" xfId="2" applyFont="1" applyFill="1" applyBorder="1" applyAlignment="1" applyProtection="1">
      <alignment horizontal="right" vertical="center"/>
      <protection locked="0"/>
    </xf>
    <xf numFmtId="0" fontId="12" fillId="2" borderId="0" xfId="2" applyFont="1" applyFill="1" applyAlignment="1" applyProtection="1">
      <alignment horizontal="right" vertical="center"/>
      <protection locked="0"/>
    </xf>
    <xf numFmtId="0" fontId="12" fillId="2" borderId="0" xfId="2" applyFont="1" applyFill="1" applyAlignment="1" applyProtection="1">
      <alignment vertical="center"/>
      <protection locked="0"/>
      <extLst>
        <ext xmlns:xfpb="http://schemas.microsoft.com/office/spreadsheetml/2022/featurepropertybag" uri="{C7286773-470A-42A8-94C5-96B5CB345126}">
          <xfpb:xfComplement i="0"/>
        </ext>
      </extLst>
    </xf>
    <xf numFmtId="0" fontId="12" fillId="2" borderId="0" xfId="2" applyFont="1" applyFill="1" applyAlignment="1" applyProtection="1">
      <alignment vertical="center"/>
      <protection locked="0"/>
    </xf>
    <xf numFmtId="0" fontId="25" fillId="2" borderId="24" xfId="5" applyFont="1" applyFill="1" applyBorder="1" applyAlignment="1" applyProtection="1">
      <alignment horizontal="center" vertical="center"/>
      <protection locked="0"/>
    </xf>
    <xf numFmtId="0" fontId="12" fillId="0" borderId="17" xfId="0" applyFont="1" applyBorder="1" applyAlignment="1">
      <alignment horizontal="left" vertical="center" wrapText="1"/>
    </xf>
    <xf numFmtId="0" fontId="48" fillId="0" borderId="24" xfId="0" applyFont="1" applyBorder="1" applyAlignment="1" applyProtection="1">
      <alignment horizontal="left" vertical="center"/>
      <protection locked="0"/>
    </xf>
    <xf numFmtId="0" fontId="17" fillId="2" borderId="0" xfId="0" applyFont="1" applyFill="1" applyAlignment="1">
      <alignment horizontal="left" vertical="center"/>
    </xf>
    <xf numFmtId="0" fontId="23" fillId="0" borderId="0" xfId="0" applyFont="1" applyAlignment="1">
      <alignment horizontal="left" vertical="center"/>
    </xf>
    <xf numFmtId="0" fontId="25" fillId="2" borderId="19" xfId="5" applyFont="1" applyFill="1" applyBorder="1" applyAlignment="1" applyProtection="1">
      <alignment horizontal="left" vertical="center"/>
      <protection locked="0"/>
    </xf>
    <xf numFmtId="0" fontId="12" fillId="2" borderId="19" xfId="2" applyFont="1" applyFill="1" applyBorder="1" applyAlignment="1" applyProtection="1">
      <alignment vertical="center"/>
      <protection locked="0"/>
    </xf>
    <xf numFmtId="0" fontId="12" fillId="2" borderId="25" xfId="2" applyFont="1" applyFill="1" applyBorder="1" applyAlignment="1" applyProtection="1">
      <alignment vertical="center"/>
      <protection locked="0"/>
    </xf>
    <xf numFmtId="0" fontId="56" fillId="0" borderId="0" xfId="0" applyFont="1" applyAlignment="1">
      <alignment horizontal="left" vertical="center"/>
    </xf>
    <xf numFmtId="0" fontId="82" fillId="0" borderId="0" xfId="0" applyFont="1"/>
    <xf numFmtId="164" fontId="83" fillId="0" borderId="0" xfId="6" applyNumberFormat="1" applyFont="1" applyFill="1" applyBorder="1" applyAlignment="1" applyProtection="1">
      <alignment vertical="center"/>
      <protection locked="0"/>
    </xf>
    <xf numFmtId="0" fontId="13" fillId="0" borderId="40" xfId="0" applyFont="1" applyBorder="1" applyAlignment="1" applyProtection="1">
      <alignment horizontal="left" vertical="center" indent="1"/>
      <protection locked="0"/>
    </xf>
    <xf numFmtId="0" fontId="13" fillId="0" borderId="24" xfId="0" applyFont="1" applyBorder="1" applyAlignment="1" applyProtection="1">
      <alignment vertical="justify" wrapText="1"/>
      <protection locked="0"/>
    </xf>
    <xf numFmtId="0" fontId="13" fillId="0" borderId="48" xfId="0" applyFont="1" applyBorder="1" applyAlignment="1" applyProtection="1">
      <alignment vertical="justify" wrapText="1"/>
      <protection locked="0"/>
    </xf>
    <xf numFmtId="0" fontId="29" fillId="0" borderId="37" xfId="3" applyFont="1" applyBorder="1" applyAlignment="1">
      <alignment horizontal="center" vertical="center"/>
    </xf>
    <xf numFmtId="0" fontId="29" fillId="0" borderId="23" xfId="3" applyFont="1" applyBorder="1" applyAlignment="1">
      <alignment horizontal="center" vertical="center"/>
    </xf>
    <xf numFmtId="0" fontId="29" fillId="2" borderId="17" xfId="3" applyFont="1" applyFill="1" applyBorder="1" applyAlignment="1">
      <alignment horizontal="center" vertical="center"/>
    </xf>
    <xf numFmtId="0" fontId="29" fillId="2" borderId="0" xfId="3" applyFont="1" applyFill="1" applyAlignment="1">
      <alignment horizontal="center" vertical="center"/>
    </xf>
    <xf numFmtId="0" fontId="29" fillId="2" borderId="24" xfId="3" applyFont="1" applyFill="1" applyBorder="1" applyAlignment="1">
      <alignment horizontal="center" vertical="center"/>
    </xf>
    <xf numFmtId="0" fontId="11" fillId="0" borderId="17" xfId="0" applyFont="1" applyBorder="1"/>
    <xf numFmtId="0" fontId="18" fillId="0" borderId="0" xfId="3" applyFont="1" applyAlignment="1" applyProtection="1">
      <alignment horizontal="left" vertical="center"/>
      <protection locked="0"/>
    </xf>
    <xf numFmtId="0" fontId="18" fillId="2" borderId="0" xfId="3" applyFont="1" applyFill="1" applyAlignment="1" applyProtection="1">
      <alignment horizontal="center" vertical="center"/>
      <protection locked="0"/>
    </xf>
    <xf numFmtId="0" fontId="18" fillId="2" borderId="24" xfId="3" applyFont="1" applyFill="1" applyBorder="1" applyAlignment="1" applyProtection="1">
      <alignment horizontal="center" vertical="center"/>
      <protection locked="0"/>
    </xf>
    <xf numFmtId="0" fontId="18" fillId="2" borderId="11" xfId="3" applyFont="1" applyFill="1" applyBorder="1" applyAlignment="1" applyProtection="1">
      <alignment horizontal="left" vertical="center"/>
      <protection locked="0"/>
    </xf>
    <xf numFmtId="0" fontId="13" fillId="0" borderId="12" xfId="0" applyFont="1" applyBorder="1" applyAlignment="1" applyProtection="1">
      <alignment horizontal="left" vertical="center" wrapText="1" indent="1"/>
      <protection locked="0"/>
    </xf>
    <xf numFmtId="0" fontId="29" fillId="2" borderId="37" xfId="3" applyFont="1" applyFill="1" applyBorder="1" applyAlignment="1">
      <alignment horizontal="center" vertical="center"/>
    </xf>
    <xf numFmtId="0" fontId="29" fillId="2" borderId="23" xfId="3" applyFont="1" applyFill="1" applyBorder="1" applyAlignment="1">
      <alignment horizontal="center" vertical="center"/>
    </xf>
    <xf numFmtId="0" fontId="13" fillId="0" borderId="0" xfId="0" applyFont="1"/>
    <xf numFmtId="0" fontId="33" fillId="0" borderId="0" xfId="0" applyFont="1" applyAlignment="1">
      <alignment vertical="center"/>
    </xf>
    <xf numFmtId="0" fontId="33" fillId="0" borderId="0" xfId="0" applyFont="1" applyAlignment="1">
      <alignment horizontal="center" vertical="center" wrapText="1"/>
    </xf>
    <xf numFmtId="0" fontId="33" fillId="0" borderId="0" xfId="3" applyFont="1" applyAlignment="1">
      <alignment horizontal="center" vertical="center"/>
    </xf>
    <xf numFmtId="0" fontId="33" fillId="6" borderId="11" xfId="3" applyFont="1" applyFill="1" applyBorder="1" applyAlignment="1">
      <alignment horizontal="center" vertical="center"/>
    </xf>
    <xf numFmtId="0" fontId="33" fillId="6" borderId="12" xfId="3" applyFont="1" applyFill="1" applyBorder="1" applyAlignment="1">
      <alignment horizontal="center" vertical="center"/>
    </xf>
    <xf numFmtId="0" fontId="13" fillId="2" borderId="44" xfId="3" applyFont="1" applyFill="1" applyBorder="1" applyAlignment="1">
      <alignment horizontal="center" vertical="center" wrapText="1"/>
    </xf>
    <xf numFmtId="0" fontId="13" fillId="2" borderId="41" xfId="3" applyFont="1" applyFill="1" applyBorder="1" applyAlignment="1">
      <alignment horizontal="center" vertical="center" wrapText="1"/>
    </xf>
    <xf numFmtId="0" fontId="18" fillId="2" borderId="17" xfId="3" applyFont="1" applyFill="1" applyBorder="1" applyAlignment="1" applyProtection="1">
      <alignment horizontal="left" vertical="center" wrapText="1" indent="1"/>
      <protection locked="0"/>
    </xf>
    <xf numFmtId="0" fontId="13" fillId="0" borderId="24" xfId="0" applyFont="1" applyBorder="1" applyAlignment="1" applyProtection="1">
      <alignment horizontal="left" vertical="center" indent="1"/>
      <protection locked="0"/>
    </xf>
    <xf numFmtId="0" fontId="18" fillId="2" borderId="0" xfId="3" applyFont="1" applyFill="1" applyAlignment="1" applyProtection="1">
      <alignment vertical="center"/>
      <protection locked="0"/>
    </xf>
    <xf numFmtId="0" fontId="13" fillId="2" borderId="17" xfId="3" applyFont="1" applyFill="1" applyBorder="1" applyAlignment="1" applyProtection="1">
      <alignment horizontal="center" vertical="center"/>
      <protection locked="0"/>
    </xf>
    <xf numFmtId="0" fontId="13" fillId="2" borderId="17" xfId="3" applyFont="1" applyFill="1" applyBorder="1" applyAlignment="1" applyProtection="1">
      <alignment vertical="center"/>
      <protection locked="0"/>
    </xf>
    <xf numFmtId="0" fontId="59" fillId="0" borderId="0" xfId="3" applyFont="1" applyAlignment="1" applyProtection="1">
      <alignment horizontal="left" vertical="center"/>
      <protection locked="0"/>
    </xf>
    <xf numFmtId="0" fontId="14" fillId="0" borderId="17" xfId="3" applyFont="1" applyBorder="1" applyAlignment="1" applyProtection="1">
      <alignment horizontal="left"/>
      <protection locked="0"/>
    </xf>
    <xf numFmtId="0" fontId="14" fillId="0" borderId="0" xfId="3" applyFont="1" applyAlignment="1" applyProtection="1">
      <alignment horizontal="left"/>
      <protection locked="0"/>
    </xf>
    <xf numFmtId="0" fontId="14" fillId="0" borderId="24" xfId="3" applyFont="1" applyBorder="1" applyAlignment="1" applyProtection="1">
      <alignment horizontal="left"/>
      <protection locked="0"/>
    </xf>
    <xf numFmtId="0" fontId="19" fillId="0" borderId="0" xfId="3" applyFont="1" applyAlignment="1" applyProtection="1">
      <alignment horizontal="center"/>
      <protection locked="0"/>
    </xf>
    <xf numFmtId="0" fontId="15" fillId="0" borderId="0" xfId="3" applyFont="1" applyAlignment="1" applyProtection="1">
      <alignment horizontal="right"/>
      <protection locked="0"/>
    </xf>
    <xf numFmtId="0" fontId="19" fillId="0" borderId="24" xfId="3" applyFont="1" applyBorder="1" applyAlignment="1" applyProtection="1">
      <alignment horizontal="center"/>
      <protection locked="0"/>
    </xf>
    <xf numFmtId="0" fontId="15" fillId="0" borderId="17" xfId="3" applyFont="1" applyBorder="1" applyProtection="1">
      <protection locked="0"/>
    </xf>
    <xf numFmtId="0" fontId="15" fillId="0" borderId="0" xfId="3" applyFont="1" applyProtection="1">
      <protection locked="0"/>
    </xf>
    <xf numFmtId="0" fontId="19" fillId="0" borderId="0" xfId="3" applyFont="1" applyProtection="1">
      <protection locked="0"/>
    </xf>
    <xf numFmtId="0" fontId="19" fillId="2" borderId="18" xfId="3" applyFont="1" applyFill="1" applyBorder="1" applyProtection="1">
      <protection locked="0"/>
    </xf>
    <xf numFmtId="0" fontId="19" fillId="2" borderId="19" xfId="3" applyFont="1" applyFill="1" applyBorder="1" applyProtection="1">
      <protection locked="0"/>
    </xf>
    <xf numFmtId="0" fontId="19" fillId="2" borderId="25" xfId="3" applyFont="1" applyFill="1" applyBorder="1" applyProtection="1">
      <protection locked="0"/>
    </xf>
    <xf numFmtId="0" fontId="60" fillId="0" borderId="17" xfId="3" applyFont="1" applyBorder="1" applyAlignment="1" applyProtection="1">
      <alignment horizontal="left"/>
      <protection locked="0"/>
    </xf>
    <xf numFmtId="0" fontId="60" fillId="0" borderId="24" xfId="3" applyFont="1" applyBorder="1" applyAlignment="1" applyProtection="1">
      <alignment horizontal="left"/>
      <protection locked="0"/>
    </xf>
    <xf numFmtId="0" fontId="82" fillId="0" borderId="0" xfId="0" applyFont="1" applyProtection="1">
      <protection locked="0"/>
    </xf>
    <xf numFmtId="0" fontId="33" fillId="0" borderId="0" xfId="3" applyFont="1" applyAlignment="1">
      <alignment horizontal="center" vertical="center" wrapText="1"/>
    </xf>
    <xf numFmtId="0" fontId="13" fillId="0" borderId="0" xfId="3" applyFont="1" applyAlignment="1">
      <alignment vertical="top"/>
    </xf>
    <xf numFmtId="0" fontId="0" fillId="0" borderId="24" xfId="0" applyBorder="1"/>
    <xf numFmtId="0" fontId="18" fillId="0" borderId="17" xfId="3" applyFont="1" applyBorder="1" applyAlignment="1">
      <alignment horizontal="center" vertical="center"/>
    </xf>
    <xf numFmtId="0" fontId="11" fillId="0" borderId="24" xfId="0" applyFont="1" applyBorder="1"/>
    <xf numFmtId="0" fontId="33" fillId="0" borderId="17" xfId="3" applyFont="1" applyBorder="1" applyAlignment="1">
      <alignment horizontal="center" vertical="center" wrapText="1"/>
    </xf>
    <xf numFmtId="0" fontId="33" fillId="0" borderId="0" xfId="3" applyFont="1" applyAlignment="1">
      <alignment vertical="center" wrapText="1"/>
    </xf>
    <xf numFmtId="0" fontId="13" fillId="0" borderId="17" xfId="4" applyFont="1" applyBorder="1" applyAlignment="1" applyProtection="1">
      <alignment vertical="center"/>
      <protection locked="0"/>
    </xf>
    <xf numFmtId="0" fontId="48" fillId="9" borderId="7" xfId="5" quotePrefix="1" applyFont="1" applyFill="1" applyBorder="1" applyAlignment="1" applyProtection="1">
      <alignment horizontal="center" vertical="center"/>
      <protection locked="0"/>
    </xf>
    <xf numFmtId="0" fontId="84" fillId="0" borderId="0" xfId="0" applyFont="1" applyAlignment="1">
      <alignment horizontal="center"/>
    </xf>
    <xf numFmtId="0" fontId="12" fillId="5" borderId="7" xfId="0" applyFont="1" applyFill="1" applyBorder="1" applyAlignment="1">
      <alignment horizontal="right" vertical="center"/>
    </xf>
    <xf numFmtId="0" fontId="29" fillId="0" borderId="17" xfId="3" applyFont="1" applyBorder="1" applyAlignment="1">
      <alignment horizontal="center" vertical="center"/>
    </xf>
    <xf numFmtId="0" fontId="29" fillId="0" borderId="0" xfId="3" applyFont="1" applyAlignment="1">
      <alignment horizontal="center" vertical="center"/>
    </xf>
    <xf numFmtId="0" fontId="29" fillId="0" borderId="24" xfId="3" applyFont="1" applyBorder="1" applyAlignment="1">
      <alignment horizontal="center" vertical="center"/>
    </xf>
    <xf numFmtId="0" fontId="11" fillId="0" borderId="15" xfId="0" applyFont="1" applyBorder="1" applyAlignment="1">
      <alignment vertical="center"/>
    </xf>
    <xf numFmtId="0" fontId="11" fillId="0" borderId="15" xfId="0" applyFont="1" applyBorder="1" applyAlignment="1">
      <alignment horizontal="right" vertical="center"/>
    </xf>
    <xf numFmtId="0" fontId="11" fillId="0" borderId="22" xfId="0" applyFont="1" applyBorder="1" applyAlignment="1">
      <alignment vertical="center"/>
    </xf>
    <xf numFmtId="0" fontId="11" fillId="0" borderId="19" xfId="0" applyFont="1" applyBorder="1" applyAlignment="1">
      <alignment vertical="center"/>
    </xf>
    <xf numFmtId="0" fontId="11" fillId="0" borderId="19" xfId="0" applyFont="1" applyBorder="1" applyAlignment="1">
      <alignment horizontal="right" vertical="center"/>
    </xf>
    <xf numFmtId="0" fontId="11" fillId="0" borderId="0" xfId="0" applyFont="1" applyAlignment="1">
      <alignment vertical="center"/>
    </xf>
    <xf numFmtId="0" fontId="58" fillId="0" borderId="0" xfId="3" applyFont="1" applyAlignment="1">
      <alignment horizontal="center" vertical="top"/>
    </xf>
    <xf numFmtId="0" fontId="58" fillId="0" borderId="24" xfId="3" applyFont="1" applyBorder="1" applyAlignment="1">
      <alignment horizontal="center" vertical="top"/>
    </xf>
    <xf numFmtId="0" fontId="18" fillId="0" borderId="0" xfId="3" applyFont="1" applyAlignment="1">
      <alignment horizontal="center" vertical="center"/>
    </xf>
    <xf numFmtId="0" fontId="18" fillId="0" borderId="24" xfId="3" applyFont="1" applyBorder="1" applyAlignment="1">
      <alignment horizontal="center" vertical="center"/>
    </xf>
    <xf numFmtId="0" fontId="13" fillId="0" borderId="17" xfId="4" applyFont="1" applyBorder="1" applyAlignment="1">
      <alignment vertical="center"/>
    </xf>
    <xf numFmtId="0" fontId="18" fillId="2" borderId="0" xfId="3" applyFont="1" applyFill="1" applyAlignment="1">
      <alignment vertical="center"/>
    </xf>
    <xf numFmtId="164" fontId="83" fillId="0" borderId="0" xfId="6" applyNumberFormat="1" applyFont="1" applyFill="1" applyBorder="1" applyAlignment="1" applyProtection="1">
      <alignment vertical="center"/>
    </xf>
    <xf numFmtId="0" fontId="59" fillId="0" borderId="0" xfId="3" applyFont="1" applyAlignment="1">
      <alignment horizontal="left" vertical="center"/>
    </xf>
    <xf numFmtId="0" fontId="13" fillId="0" borderId="18" xfId="4" applyFont="1" applyBorder="1" applyAlignment="1">
      <alignment vertical="center"/>
    </xf>
    <xf numFmtId="0" fontId="84" fillId="0" borderId="0" xfId="0" applyFont="1"/>
    <xf numFmtId="0" fontId="33" fillId="0" borderId="17" xfId="3" applyFont="1" applyBorder="1" applyAlignment="1">
      <alignment horizontal="center" vertical="center"/>
    </xf>
    <xf numFmtId="0" fontId="33" fillId="0" borderId="24" xfId="3" applyFont="1" applyBorder="1" applyAlignment="1">
      <alignment horizontal="center" vertical="center"/>
    </xf>
    <xf numFmtId="0" fontId="13" fillId="2" borderId="24" xfId="3" applyFont="1" applyFill="1" applyBorder="1"/>
    <xf numFmtId="0" fontId="46" fillId="0" borderId="0" xfId="0" applyFont="1"/>
    <xf numFmtId="0" fontId="18" fillId="0" borderId="17" xfId="0" applyFont="1" applyBorder="1" applyAlignment="1">
      <alignment horizontal="center" vertical="center"/>
    </xf>
    <xf numFmtId="0" fontId="18" fillId="2" borderId="24" xfId="0" applyFont="1" applyFill="1" applyBorder="1" applyAlignment="1">
      <alignment horizontal="center" vertical="center"/>
    </xf>
    <xf numFmtId="0" fontId="18" fillId="2" borderId="17" xfId="0" applyFont="1" applyFill="1" applyBorder="1" applyAlignment="1">
      <alignment horizontal="center" vertical="top" wrapText="1"/>
    </xf>
    <xf numFmtId="0" fontId="18" fillId="2" borderId="0" xfId="0" applyFont="1" applyFill="1" applyAlignment="1">
      <alignment horizontal="center" vertical="top" wrapText="1"/>
    </xf>
    <xf numFmtId="0" fontId="18" fillId="2" borderId="24" xfId="0" applyFont="1" applyFill="1" applyBorder="1" applyAlignment="1">
      <alignment horizontal="center" vertical="top" wrapText="1"/>
    </xf>
    <xf numFmtId="0" fontId="18" fillId="2" borderId="17" xfId="3" applyFont="1" applyFill="1" applyBorder="1" applyAlignment="1">
      <alignment vertical="center"/>
    </xf>
    <xf numFmtId="0" fontId="18" fillId="2" borderId="0" xfId="3" applyFont="1" applyFill="1" applyAlignment="1">
      <alignment vertical="top"/>
    </xf>
    <xf numFmtId="0" fontId="13" fillId="0" borderId="17" xfId="0" applyFont="1" applyBorder="1"/>
    <xf numFmtId="0" fontId="16" fillId="2" borderId="0" xfId="0" applyFont="1" applyFill="1"/>
    <xf numFmtId="0" fontId="21" fillId="2" borderId="0" xfId="0" applyFont="1" applyFill="1"/>
    <xf numFmtId="0" fontId="21" fillId="2" borderId="24" xfId="0" applyFont="1" applyFill="1" applyBorder="1"/>
    <xf numFmtId="0" fontId="21" fillId="2" borderId="0" xfId="0" applyFont="1" applyFill="1" applyAlignment="1">
      <alignment horizontal="left"/>
    </xf>
    <xf numFmtId="0" fontId="13" fillId="2" borderId="0" xfId="0" applyFont="1" applyFill="1"/>
    <xf numFmtId="0" fontId="13" fillId="2" borderId="24" xfId="0" applyFont="1" applyFill="1" applyBorder="1"/>
    <xf numFmtId="0" fontId="16" fillId="2" borderId="17" xfId="0" applyFont="1" applyFill="1" applyBorder="1" applyAlignment="1">
      <alignment horizontal="left"/>
    </xf>
    <xf numFmtId="0" fontId="16" fillId="2" borderId="0" xfId="0" applyFont="1" applyFill="1" applyAlignment="1">
      <alignment horizontal="left"/>
    </xf>
    <xf numFmtId="0" fontId="16" fillId="2" borderId="24" xfId="0" applyFont="1" applyFill="1" applyBorder="1" applyAlignment="1">
      <alignment horizontal="left"/>
    </xf>
    <xf numFmtId="0" fontId="21" fillId="2" borderId="0" xfId="0" applyFont="1" applyFill="1" applyAlignment="1">
      <alignment horizontal="left" vertical="center" wrapText="1"/>
    </xf>
    <xf numFmtId="0" fontId="21" fillId="2" borderId="24" xfId="0" applyFont="1" applyFill="1" applyBorder="1" applyAlignment="1">
      <alignment horizontal="left" vertical="center" wrapText="1"/>
    </xf>
    <xf numFmtId="0" fontId="51" fillId="9" borderId="0" xfId="3" applyFont="1" applyFill="1" applyAlignment="1">
      <alignment horizontal="center" vertical="center" wrapText="1"/>
    </xf>
    <xf numFmtId="0" fontId="13" fillId="6" borderId="0" xfId="3" applyFont="1" applyFill="1" applyAlignment="1">
      <alignment horizontal="center" vertical="center" wrapText="1"/>
    </xf>
    <xf numFmtId="0" fontId="13" fillId="2" borderId="0" xfId="3" applyFont="1" applyFill="1" applyAlignment="1">
      <alignment horizontal="center" vertical="center" wrapText="1"/>
    </xf>
    <xf numFmtId="0" fontId="16" fillId="6" borderId="37" xfId="0" applyFont="1" applyFill="1" applyBorder="1" applyAlignment="1">
      <alignment horizontal="left" vertical="center" wrapText="1"/>
    </xf>
    <xf numFmtId="0" fontId="16" fillId="6" borderId="26" xfId="0" applyFont="1" applyFill="1" applyBorder="1" applyAlignment="1">
      <alignment horizontal="left" vertical="center" wrapText="1"/>
    </xf>
    <xf numFmtId="0" fontId="16" fillId="6" borderId="23" xfId="0" applyFont="1" applyFill="1" applyBorder="1" applyAlignment="1">
      <alignment horizontal="left" vertical="center" wrapText="1"/>
    </xf>
    <xf numFmtId="0" fontId="16" fillId="6" borderId="17" xfId="0" applyFont="1" applyFill="1" applyBorder="1" applyAlignment="1">
      <alignment horizontal="left" vertical="center" wrapText="1"/>
    </xf>
    <xf numFmtId="0" fontId="16" fillId="6" borderId="0" xfId="0" applyFont="1" applyFill="1" applyAlignment="1">
      <alignment horizontal="left" vertical="center" wrapText="1"/>
    </xf>
    <xf numFmtId="0" fontId="16" fillId="6" borderId="24" xfId="0" applyFont="1" applyFill="1" applyBorder="1" applyAlignment="1">
      <alignment horizontal="left" vertical="center" wrapText="1"/>
    </xf>
    <xf numFmtId="0" fontId="18" fillId="0" borderId="17" xfId="0" applyFont="1" applyBorder="1" applyAlignment="1">
      <alignment vertical="top"/>
    </xf>
    <xf numFmtId="0" fontId="18" fillId="0" borderId="0" xfId="0" applyFont="1" applyAlignment="1">
      <alignment vertical="top"/>
    </xf>
    <xf numFmtId="0" fontId="18" fillId="0" borderId="24" xfId="0" applyFont="1" applyBorder="1" applyAlignment="1">
      <alignment vertical="top"/>
    </xf>
    <xf numFmtId="0" fontId="18" fillId="2" borderId="0" xfId="0" applyFont="1" applyFill="1" applyAlignment="1">
      <alignment vertical="top" wrapText="1"/>
    </xf>
    <xf numFmtId="0" fontId="13" fillId="0" borderId="0" xfId="0" applyFont="1" applyAlignment="1">
      <alignment vertical="top" wrapText="1"/>
    </xf>
    <xf numFmtId="0" fontId="21" fillId="0" borderId="24" xfId="0" applyFont="1" applyBorder="1" applyAlignment="1">
      <alignment vertical="center" wrapText="1"/>
    </xf>
    <xf numFmtId="0" fontId="16" fillId="0" borderId="17" xfId="0" applyFont="1" applyBorder="1" applyAlignment="1">
      <alignment horizontal="left" vertical="center" wrapText="1"/>
    </xf>
    <xf numFmtId="0" fontId="16" fillId="0" borderId="24" xfId="0" applyFont="1" applyBorder="1" applyAlignment="1">
      <alignment vertical="center" wrapText="1"/>
    </xf>
    <xf numFmtId="0" fontId="51" fillId="0" borderId="0" xfId="0" applyFont="1" applyAlignment="1">
      <alignment horizontal="center" vertical="center" wrapText="1"/>
    </xf>
    <xf numFmtId="0" fontId="49" fillId="0" borderId="0" xfId="5" applyFont="1" applyFill="1" applyBorder="1" applyAlignment="1" applyProtection="1">
      <alignment horizontal="center" vertical="center"/>
    </xf>
    <xf numFmtId="0" fontId="48" fillId="0" borderId="0" xfId="0" applyFont="1" applyAlignment="1">
      <alignment horizontal="center" vertical="center"/>
    </xf>
    <xf numFmtId="0" fontId="12" fillId="0" borderId="0" xfId="0" applyFont="1" applyAlignment="1">
      <alignment horizontal="right" vertical="center"/>
    </xf>
    <xf numFmtId="0" fontId="48" fillId="0" borderId="0" xfId="0" applyFont="1" applyAlignment="1">
      <alignment horizontal="left" vertical="center"/>
    </xf>
    <xf numFmtId="0" fontId="48" fillId="0" borderId="24" xfId="0" applyFont="1" applyBorder="1" applyAlignment="1">
      <alignment horizontal="left" vertical="center"/>
    </xf>
    <xf numFmtId="0" fontId="21" fillId="2" borderId="47" xfId="3" applyFont="1" applyFill="1" applyBorder="1"/>
    <xf numFmtId="0" fontId="21" fillId="2" borderId="39" xfId="3" applyFont="1" applyFill="1" applyBorder="1"/>
    <xf numFmtId="0" fontId="21" fillId="2" borderId="39" xfId="3" applyFont="1" applyFill="1" applyBorder="1" applyAlignment="1">
      <alignment horizontal="center" vertical="center" wrapText="1"/>
    </xf>
    <xf numFmtId="0" fontId="70" fillId="2" borderId="24" xfId="0" applyFont="1" applyFill="1" applyBorder="1" applyAlignment="1">
      <alignment horizontal="center" vertical="center" wrapText="1"/>
    </xf>
    <xf numFmtId="0" fontId="21" fillId="2" borderId="24" xfId="0" applyFont="1" applyFill="1" applyBorder="1" applyAlignment="1">
      <alignment horizontal="left" vertical="center"/>
    </xf>
    <xf numFmtId="0" fontId="13" fillId="2" borderId="17" xfId="0" applyFont="1" applyFill="1" applyBorder="1"/>
    <xf numFmtId="0" fontId="13" fillId="6" borderId="17" xfId="0" applyFont="1" applyFill="1" applyBorder="1"/>
    <xf numFmtId="0" fontId="70" fillId="6" borderId="24" xfId="0" applyFont="1" applyFill="1" applyBorder="1" applyAlignment="1">
      <alignment horizontal="center" vertical="center" wrapText="1"/>
    </xf>
    <xf numFmtId="0" fontId="68" fillId="0" borderId="17" xfId="0" applyFont="1" applyBorder="1" applyAlignment="1">
      <alignment horizontal="center" vertical="center"/>
    </xf>
    <xf numFmtId="0" fontId="18" fillId="2" borderId="17" xfId="3" applyFont="1" applyFill="1" applyBorder="1" applyAlignment="1">
      <alignment horizontal="left" vertical="center" wrapText="1" indent="1"/>
    </xf>
    <xf numFmtId="0" fontId="18" fillId="2" borderId="0" xfId="3" applyFont="1" applyFill="1" applyAlignment="1">
      <alignment horizontal="left" vertical="center" wrapText="1" indent="1"/>
    </xf>
    <xf numFmtId="0" fontId="13" fillId="2" borderId="0" xfId="3" applyFont="1" applyFill="1" applyAlignment="1">
      <alignment horizontal="left" vertical="center" indent="1"/>
    </xf>
    <xf numFmtId="0" fontId="13" fillId="0" borderId="24" xfId="0" applyFont="1" applyBorder="1" applyAlignment="1">
      <alignment horizontal="left" vertical="center" indent="1"/>
    </xf>
    <xf numFmtId="0" fontId="13" fillId="2" borderId="17" xfId="3" applyFont="1" applyFill="1" applyBorder="1" applyAlignment="1">
      <alignment horizontal="center" vertical="center"/>
    </xf>
    <xf numFmtId="0" fontId="13" fillId="2" borderId="17" xfId="3" applyFont="1" applyFill="1" applyBorder="1" applyAlignment="1">
      <alignment vertical="center"/>
    </xf>
    <xf numFmtId="0" fontId="11" fillId="0" borderId="19" xfId="0" applyFont="1" applyBorder="1"/>
    <xf numFmtId="0" fontId="0" fillId="0" borderId="19" xfId="0" applyBorder="1"/>
    <xf numFmtId="0" fontId="0" fillId="0" borderId="25" xfId="0" applyBorder="1"/>
    <xf numFmtId="0" fontId="13" fillId="0" borderId="0" xfId="0" applyFont="1" applyAlignment="1">
      <alignment horizontal="center" vertical="center"/>
    </xf>
    <xf numFmtId="0" fontId="13" fillId="0" borderId="0" xfId="0" applyFont="1" applyAlignment="1">
      <alignment vertical="center"/>
    </xf>
    <xf numFmtId="0" fontId="18" fillId="2" borderId="0" xfId="0" applyFont="1" applyFill="1" applyAlignment="1">
      <alignment vertical="center"/>
    </xf>
    <xf numFmtId="0" fontId="18" fillId="2" borderId="17" xfId="0" applyFont="1" applyFill="1" applyBorder="1" applyAlignment="1">
      <alignment vertical="center"/>
    </xf>
    <xf numFmtId="0" fontId="13" fillId="2" borderId="0" xfId="0" applyFont="1" applyFill="1" applyAlignment="1">
      <alignment horizontal="left" vertical="center" wrapText="1"/>
    </xf>
    <xf numFmtId="0" fontId="13" fillId="2" borderId="0" xfId="0" applyFont="1" applyFill="1" applyAlignment="1">
      <alignment vertical="center" wrapText="1"/>
    </xf>
    <xf numFmtId="0" fontId="13" fillId="6" borderId="24" xfId="0" applyFont="1" applyFill="1" applyBorder="1" applyAlignment="1">
      <alignment vertical="center"/>
    </xf>
    <xf numFmtId="0" fontId="33" fillId="2" borderId="24" xfId="0" applyFont="1" applyFill="1" applyBorder="1" applyAlignment="1">
      <alignment vertical="center"/>
    </xf>
    <xf numFmtId="0" fontId="13" fillId="0" borderId="24" xfId="0" applyFont="1" applyBorder="1" applyAlignment="1">
      <alignment vertical="center"/>
    </xf>
    <xf numFmtId="0" fontId="13" fillId="2" borderId="17" xfId="0" applyFont="1" applyFill="1" applyBorder="1" applyAlignment="1">
      <alignment vertical="center"/>
    </xf>
    <xf numFmtId="0" fontId="13" fillId="2" borderId="0" xfId="0" applyFont="1" applyFill="1" applyAlignment="1">
      <alignment vertical="center"/>
    </xf>
    <xf numFmtId="0" fontId="13" fillId="2" borderId="0" xfId="0" applyFont="1" applyFill="1" applyAlignment="1">
      <alignment horizontal="left" vertical="center"/>
    </xf>
    <xf numFmtId="0" fontId="18" fillId="6" borderId="17" xfId="3" applyFont="1" applyFill="1" applyBorder="1" applyAlignment="1">
      <alignment horizontal="left" vertical="center" wrapText="1"/>
    </xf>
    <xf numFmtId="0" fontId="18" fillId="6" borderId="0" xfId="3" applyFont="1" applyFill="1" applyAlignment="1">
      <alignment horizontal="left" vertical="center" wrapText="1"/>
    </xf>
    <xf numFmtId="0" fontId="18" fillId="6" borderId="24" xfId="3" applyFont="1" applyFill="1" applyBorder="1" applyAlignment="1">
      <alignment horizontal="left" vertical="center" wrapText="1"/>
    </xf>
    <xf numFmtId="0" fontId="18" fillId="2" borderId="17" xfId="0" applyFont="1" applyFill="1" applyBorder="1" applyAlignment="1">
      <alignment wrapText="1"/>
    </xf>
    <xf numFmtId="0" fontId="18" fillId="2" borderId="0" xfId="0" applyFont="1" applyFill="1" applyAlignment="1">
      <alignment wrapText="1"/>
    </xf>
    <xf numFmtId="0" fontId="13" fillId="2" borderId="0" xfId="0" applyFont="1" applyFill="1" applyAlignment="1">
      <alignment wrapText="1"/>
    </xf>
    <xf numFmtId="0" fontId="13" fillId="0" borderId="24" xfId="0" applyFont="1" applyBorder="1"/>
    <xf numFmtId="0" fontId="13" fillId="2" borderId="17" xfId="3" applyFont="1" applyFill="1" applyBorder="1" applyAlignment="1">
      <alignment horizontal="left" vertical="center" indent="1"/>
    </xf>
    <xf numFmtId="0" fontId="12" fillId="5" borderId="16" xfId="0" applyFont="1" applyFill="1" applyBorder="1" applyAlignment="1">
      <alignment horizontal="left" vertical="center"/>
    </xf>
    <xf numFmtId="0" fontId="18" fillId="2" borderId="17" xfId="3" applyFont="1" applyFill="1" applyBorder="1" applyAlignment="1">
      <alignment horizontal="justify" vertical="top" wrapText="1"/>
    </xf>
    <xf numFmtId="0" fontId="18" fillId="2" borderId="0" xfId="3" applyFont="1" applyFill="1" applyAlignment="1">
      <alignment horizontal="justify" vertical="top" wrapText="1"/>
    </xf>
    <xf numFmtId="0" fontId="18" fillId="2" borderId="24" xfId="3" applyFont="1" applyFill="1" applyBorder="1" applyAlignment="1">
      <alignment horizontal="justify" vertical="top" wrapText="1"/>
    </xf>
    <xf numFmtId="0" fontId="18" fillId="2" borderId="0" xfId="4" applyFont="1" applyFill="1" applyAlignment="1">
      <alignment horizontal="left" vertical="center"/>
    </xf>
    <xf numFmtId="0" fontId="51" fillId="2" borderId="0" xfId="4" applyFont="1" applyFill="1" applyAlignment="1">
      <alignment horizontal="left" vertical="center"/>
    </xf>
    <xf numFmtId="0" fontId="0" fillId="0" borderId="0" xfId="0" applyAlignment="1">
      <alignment wrapText="1"/>
    </xf>
    <xf numFmtId="44" fontId="0" fillId="0" borderId="0" xfId="1" applyFont="1"/>
    <xf numFmtId="0" fontId="56" fillId="12" borderId="0" xfId="0" applyFont="1" applyFill="1" applyAlignment="1">
      <alignment vertical="center" wrapText="1"/>
    </xf>
    <xf numFmtId="0" fontId="0" fillId="12" borderId="0" xfId="0" applyFill="1" applyAlignment="1">
      <alignment vertical="center" wrapText="1"/>
    </xf>
    <xf numFmtId="0" fontId="0" fillId="12" borderId="0" xfId="0" applyFill="1" applyAlignment="1">
      <alignment horizontal="center" vertical="center" wrapText="1"/>
    </xf>
    <xf numFmtId="44" fontId="0" fillId="12" borderId="0" xfId="1" applyFont="1" applyFill="1" applyAlignment="1">
      <alignment horizontal="center" vertical="center" wrapText="1"/>
    </xf>
    <xf numFmtId="0" fontId="56" fillId="14" borderId="0" xfId="0" applyFont="1" applyFill="1" applyAlignment="1">
      <alignment vertical="center" wrapText="1"/>
    </xf>
    <xf numFmtId="0" fontId="0" fillId="14" borderId="0" xfId="0" applyFill="1" applyAlignment="1">
      <alignment vertical="center" wrapText="1"/>
    </xf>
    <xf numFmtId="0" fontId="0" fillId="14" borderId="0" xfId="0" applyFill="1" applyAlignment="1">
      <alignment horizontal="center" vertical="center" wrapText="1"/>
    </xf>
    <xf numFmtId="44" fontId="0" fillId="14" borderId="0" xfId="1" applyFont="1" applyFill="1" applyAlignment="1">
      <alignment horizontal="center" vertical="center" wrapText="1"/>
    </xf>
    <xf numFmtId="0" fontId="56" fillId="12" borderId="0" xfId="0" applyFont="1" applyFill="1" applyAlignment="1">
      <alignment horizontal="center" vertical="center" wrapText="1"/>
    </xf>
    <xf numFmtId="0" fontId="0" fillId="12" borderId="0" xfId="0" applyFill="1" applyAlignment="1">
      <alignment horizontal="center" vertical="center"/>
    </xf>
    <xf numFmtId="44" fontId="0" fillId="12" borderId="0" xfId="1" applyFont="1" applyFill="1" applyAlignment="1">
      <alignment horizontal="center" vertical="center"/>
    </xf>
    <xf numFmtId="0" fontId="0" fillId="0" borderId="0" xfId="0" applyAlignment="1">
      <alignment horizontal="center" vertical="center"/>
    </xf>
    <xf numFmtId="0" fontId="10" fillId="5" borderId="0" xfId="0" applyFont="1" applyFill="1" applyAlignment="1">
      <alignment horizontal="left" vertical="center" wrapText="1"/>
    </xf>
    <xf numFmtId="0" fontId="0" fillId="9" borderId="0" xfId="0" applyFill="1" applyAlignment="1">
      <alignment horizontal="left" vertical="center" wrapText="1"/>
    </xf>
    <xf numFmtId="0" fontId="0" fillId="14" borderId="0" xfId="0" applyFill="1" applyAlignment="1">
      <alignment horizontal="left" vertical="center" wrapText="1"/>
    </xf>
    <xf numFmtId="0" fontId="0" fillId="12" borderId="0" xfId="0" applyFill="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0" fillId="15" borderId="0" xfId="0" applyFill="1" applyAlignment="1">
      <alignment horizontal="left" vertical="center" wrapText="1"/>
    </xf>
    <xf numFmtId="0" fontId="0" fillId="15" borderId="0" xfId="0" applyFill="1" applyAlignment="1">
      <alignment horizontal="center" vertical="center"/>
    </xf>
    <xf numFmtId="44" fontId="0" fillId="15" borderId="0" xfId="1" applyFont="1" applyFill="1" applyAlignment="1">
      <alignment horizontal="center" vertical="center"/>
    </xf>
    <xf numFmtId="0" fontId="56" fillId="15" borderId="0" xfId="0" applyFont="1" applyFill="1" applyAlignment="1">
      <alignment horizontal="left" vertical="center" wrapText="1"/>
    </xf>
    <xf numFmtId="0" fontId="87" fillId="15" borderId="0" xfId="0" applyFont="1" applyFill="1" applyAlignment="1">
      <alignment horizontal="left" vertical="center" wrapText="1"/>
    </xf>
    <xf numFmtId="0" fontId="0" fillId="0" borderId="0" xfId="0" applyProtection="1">
      <protection locked="0"/>
    </xf>
    <xf numFmtId="0" fontId="23" fillId="0" borderId="17" xfId="0" applyFont="1" applyBorder="1"/>
    <xf numFmtId="0" fontId="14" fillId="2" borderId="0" xfId="3" applyFont="1" applyFill="1" applyAlignment="1" applyProtection="1">
      <alignment horizontal="center" vertical="center"/>
      <protection locked="0"/>
    </xf>
    <xf numFmtId="0" fontId="14" fillId="2" borderId="24" xfId="3" applyFont="1" applyFill="1" applyBorder="1" applyAlignment="1" applyProtection="1">
      <alignment horizontal="center" vertical="center"/>
      <protection locked="0"/>
    </xf>
    <xf numFmtId="0" fontId="88" fillId="0" borderId="0" xfId="0" applyFont="1"/>
    <xf numFmtId="0" fontId="14" fillId="6" borderId="17" xfId="3" applyFont="1" applyFill="1" applyBorder="1" applyAlignment="1">
      <alignment vertical="center"/>
    </xf>
    <xf numFmtId="0" fontId="17" fillId="2" borderId="0" xfId="0" applyFont="1" applyFill="1" applyAlignment="1">
      <alignment horizontal="left" vertical="center" wrapText="1"/>
    </xf>
    <xf numFmtId="0" fontId="21" fillId="0" borderId="0" xfId="0" applyFont="1" applyAlignment="1">
      <alignment horizontal="left"/>
    </xf>
    <xf numFmtId="0" fontId="12" fillId="0" borderId="0" xfId="0" applyFont="1" applyAlignment="1">
      <alignment horizontal="center" vertical="center"/>
    </xf>
    <xf numFmtId="0" fontId="12" fillId="0" borderId="17" xfId="0" applyFont="1" applyBorder="1" applyAlignment="1">
      <alignment horizontal="left" vertical="center"/>
    </xf>
    <xf numFmtId="0" fontId="48" fillId="0" borderId="24" xfId="0" applyFont="1" applyBorder="1" applyAlignment="1" applyProtection="1">
      <alignment horizontal="center" vertical="center"/>
      <protection locked="0"/>
    </xf>
    <xf numFmtId="0" fontId="29" fillId="2" borderId="30" xfId="3" applyFont="1" applyFill="1" applyBorder="1" applyAlignment="1">
      <alignment horizontal="center" vertical="center"/>
    </xf>
    <xf numFmtId="0" fontId="29" fillId="2" borderId="22" xfId="3" applyFont="1" applyFill="1" applyBorder="1" applyAlignment="1">
      <alignment horizontal="center" vertical="center"/>
    </xf>
    <xf numFmtId="0" fontId="29" fillId="2" borderId="18" xfId="3" applyFont="1" applyFill="1" applyBorder="1" applyAlignment="1">
      <alignment horizontal="center" vertical="center"/>
    </xf>
    <xf numFmtId="0" fontId="29" fillId="2" borderId="19" xfId="3" applyFont="1" applyFill="1" applyBorder="1" applyAlignment="1">
      <alignment horizontal="center" vertical="center"/>
    </xf>
    <xf numFmtId="0" fontId="29" fillId="2" borderId="25" xfId="3" applyFont="1" applyFill="1" applyBorder="1" applyAlignment="1">
      <alignment horizontal="center" vertical="center"/>
    </xf>
    <xf numFmtId="0" fontId="93" fillId="0" borderId="0" xfId="0" applyFont="1" applyAlignment="1">
      <alignment horizontal="center" vertical="center" textRotation="90" wrapText="1"/>
    </xf>
    <xf numFmtId="0" fontId="13" fillId="0" borderId="18" xfId="3" applyFont="1" applyBorder="1" applyAlignment="1">
      <alignment vertical="top"/>
    </xf>
    <xf numFmtId="0" fontId="13" fillId="0" borderId="19" xfId="3" applyFont="1" applyBorder="1" applyAlignment="1">
      <alignment vertical="top"/>
    </xf>
    <xf numFmtId="0" fontId="18" fillId="0" borderId="19" xfId="3" applyFont="1" applyBorder="1" applyAlignment="1">
      <alignment vertical="top"/>
    </xf>
    <xf numFmtId="0" fontId="18" fillId="0" borderId="25" xfId="3" applyFont="1" applyBorder="1" applyAlignment="1">
      <alignment vertical="top"/>
    </xf>
    <xf numFmtId="0" fontId="13" fillId="2" borderId="0" xfId="3" applyFont="1" applyFill="1"/>
    <xf numFmtId="0" fontId="33" fillId="0" borderId="0" xfId="3" applyFont="1"/>
    <xf numFmtId="0" fontId="13" fillId="0" borderId="0" xfId="3" applyFont="1"/>
    <xf numFmtId="0" fontId="11" fillId="0" borderId="18" xfId="0" applyFont="1" applyBorder="1"/>
    <xf numFmtId="0" fontId="33" fillId="0" borderId="19" xfId="3" applyFont="1" applyBorder="1"/>
    <xf numFmtId="0" fontId="13" fillId="0" borderId="19" xfId="3" applyFont="1" applyBorder="1"/>
    <xf numFmtId="0" fontId="13" fillId="2" borderId="19" xfId="3" applyFont="1" applyFill="1" applyBorder="1"/>
    <xf numFmtId="0" fontId="13" fillId="2" borderId="25" xfId="3" applyFont="1" applyFill="1" applyBorder="1"/>
    <xf numFmtId="0" fontId="69" fillId="0" borderId="0" xfId="5" applyFont="1" applyFill="1" applyBorder="1" applyAlignment="1" applyProtection="1">
      <alignment horizontal="center" vertical="center" wrapText="1"/>
      <protection locked="0"/>
    </xf>
    <xf numFmtId="0" fontId="13" fillId="0" borderId="0" xfId="3" applyFont="1" applyProtection="1">
      <protection locked="0"/>
    </xf>
    <xf numFmtId="0" fontId="18" fillId="0" borderId="0" xfId="3" applyFont="1" applyAlignment="1" applyProtection="1">
      <alignment horizontal="left"/>
      <protection locked="0"/>
    </xf>
    <xf numFmtId="0" fontId="13" fillId="0" borderId="0" xfId="3" applyFont="1" applyAlignment="1" applyProtection="1">
      <alignment horizontal="center" vertical="center" wrapText="1"/>
      <protection locked="0"/>
    </xf>
    <xf numFmtId="0" fontId="13" fillId="0" borderId="0" xfId="4" applyFont="1" applyAlignment="1">
      <alignment horizontal="center" vertical="center"/>
    </xf>
    <xf numFmtId="0" fontId="13" fillId="0" borderId="0" xfId="4" applyFont="1" applyAlignment="1">
      <alignment vertical="center"/>
    </xf>
    <xf numFmtId="0" fontId="13" fillId="0" borderId="0" xfId="4" applyFont="1" applyAlignment="1" applyProtection="1">
      <alignment horizontal="center" vertical="center"/>
      <protection locked="0"/>
    </xf>
    <xf numFmtId="0" fontId="19" fillId="0" borderId="0" xfId="4" applyFont="1" applyAlignment="1">
      <alignment horizontal="left" vertical="center"/>
    </xf>
    <xf numFmtId="0" fontId="13" fillId="0" borderId="30" xfId="4" applyFont="1" applyBorder="1" applyAlignment="1">
      <alignment horizontal="center" vertical="center"/>
    </xf>
    <xf numFmtId="0" fontId="13" fillId="0" borderId="22" xfId="4" applyFont="1" applyBorder="1" applyAlignment="1">
      <alignment horizontal="center" vertical="center"/>
    </xf>
    <xf numFmtId="0" fontId="11" fillId="0" borderId="22" xfId="0" applyFont="1" applyBorder="1" applyProtection="1">
      <protection locked="0"/>
    </xf>
    <xf numFmtId="0" fontId="11" fillId="0" borderId="22" xfId="0" applyFont="1" applyBorder="1"/>
    <xf numFmtId="0" fontId="11" fillId="0" borderId="35" xfId="0" applyFont="1" applyBorder="1"/>
    <xf numFmtId="0" fontId="19" fillId="0" borderId="19" xfId="4" applyFont="1" applyBorder="1" applyAlignment="1">
      <alignment horizontal="left" vertical="center"/>
    </xf>
    <xf numFmtId="0" fontId="23" fillId="0" borderId="19" xfId="0" applyFont="1" applyBorder="1" applyAlignment="1">
      <alignment horizontal="left" vertical="center"/>
    </xf>
    <xf numFmtId="0" fontId="23" fillId="0" borderId="25" xfId="0" applyFont="1" applyBorder="1" applyAlignment="1">
      <alignment horizontal="left" vertical="center"/>
    </xf>
    <xf numFmtId="0" fontId="19" fillId="2" borderId="17" xfId="3" applyFont="1" applyFill="1" applyBorder="1" applyAlignment="1">
      <alignment vertical="top" wrapText="1"/>
    </xf>
    <xf numFmtId="0" fontId="14" fillId="2" borderId="17" xfId="3" applyFont="1" applyFill="1" applyBorder="1" applyAlignment="1">
      <alignment vertical="top" wrapText="1"/>
    </xf>
    <xf numFmtId="0" fontId="14" fillId="2" borderId="0" xfId="3" applyFont="1" applyFill="1" applyAlignment="1">
      <alignment vertical="top" wrapText="1"/>
    </xf>
    <xf numFmtId="0" fontId="14" fillId="2" borderId="24" xfId="3" applyFont="1" applyFill="1" applyBorder="1" applyAlignment="1">
      <alignment vertical="top" wrapText="1"/>
    </xf>
    <xf numFmtId="0" fontId="42" fillId="11" borderId="17" xfId="0" applyFont="1" applyFill="1" applyBorder="1"/>
    <xf numFmtId="0" fontId="42" fillId="11" borderId="0" xfId="3" applyFont="1" applyFill="1" applyAlignment="1">
      <alignment vertical="center"/>
    </xf>
    <xf numFmtId="0" fontId="42" fillId="11" borderId="24" xfId="3" applyFont="1" applyFill="1" applyBorder="1" applyAlignment="1">
      <alignment vertical="center"/>
    </xf>
    <xf numFmtId="0" fontId="29" fillId="2" borderId="35" xfId="3" applyFont="1" applyFill="1" applyBorder="1" applyAlignment="1">
      <alignment horizontal="center" vertical="center"/>
    </xf>
    <xf numFmtId="0" fontId="18" fillId="2" borderId="38" xfId="3" applyFont="1" applyFill="1" applyBorder="1" applyAlignment="1">
      <alignment vertical="center" wrapText="1"/>
    </xf>
    <xf numFmtId="0" fontId="18" fillId="2" borderId="0" xfId="3" applyFont="1" applyFill="1" applyAlignment="1">
      <alignment vertical="center" wrapText="1"/>
    </xf>
    <xf numFmtId="0" fontId="18" fillId="2" borderId="39" xfId="3" applyFont="1" applyFill="1" applyBorder="1" applyAlignment="1">
      <alignment vertical="center" wrapText="1"/>
    </xf>
    <xf numFmtId="0" fontId="77" fillId="5" borderId="21" xfId="0" applyFont="1" applyFill="1" applyBorder="1" applyAlignment="1">
      <alignment vertical="center"/>
    </xf>
    <xf numFmtId="0" fontId="77" fillId="5" borderId="15" xfId="0" applyFont="1" applyFill="1" applyBorder="1" applyAlignment="1">
      <alignment vertical="center"/>
    </xf>
    <xf numFmtId="0" fontId="77" fillId="5" borderId="29" xfId="0" applyFont="1" applyFill="1" applyBorder="1" applyAlignment="1">
      <alignment vertical="center"/>
    </xf>
    <xf numFmtId="0" fontId="100" fillId="0" borderId="0" xfId="0" applyFont="1" applyAlignment="1" applyProtection="1">
      <alignment vertical="center" textRotation="90" wrapText="1"/>
      <protection locked="0"/>
    </xf>
    <xf numFmtId="0" fontId="61" fillId="4" borderId="7" xfId="0"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101" fillId="5" borderId="21" xfId="3" applyFont="1" applyFill="1" applyBorder="1" applyAlignment="1" applyProtection="1">
      <alignment horizontal="center" vertical="center" wrapText="1"/>
      <protection locked="0"/>
    </xf>
    <xf numFmtId="0" fontId="101" fillId="5" borderId="15" xfId="3" applyFont="1" applyFill="1" applyBorder="1" applyAlignment="1" applyProtection="1">
      <alignment horizontal="center" vertical="center" wrapText="1"/>
      <protection locked="0"/>
    </xf>
    <xf numFmtId="0" fontId="101" fillId="5" borderId="29" xfId="3" applyFont="1" applyFill="1" applyBorder="1" applyAlignment="1" applyProtection="1">
      <alignment horizontal="center" vertical="center" wrapText="1"/>
      <protection locked="0"/>
    </xf>
    <xf numFmtId="0" fontId="101" fillId="5" borderId="20" xfId="0" applyFont="1" applyFill="1" applyBorder="1" applyAlignment="1" applyProtection="1">
      <alignment horizontal="center" vertical="center" wrapText="1"/>
      <protection locked="0"/>
    </xf>
    <xf numFmtId="0" fontId="101" fillId="5" borderId="7" xfId="0" applyFont="1" applyFill="1" applyBorder="1" applyAlignment="1" applyProtection="1">
      <alignment horizontal="left" vertical="top" wrapText="1"/>
      <protection locked="0"/>
    </xf>
    <xf numFmtId="0" fontId="101" fillId="5" borderId="49" xfId="0" applyFont="1" applyFill="1" applyBorder="1" applyAlignment="1" applyProtection="1">
      <alignment horizontal="center" vertical="center" wrapText="1"/>
      <protection locked="0"/>
    </xf>
    <xf numFmtId="0" fontId="101" fillId="5" borderId="31" xfId="0" applyFont="1" applyFill="1" applyBorder="1" applyAlignment="1" applyProtection="1">
      <alignment horizontal="left" vertical="top" wrapText="1"/>
      <protection locked="0"/>
    </xf>
    <xf numFmtId="0" fontId="81" fillId="5" borderId="7" xfId="0" applyFont="1" applyFill="1" applyBorder="1" applyAlignment="1">
      <alignment vertical="center" wrapText="1"/>
    </xf>
    <xf numFmtId="0" fontId="61" fillId="4" borderId="20" xfId="0" applyFont="1" applyFill="1" applyBorder="1" applyAlignment="1">
      <alignment horizontal="center" vertical="center" wrapText="1"/>
    </xf>
    <xf numFmtId="0" fontId="61" fillId="4" borderId="2" xfId="0" applyFont="1" applyFill="1" applyBorder="1" applyAlignment="1">
      <alignment horizontal="center" vertical="center" wrapText="1"/>
    </xf>
    <xf numFmtId="0" fontId="2" fillId="0" borderId="0" xfId="5" applyFill="1"/>
    <xf numFmtId="0" fontId="104" fillId="0" borderId="0" xfId="0" applyFont="1" applyAlignment="1">
      <alignment horizontal="center" vertical="center" wrapText="1"/>
    </xf>
    <xf numFmtId="0" fontId="104" fillId="0" borderId="24" xfId="0" applyFont="1" applyBorder="1" applyAlignment="1">
      <alignment horizontal="center" vertical="center" wrapText="1"/>
    </xf>
    <xf numFmtId="0" fontId="107" fillId="5" borderId="7" xfId="0" applyFont="1" applyFill="1" applyBorder="1" applyAlignment="1">
      <alignment horizontal="left" vertical="center"/>
    </xf>
    <xf numFmtId="0" fontId="81" fillId="0" borderId="0" xfId="3" applyFont="1" applyAlignment="1">
      <alignment horizontal="right" vertical="center"/>
    </xf>
    <xf numFmtId="164" fontId="83" fillId="0" borderId="0" xfId="6" applyNumberFormat="1" applyFont="1" applyFill="1" applyBorder="1" applyAlignment="1" applyProtection="1">
      <alignment horizontal="center" vertical="center"/>
    </xf>
    <xf numFmtId="0" fontId="18" fillId="0" borderId="0" xfId="4" applyFont="1" applyAlignment="1" applyProtection="1">
      <alignment horizontal="left" vertical="center"/>
      <protection locked="0"/>
    </xf>
    <xf numFmtId="0" fontId="18" fillId="2" borderId="0" xfId="3" applyFont="1" applyFill="1" applyAlignment="1" applyProtection="1">
      <alignment horizontal="left" vertical="center" wrapText="1" indent="1"/>
      <protection locked="0"/>
    </xf>
    <xf numFmtId="0" fontId="13" fillId="2" borderId="0" xfId="3" applyFont="1" applyFill="1" applyAlignment="1" applyProtection="1">
      <alignment horizontal="left" vertical="center" indent="1"/>
      <protection locked="0"/>
    </xf>
    <xf numFmtId="0" fontId="0" fillId="0" borderId="17" xfId="0" applyBorder="1"/>
    <xf numFmtId="0" fontId="0" fillId="0" borderId="18" xfId="0" applyBorder="1"/>
    <xf numFmtId="0" fontId="0" fillId="0" borderId="0" xfId="0" applyAlignment="1">
      <alignment vertical="top"/>
    </xf>
    <xf numFmtId="0" fontId="83" fillId="2" borderId="0" xfId="4" applyFont="1" applyFill="1" applyAlignment="1" applyProtection="1">
      <alignment vertical="center"/>
      <protection locked="0"/>
    </xf>
    <xf numFmtId="0" fontId="83" fillId="2" borderId="0" xfId="4" applyFont="1" applyFill="1" applyAlignment="1">
      <alignment vertical="center"/>
    </xf>
    <xf numFmtId="0" fontId="13" fillId="2" borderId="0" xfId="4" applyFont="1" applyFill="1" applyAlignment="1">
      <alignment horizontal="center" vertical="center"/>
    </xf>
    <xf numFmtId="0" fontId="70" fillId="2" borderId="30" xfId="0" applyFont="1" applyFill="1" applyBorder="1" applyAlignment="1">
      <alignment horizontal="center" vertical="center" wrapText="1"/>
    </xf>
    <xf numFmtId="0" fontId="70" fillId="2" borderId="22" xfId="0" applyFont="1" applyFill="1" applyBorder="1" applyAlignment="1">
      <alignment horizontal="center" vertical="center" wrapText="1"/>
    </xf>
    <xf numFmtId="0" fontId="70" fillId="2" borderId="35" xfId="0" applyFont="1" applyFill="1" applyBorder="1" applyAlignment="1">
      <alignment horizontal="center" vertical="center" wrapText="1"/>
    </xf>
    <xf numFmtId="0" fontId="21" fillId="2" borderId="0" xfId="0" applyFont="1" applyFill="1" applyAlignment="1">
      <alignment horizontal="left" vertical="center"/>
    </xf>
    <xf numFmtId="0" fontId="21" fillId="2" borderId="0" xfId="0" applyFont="1" applyFill="1" applyAlignment="1">
      <alignment horizontal="justify" vertical="center"/>
    </xf>
    <xf numFmtId="0" fontId="70" fillId="2" borderId="0" xfId="0" applyFont="1" applyFill="1" applyAlignment="1">
      <alignment horizontal="center" vertical="center" wrapText="1"/>
    </xf>
    <xf numFmtId="0" fontId="16" fillId="6" borderId="0" xfId="0" applyFont="1" applyFill="1" applyAlignment="1">
      <alignment horizontal="center" vertical="center"/>
    </xf>
    <xf numFmtId="0" fontId="21" fillId="6" borderId="0" xfId="0" applyFont="1" applyFill="1" applyAlignment="1">
      <alignment horizontal="center" vertical="center"/>
    </xf>
    <xf numFmtId="0" fontId="21" fillId="6" borderId="0" xfId="0" applyFont="1" applyFill="1" applyAlignment="1">
      <alignment horizontal="justify" vertical="center"/>
    </xf>
    <xf numFmtId="0" fontId="70" fillId="6" borderId="0" xfId="0" applyFont="1" applyFill="1" applyAlignment="1">
      <alignment horizontal="center" vertical="center" wrapText="1"/>
    </xf>
    <xf numFmtId="0" fontId="0" fillId="0" borderId="0" xfId="0" applyAlignment="1">
      <alignment horizontal="right" vertical="top"/>
    </xf>
    <xf numFmtId="0" fontId="18" fillId="0" borderId="0" xfId="4" applyFont="1" applyAlignment="1">
      <alignment horizontal="left" vertical="center"/>
    </xf>
    <xf numFmtId="0" fontId="13" fillId="2" borderId="24" xfId="3" applyFont="1" applyFill="1" applyBorder="1" applyAlignment="1">
      <alignment horizontal="left" vertical="center" indent="1"/>
    </xf>
    <xf numFmtId="0" fontId="19" fillId="0" borderId="19" xfId="3" applyFont="1" applyBorder="1" applyProtection="1">
      <protection locked="0"/>
    </xf>
    <xf numFmtId="0" fontId="19" fillId="0" borderId="19" xfId="3" applyFont="1" applyBorder="1" applyAlignment="1" applyProtection="1">
      <alignment horizontal="center"/>
      <protection locked="0"/>
    </xf>
    <xf numFmtId="0" fontId="15" fillId="0" borderId="19" xfId="3" applyFont="1" applyBorder="1" applyAlignment="1" applyProtection="1">
      <alignment horizontal="right"/>
      <protection locked="0"/>
    </xf>
    <xf numFmtId="0" fontId="11" fillId="0" borderId="25" xfId="0" applyFont="1" applyBorder="1"/>
    <xf numFmtId="164" fontId="83" fillId="0" borderId="19" xfId="6" applyNumberFormat="1" applyFont="1" applyFill="1" applyBorder="1" applyAlignment="1" applyProtection="1">
      <alignment vertical="center"/>
      <protection locked="0"/>
    </xf>
    <xf numFmtId="0" fontId="59" fillId="0" borderId="19" xfId="3" applyFont="1" applyBorder="1" applyAlignment="1" applyProtection="1">
      <alignment horizontal="left" vertical="center"/>
      <protection locked="0"/>
    </xf>
    <xf numFmtId="0" fontId="10" fillId="0" borderId="0" xfId="0" applyFont="1" applyAlignment="1">
      <alignment horizontal="center"/>
    </xf>
    <xf numFmtId="0" fontId="90" fillId="0" borderId="0" xfId="0" applyFont="1" applyAlignment="1">
      <alignment horizontal="center" vertical="center" wrapText="1"/>
    </xf>
    <xf numFmtId="0" fontId="90"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10" fillId="0" borderId="0" xfId="0" applyFont="1" applyAlignment="1">
      <alignment horizontal="center" vertical="center"/>
    </xf>
    <xf numFmtId="0" fontId="0" fillId="0" borderId="30" xfId="0" applyBorder="1" applyAlignment="1">
      <alignment horizontal="center"/>
    </xf>
    <xf numFmtId="0" fontId="0" fillId="0" borderId="22" xfId="0" applyBorder="1" applyAlignment="1">
      <alignment horizontal="center"/>
    </xf>
    <xf numFmtId="0" fontId="0" fillId="0" borderId="35" xfId="0" applyBorder="1" applyAlignment="1">
      <alignment horizontal="center"/>
    </xf>
    <xf numFmtId="0" fontId="0" fillId="0" borderId="17"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5" xfId="0" applyBorder="1" applyAlignment="1">
      <alignment horizontal="center"/>
    </xf>
    <xf numFmtId="0" fontId="17" fillId="2" borderId="13"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23" fillId="0" borderId="1" xfId="0" applyFont="1" applyBorder="1" applyAlignment="1">
      <alignment horizontal="center"/>
    </xf>
    <xf numFmtId="0" fontId="23" fillId="0" borderId="2" xfId="0" applyFont="1" applyBorder="1" applyAlignment="1">
      <alignment horizontal="center"/>
    </xf>
    <xf numFmtId="0" fontId="23" fillId="0" borderId="6" xfId="0" applyFont="1" applyBorder="1" applyAlignment="1">
      <alignment horizontal="center"/>
    </xf>
    <xf numFmtId="0" fontId="23" fillId="0" borderId="7" xfId="0" applyFont="1" applyBorder="1" applyAlignment="1">
      <alignment horizontal="center"/>
    </xf>
    <xf numFmtId="0" fontId="23" fillId="0" borderId="34" xfId="0" applyFont="1" applyBorder="1" applyAlignment="1">
      <alignment horizontal="center"/>
    </xf>
    <xf numFmtId="0" fontId="23" fillId="0" borderId="31" xfId="0" applyFont="1" applyBorder="1" applyAlignment="1">
      <alignment horizont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4" xfId="0" applyFont="1" applyBorder="1" applyAlignment="1">
      <alignment horizontal="left" vertical="top" wrapText="1"/>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6" fillId="0" borderId="25" xfId="0" applyFont="1" applyBorder="1" applyAlignment="1">
      <alignment horizontal="left" vertical="top" wrapText="1"/>
    </xf>
    <xf numFmtId="0" fontId="4" fillId="0" borderId="30" xfId="0" applyFont="1" applyBorder="1" applyAlignment="1">
      <alignment horizontal="center" wrapText="1"/>
    </xf>
    <xf numFmtId="0" fontId="4" fillId="0" borderId="22" xfId="0" applyFont="1" applyBorder="1" applyAlignment="1">
      <alignment horizontal="center" wrapText="1"/>
    </xf>
    <xf numFmtId="0" fontId="4" fillId="0" borderId="35" xfId="0" applyFont="1" applyBorder="1" applyAlignment="1">
      <alignment horizontal="center" wrapText="1"/>
    </xf>
    <xf numFmtId="0" fontId="2" fillId="0" borderId="17" xfId="5" applyFill="1" applyBorder="1" applyAlignment="1" applyProtection="1">
      <alignment horizontal="center" vertical="center" wrapText="1"/>
    </xf>
    <xf numFmtId="0" fontId="2" fillId="0" borderId="0" xfId="5" applyFill="1" applyBorder="1" applyAlignment="1" applyProtection="1">
      <alignment horizontal="center" vertical="center" wrapText="1"/>
    </xf>
    <xf numFmtId="0" fontId="2" fillId="0" borderId="24" xfId="5" applyFill="1" applyBorder="1" applyAlignment="1" applyProtection="1">
      <alignment horizontal="center" vertical="center" wrapText="1"/>
    </xf>
    <xf numFmtId="0" fontId="2" fillId="0" borderId="17" xfId="5" applyFill="1" applyBorder="1" applyAlignment="1" applyProtection="1">
      <alignment horizontal="right" vertical="center" wrapText="1"/>
    </xf>
    <xf numFmtId="0" fontId="2" fillId="0" borderId="0" xfId="5" applyFill="1" applyBorder="1" applyAlignment="1" applyProtection="1">
      <alignment horizontal="right" vertical="center" wrapText="1"/>
    </xf>
    <xf numFmtId="0" fontId="17" fillId="2" borderId="7" xfId="0" applyFont="1" applyFill="1" applyBorder="1" applyAlignment="1">
      <alignment horizontal="justify" vertical="center" wrapText="1"/>
    </xf>
    <xf numFmtId="0" fontId="17" fillId="2" borderId="7" xfId="0" applyFont="1" applyFill="1" applyBorder="1" applyAlignment="1">
      <alignment vertical="center" wrapText="1"/>
    </xf>
    <xf numFmtId="0" fontId="24" fillId="3" borderId="7" xfId="0" applyFont="1" applyFill="1" applyBorder="1" applyAlignment="1">
      <alignment horizontal="center" vertical="center" wrapText="1"/>
    </xf>
    <xf numFmtId="0" fontId="12" fillId="0" borderId="7" xfId="0" applyFont="1" applyBorder="1" applyAlignment="1">
      <alignment horizontal="justify" vertical="center" wrapText="1"/>
    </xf>
    <xf numFmtId="0" fontId="36" fillId="0" borderId="7" xfId="0" applyFont="1" applyBorder="1" applyAlignment="1">
      <alignment horizontal="justify" vertical="center" wrapText="1"/>
    </xf>
    <xf numFmtId="0" fontId="23" fillId="2" borderId="7" xfId="0" applyFont="1" applyFill="1" applyBorder="1" applyAlignment="1">
      <alignment horizontal="justify" vertical="center" wrapText="1"/>
    </xf>
    <xf numFmtId="0" fontId="38" fillId="2" borderId="7" xfId="0" applyFont="1" applyFill="1" applyBorder="1" applyAlignment="1">
      <alignment horizontal="justify" vertical="center" wrapText="1"/>
    </xf>
    <xf numFmtId="0" fontId="12" fillId="2" borderId="7" xfId="0" applyFont="1" applyFill="1" applyBorder="1" applyAlignment="1">
      <alignment horizontal="center" vertical="center" wrapText="1"/>
    </xf>
    <xf numFmtId="49" fontId="12" fillId="2" borderId="7" xfId="0" applyNumberFormat="1" applyFont="1" applyFill="1" applyBorder="1" applyAlignment="1">
      <alignment horizontal="center" vertical="center" wrapText="1"/>
    </xf>
    <xf numFmtId="0" fontId="17" fillId="2" borderId="7" xfId="0" applyFont="1" applyFill="1" applyBorder="1" applyAlignment="1">
      <alignment horizontal="left" vertical="center" wrapText="1"/>
    </xf>
    <xf numFmtId="2" fontId="17" fillId="4" borderId="7" xfId="0" applyNumberFormat="1" applyFont="1" applyFill="1" applyBorder="1" applyAlignment="1">
      <alignment horizontal="left" vertical="center" wrapText="1"/>
    </xf>
    <xf numFmtId="0" fontId="39" fillId="2" borderId="7" xfId="0" applyFont="1" applyFill="1" applyBorder="1" applyAlignment="1">
      <alignment horizontal="left" vertical="center" wrapText="1"/>
    </xf>
    <xf numFmtId="0" fontId="23" fillId="2" borderId="7" xfId="0" applyFont="1" applyFill="1" applyBorder="1" applyAlignment="1">
      <alignment horizontal="left" vertical="center" wrapText="1"/>
    </xf>
    <xf numFmtId="0" fontId="27" fillId="2" borderId="7" xfId="0" applyFont="1" applyFill="1" applyBorder="1" applyAlignment="1">
      <alignment horizontal="left" vertical="center" wrapText="1"/>
    </xf>
    <xf numFmtId="0" fontId="23" fillId="2" borderId="7" xfId="0" applyFont="1" applyFill="1" applyBorder="1" applyAlignment="1">
      <alignment vertical="center" wrapText="1"/>
    </xf>
    <xf numFmtId="0" fontId="40" fillId="2" borderId="7" xfId="0" applyFont="1" applyFill="1" applyBorder="1" applyAlignment="1">
      <alignment horizontal="left" vertical="center" wrapText="1"/>
    </xf>
    <xf numFmtId="0" fontId="17" fillId="0" borderId="7" xfId="0" applyFont="1" applyBorder="1" applyAlignment="1">
      <alignment horizontal="left" vertical="center" wrapText="1"/>
    </xf>
    <xf numFmtId="0" fontId="23" fillId="0" borderId="7" xfId="0" applyFont="1" applyBorder="1" applyAlignment="1">
      <alignment horizontal="left" vertical="center" wrapText="1"/>
    </xf>
    <xf numFmtId="0" fontId="37" fillId="2" borderId="7" xfId="0" applyFont="1" applyFill="1" applyBorder="1" applyAlignment="1">
      <alignment horizontal="justify" vertical="center" wrapText="1"/>
    </xf>
    <xf numFmtId="0" fontId="12" fillId="4" borderId="7" xfId="0" applyFont="1" applyFill="1" applyBorder="1" applyAlignment="1">
      <alignment horizontal="justify" vertical="center" wrapText="1"/>
    </xf>
    <xf numFmtId="0" fontId="17" fillId="2" borderId="13" xfId="0" applyFont="1" applyFill="1" applyBorder="1" applyAlignment="1" applyProtection="1">
      <alignment horizontal="center" vertical="center" wrapText="1"/>
      <protection locked="0"/>
    </xf>
    <xf numFmtId="0" fontId="17" fillId="2" borderId="9" xfId="0" applyFont="1" applyFill="1" applyBorder="1" applyAlignment="1" applyProtection="1">
      <alignment horizontal="center" vertical="center" wrapText="1"/>
      <protection locked="0"/>
    </xf>
    <xf numFmtId="0" fontId="17" fillId="2" borderId="10" xfId="0" applyFont="1" applyFill="1" applyBorder="1" applyAlignment="1" applyProtection="1">
      <alignment horizontal="center" vertical="center" wrapText="1"/>
      <protection locked="0"/>
    </xf>
    <xf numFmtId="0" fontId="23" fillId="2" borderId="7" xfId="0" applyFont="1" applyFill="1" applyBorder="1" applyAlignment="1">
      <alignment horizontal="justify" vertical="top" wrapText="1"/>
    </xf>
    <xf numFmtId="0" fontId="37" fillId="4" borderId="7" xfId="0" applyFont="1" applyFill="1" applyBorder="1" applyAlignment="1">
      <alignment horizontal="justify" vertical="center" wrapText="1"/>
    </xf>
    <xf numFmtId="0" fontId="26" fillId="0" borderId="7" xfId="5" applyFont="1" applyFill="1" applyBorder="1" applyAlignment="1" applyProtection="1">
      <alignment horizontal="center" vertical="center" wrapText="1"/>
    </xf>
    <xf numFmtId="0" fontId="17" fillId="2" borderId="31" xfId="0" applyFont="1" applyFill="1" applyBorder="1" applyAlignment="1" applyProtection="1">
      <alignment horizontal="center" vertical="center" wrapText="1"/>
      <protection locked="0"/>
    </xf>
    <xf numFmtId="0" fontId="17" fillId="2" borderId="32" xfId="0" applyFont="1" applyFill="1" applyBorder="1" applyAlignment="1" applyProtection="1">
      <alignment horizontal="center" vertical="center" wrapText="1"/>
      <protection locked="0"/>
    </xf>
    <xf numFmtId="0" fontId="17" fillId="0" borderId="0" xfId="0" applyFont="1" applyAlignment="1">
      <alignment horizontal="right" vertical="center"/>
    </xf>
    <xf numFmtId="49" fontId="12" fillId="2" borderId="7" xfId="0" applyNumberFormat="1" applyFont="1" applyFill="1" applyBorder="1" applyAlignment="1">
      <alignment horizontal="left" vertical="center" wrapText="1"/>
    </xf>
    <xf numFmtId="0" fontId="39" fillId="2" borderId="7" xfId="0" applyFont="1" applyFill="1" applyBorder="1" applyAlignment="1">
      <alignment horizontal="left" vertical="top" wrapText="1"/>
    </xf>
    <xf numFmtId="0" fontId="17" fillId="2" borderId="7" xfId="0" applyFont="1" applyFill="1" applyBorder="1" applyAlignment="1">
      <alignment horizontal="left" vertical="top" wrapText="1"/>
    </xf>
    <xf numFmtId="0" fontId="12" fillId="5" borderId="18" xfId="0" applyFont="1" applyFill="1" applyBorder="1" applyAlignment="1">
      <alignment horizontal="right" vertical="center"/>
    </xf>
    <xf numFmtId="0" fontId="12" fillId="5" borderId="19" xfId="0" applyFont="1" applyFill="1" applyBorder="1" applyAlignment="1">
      <alignment horizontal="right" vertical="center"/>
    </xf>
    <xf numFmtId="0" fontId="12" fillId="5" borderId="25" xfId="0" applyFont="1" applyFill="1" applyBorder="1" applyAlignment="1">
      <alignment horizontal="right" vertical="center"/>
    </xf>
    <xf numFmtId="3" fontId="48" fillId="9" borderId="21" xfId="0" applyNumberFormat="1" applyFont="1" applyFill="1" applyBorder="1" applyAlignment="1" applyProtection="1">
      <alignment horizontal="center" vertical="center"/>
      <protection locked="0"/>
    </xf>
    <xf numFmtId="3" fontId="48" fillId="9" borderId="15" xfId="0" applyNumberFormat="1" applyFont="1" applyFill="1" applyBorder="1" applyAlignment="1" applyProtection="1">
      <alignment horizontal="center" vertical="center"/>
      <protection locked="0"/>
    </xf>
    <xf numFmtId="3" fontId="48" fillId="9" borderId="29" xfId="0" applyNumberFormat="1" applyFont="1" applyFill="1" applyBorder="1" applyAlignment="1" applyProtection="1">
      <alignment horizontal="center" vertical="center"/>
      <protection locked="0"/>
    </xf>
    <xf numFmtId="0" fontId="44" fillId="4" borderId="7" xfId="0" applyFont="1" applyFill="1" applyBorder="1" applyAlignment="1">
      <alignment horizontal="left" vertical="center"/>
    </xf>
    <xf numFmtId="0" fontId="44" fillId="4" borderId="29" xfId="0" applyFont="1" applyFill="1" applyBorder="1" applyAlignment="1">
      <alignment horizontal="left" vertical="center"/>
    </xf>
    <xf numFmtId="0" fontId="44" fillId="4" borderId="21" xfId="0" applyFont="1" applyFill="1" applyBorder="1" applyAlignment="1">
      <alignment horizontal="left" vertical="center"/>
    </xf>
    <xf numFmtId="0" fontId="12" fillId="5" borderId="18" xfId="0" applyFont="1" applyFill="1" applyBorder="1" applyAlignment="1">
      <alignment horizontal="left" vertical="center"/>
    </xf>
    <xf numFmtId="0" fontId="12" fillId="5" borderId="19" xfId="0" applyFont="1" applyFill="1" applyBorder="1" applyAlignment="1">
      <alignment horizontal="left" vertical="center"/>
    </xf>
    <xf numFmtId="0" fontId="12" fillId="5" borderId="25" xfId="0" applyFont="1" applyFill="1" applyBorder="1" applyAlignment="1">
      <alignment horizontal="left" vertical="center"/>
    </xf>
    <xf numFmtId="0" fontId="48" fillId="9" borderId="18" xfId="0" applyFont="1" applyFill="1" applyBorder="1" applyAlignment="1" applyProtection="1">
      <alignment horizontal="center" vertical="center"/>
      <protection locked="0"/>
    </xf>
    <xf numFmtId="0" fontId="48" fillId="9" borderId="19" xfId="0" applyFont="1" applyFill="1" applyBorder="1" applyAlignment="1" applyProtection="1">
      <alignment horizontal="center" vertical="center"/>
      <protection locked="0"/>
    </xf>
    <xf numFmtId="0" fontId="12" fillId="5" borderId="7" xfId="0" applyFont="1" applyFill="1" applyBorder="1" applyAlignment="1">
      <alignment horizontal="left" vertical="center"/>
    </xf>
    <xf numFmtId="0" fontId="12" fillId="5" borderId="30" xfId="0" applyFont="1" applyFill="1" applyBorder="1" applyAlignment="1">
      <alignment horizontal="center" vertical="center"/>
    </xf>
    <xf numFmtId="0" fontId="12" fillId="5" borderId="22" xfId="0" applyFont="1" applyFill="1" applyBorder="1" applyAlignment="1">
      <alignment horizontal="center" vertical="center"/>
    </xf>
    <xf numFmtId="0" fontId="12" fillId="5" borderId="35" xfId="0" applyFont="1" applyFill="1" applyBorder="1" applyAlignment="1">
      <alignment horizontal="center" vertical="center"/>
    </xf>
    <xf numFmtId="0" fontId="12" fillId="5" borderId="11" xfId="0" applyFont="1" applyFill="1" applyBorder="1" applyAlignment="1">
      <alignment horizontal="center" vertical="center"/>
    </xf>
    <xf numFmtId="0" fontId="12" fillId="5" borderId="27" xfId="0" applyFont="1" applyFill="1" applyBorder="1" applyAlignment="1">
      <alignment horizontal="center" vertical="center"/>
    </xf>
    <xf numFmtId="0" fontId="12" fillId="5" borderId="12" xfId="0" applyFont="1" applyFill="1" applyBorder="1" applyAlignment="1">
      <alignment horizontal="center" vertical="center"/>
    </xf>
    <xf numFmtId="0" fontId="48" fillId="9" borderId="22" xfId="0" applyFont="1" applyFill="1" applyBorder="1" applyAlignment="1" applyProtection="1">
      <alignment horizontal="center" vertical="center"/>
      <protection locked="0"/>
    </xf>
    <xf numFmtId="0" fontId="48" fillId="9" borderId="27" xfId="0" applyFont="1" applyFill="1" applyBorder="1" applyAlignment="1" applyProtection="1">
      <alignment horizontal="center" vertical="center"/>
      <protection locked="0"/>
    </xf>
    <xf numFmtId="0" fontId="12" fillId="5" borderId="13" xfId="0" applyFont="1" applyFill="1" applyBorder="1" applyAlignment="1">
      <alignment horizontal="center" vertical="center"/>
    </xf>
    <xf numFmtId="0" fontId="12" fillId="5" borderId="9" xfId="0" applyFont="1" applyFill="1" applyBorder="1" applyAlignment="1">
      <alignment horizontal="center" vertical="center"/>
    </xf>
    <xf numFmtId="0" fontId="12" fillId="5" borderId="10" xfId="0" applyFont="1" applyFill="1" applyBorder="1" applyAlignment="1">
      <alignment horizontal="center" vertical="center"/>
    </xf>
    <xf numFmtId="0" fontId="12" fillId="5" borderId="21" xfId="0" applyFont="1" applyFill="1" applyBorder="1" applyAlignment="1">
      <alignment horizontal="left" vertical="center"/>
    </xf>
    <xf numFmtId="0" fontId="12" fillId="5" borderId="15" xfId="0" applyFont="1" applyFill="1" applyBorder="1" applyAlignment="1">
      <alignment horizontal="left" vertical="center"/>
    </xf>
    <xf numFmtId="0" fontId="12" fillId="5" borderId="29" xfId="0" applyFont="1" applyFill="1" applyBorder="1" applyAlignment="1">
      <alignment horizontal="left" vertical="center"/>
    </xf>
    <xf numFmtId="0" fontId="12" fillId="5" borderId="21" xfId="0" applyFont="1" applyFill="1" applyBorder="1" applyAlignment="1">
      <alignment horizontal="right" vertical="center"/>
    </xf>
    <xf numFmtId="0" fontId="12" fillId="5" borderId="15" xfId="0" applyFont="1" applyFill="1" applyBorder="1" applyAlignment="1">
      <alignment horizontal="right" vertical="center"/>
    </xf>
    <xf numFmtId="0" fontId="12" fillId="5" borderId="29" xfId="0" applyFont="1" applyFill="1" applyBorder="1" applyAlignment="1">
      <alignment horizontal="right" vertical="center"/>
    </xf>
    <xf numFmtId="0" fontId="109" fillId="9" borderId="21" xfId="5" applyFont="1" applyFill="1" applyBorder="1" applyAlignment="1" applyProtection="1">
      <alignment horizontal="left" vertical="center"/>
      <protection locked="0"/>
    </xf>
    <xf numFmtId="0" fontId="48" fillId="9" borderId="15" xfId="0" applyFont="1" applyFill="1" applyBorder="1" applyAlignment="1" applyProtection="1">
      <alignment horizontal="left" vertical="center"/>
      <protection locked="0"/>
    </xf>
    <xf numFmtId="0" fontId="48" fillId="9" borderId="29" xfId="0" applyFont="1" applyFill="1" applyBorder="1" applyAlignment="1" applyProtection="1">
      <alignment horizontal="left" vertical="center"/>
      <protection locked="0"/>
    </xf>
    <xf numFmtId="0" fontId="98" fillId="0" borderId="22" xfId="5" applyFont="1" applyFill="1" applyBorder="1" applyAlignment="1">
      <alignment horizontal="center" vertical="center"/>
    </xf>
    <xf numFmtId="0" fontId="98" fillId="0" borderId="35" xfId="5" applyFont="1" applyFill="1" applyBorder="1" applyAlignment="1">
      <alignment horizontal="center" vertical="center"/>
    </xf>
    <xf numFmtId="0" fontId="109" fillId="9" borderId="21" xfId="5" applyFont="1" applyFill="1" applyBorder="1" applyAlignment="1" applyProtection="1">
      <alignment horizontal="center" vertical="center"/>
      <protection locked="0"/>
    </xf>
    <xf numFmtId="0" fontId="48" fillId="9" borderId="15" xfId="0" applyFont="1" applyFill="1" applyBorder="1" applyAlignment="1" applyProtection="1">
      <alignment horizontal="center" vertical="center"/>
      <protection locked="0"/>
    </xf>
    <xf numFmtId="0" fontId="48" fillId="9" borderId="29" xfId="0" applyFont="1" applyFill="1" applyBorder="1" applyAlignment="1" applyProtection="1">
      <alignment horizontal="center" vertical="center"/>
      <protection locked="0"/>
    </xf>
    <xf numFmtId="0" fontId="48" fillId="9" borderId="21" xfId="0" applyFont="1" applyFill="1" applyBorder="1" applyAlignment="1" applyProtection="1">
      <alignment horizontal="left" vertical="center"/>
      <protection locked="0"/>
    </xf>
    <xf numFmtId="0" fontId="48" fillId="9" borderId="7" xfId="0" applyFont="1" applyFill="1" applyBorder="1" applyAlignment="1" applyProtection="1">
      <alignment horizontal="left" vertical="center"/>
      <protection locked="0"/>
    </xf>
    <xf numFmtId="0" fontId="48" fillId="9" borderId="25" xfId="0" applyFont="1" applyFill="1" applyBorder="1" applyAlignment="1" applyProtection="1">
      <alignment horizontal="center" vertical="center"/>
      <protection locked="0"/>
    </xf>
    <xf numFmtId="0" fontId="12" fillId="5" borderId="21" xfId="0" applyFont="1" applyFill="1" applyBorder="1" applyAlignment="1">
      <alignment horizontal="center" vertical="center"/>
    </xf>
    <xf numFmtId="0" fontId="12" fillId="5" borderId="15" xfId="0" applyFont="1" applyFill="1" applyBorder="1" applyAlignment="1">
      <alignment horizontal="center" vertical="center"/>
    </xf>
    <xf numFmtId="0" fontId="12" fillId="5" borderId="29" xfId="0" applyFont="1" applyFill="1" applyBorder="1" applyAlignment="1">
      <alignment horizontal="center" vertical="center"/>
    </xf>
    <xf numFmtId="0" fontId="48" fillId="9" borderId="13" xfId="0" applyFont="1" applyFill="1" applyBorder="1" applyAlignment="1" applyProtection="1">
      <alignment horizontal="left" vertical="center"/>
      <protection locked="0"/>
    </xf>
    <xf numFmtId="0" fontId="48" fillId="9" borderId="9" xfId="0" applyFont="1" applyFill="1" applyBorder="1" applyAlignment="1" applyProtection="1">
      <alignment horizontal="left" vertical="center"/>
      <protection locked="0"/>
    </xf>
    <xf numFmtId="0" fontId="48" fillId="9" borderId="10" xfId="0" applyFont="1" applyFill="1" applyBorder="1" applyAlignment="1" applyProtection="1">
      <alignment horizontal="left" vertical="center"/>
      <protection locked="0"/>
    </xf>
    <xf numFmtId="0" fontId="48" fillId="9" borderId="21" xfId="0" applyFont="1" applyFill="1" applyBorder="1" applyAlignment="1" applyProtection="1">
      <alignment horizontal="center" vertical="center"/>
      <protection locked="0"/>
    </xf>
    <xf numFmtId="0" fontId="48" fillId="9" borderId="7" xfId="0" applyFont="1" applyFill="1" applyBorder="1" applyAlignment="1" applyProtection="1">
      <alignment horizontal="center" vertical="center"/>
      <protection locked="0"/>
    </xf>
    <xf numFmtId="0" fontId="12" fillId="5" borderId="20"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29" xfId="0" applyFont="1" applyFill="1" applyBorder="1" applyAlignment="1">
      <alignment horizontal="center" vertical="center" wrapText="1"/>
    </xf>
    <xf numFmtId="0" fontId="48" fillId="9" borderId="20" xfId="0" applyFont="1" applyFill="1" applyBorder="1" applyAlignment="1" applyProtection="1">
      <alignment horizontal="left" vertical="center" wrapText="1"/>
      <protection locked="0"/>
    </xf>
    <xf numFmtId="0" fontId="48" fillId="9" borderId="7" xfId="0" applyFont="1" applyFill="1" applyBorder="1" applyAlignment="1" applyProtection="1">
      <alignment horizontal="left" vertical="center" wrapText="1"/>
      <protection locked="0"/>
    </xf>
    <xf numFmtId="0" fontId="24" fillId="3" borderId="30"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35" xfId="0" applyFont="1" applyFill="1" applyBorder="1" applyAlignment="1">
      <alignment horizontal="center" vertical="center" wrapText="1"/>
    </xf>
    <xf numFmtId="0" fontId="14" fillId="2" borderId="17" xfId="0" applyFont="1" applyFill="1" applyBorder="1" applyAlignment="1">
      <alignment horizontal="center" vertical="center"/>
    </xf>
    <xf numFmtId="0" fontId="14" fillId="2" borderId="0" xfId="0" applyFont="1" applyFill="1" applyAlignment="1">
      <alignment horizontal="center" vertical="center"/>
    </xf>
    <xf numFmtId="0" fontId="14" fillId="2" borderId="24" xfId="0" applyFont="1" applyFill="1" applyBorder="1" applyAlignment="1">
      <alignment horizontal="center" vertical="center"/>
    </xf>
    <xf numFmtId="0" fontId="25" fillId="2" borderId="17" xfId="5" applyFont="1" applyFill="1" applyBorder="1" applyAlignment="1">
      <alignment horizontal="center" vertical="center"/>
    </xf>
    <xf numFmtId="0" fontId="25" fillId="2" borderId="0" xfId="5" applyFont="1" applyFill="1" applyBorder="1" applyAlignment="1">
      <alignment horizontal="center" vertical="center"/>
    </xf>
    <xf numFmtId="0" fontId="25" fillId="2" borderId="24" xfId="5" applyFont="1" applyFill="1" applyBorder="1" applyAlignment="1">
      <alignment horizontal="center" vertical="center"/>
    </xf>
    <xf numFmtId="0" fontId="12" fillId="5" borderId="18" xfId="0" applyFont="1" applyFill="1" applyBorder="1" applyAlignment="1">
      <alignment horizontal="center" vertical="center"/>
    </xf>
    <xf numFmtId="0" fontId="12" fillId="5" borderId="19" xfId="0" applyFont="1" applyFill="1" applyBorder="1" applyAlignment="1">
      <alignment horizontal="center" vertical="center"/>
    </xf>
    <xf numFmtId="0" fontId="12" fillId="5" borderId="25" xfId="0" applyFont="1" applyFill="1" applyBorder="1" applyAlignment="1">
      <alignment horizontal="center" vertical="center"/>
    </xf>
    <xf numFmtId="0" fontId="2" fillId="9" borderId="21" xfId="5" applyFill="1" applyBorder="1" applyAlignment="1" applyProtection="1">
      <alignment horizontal="center" vertical="center" wrapText="1"/>
      <protection locked="0"/>
    </xf>
    <xf numFmtId="0" fontId="48" fillId="9" borderId="15" xfId="0" applyFont="1" applyFill="1" applyBorder="1" applyAlignment="1" applyProtection="1">
      <alignment horizontal="center" vertical="center" wrapText="1"/>
      <protection locked="0"/>
    </xf>
    <xf numFmtId="0" fontId="48" fillId="9" borderId="29" xfId="0" applyFont="1" applyFill="1" applyBorder="1" applyAlignment="1" applyProtection="1">
      <alignment horizontal="center" vertical="center" wrapText="1"/>
      <protection locked="0"/>
    </xf>
    <xf numFmtId="1" fontId="48" fillId="9" borderId="21" xfId="0" applyNumberFormat="1" applyFont="1" applyFill="1" applyBorder="1" applyAlignment="1" applyProtection="1">
      <alignment horizontal="center" vertical="center"/>
      <protection locked="0"/>
    </xf>
    <xf numFmtId="1" fontId="48" fillId="9" borderId="15" xfId="0" applyNumberFormat="1" applyFont="1" applyFill="1" applyBorder="1" applyAlignment="1" applyProtection="1">
      <alignment horizontal="center" vertical="center"/>
      <protection locked="0"/>
    </xf>
    <xf numFmtId="1" fontId="48" fillId="9" borderId="29" xfId="0" applyNumberFormat="1" applyFont="1" applyFill="1" applyBorder="1" applyAlignment="1" applyProtection="1">
      <alignment horizontal="center" vertical="center"/>
      <protection locked="0"/>
    </xf>
    <xf numFmtId="0" fontId="83" fillId="9" borderId="18" xfId="0" applyFont="1" applyFill="1" applyBorder="1" applyAlignment="1" applyProtection="1">
      <alignment horizontal="left" vertical="center"/>
      <protection locked="0"/>
    </xf>
    <xf numFmtId="0" fontId="83" fillId="9" borderId="19" xfId="0" applyFont="1" applyFill="1" applyBorder="1" applyAlignment="1" applyProtection="1">
      <alignment horizontal="left" vertical="center"/>
      <protection locked="0"/>
    </xf>
    <xf numFmtId="0" fontId="83" fillId="9" borderId="25" xfId="0" applyFont="1" applyFill="1" applyBorder="1" applyAlignment="1" applyProtection="1">
      <alignment horizontal="left" vertical="center"/>
      <protection locked="0"/>
    </xf>
    <xf numFmtId="0" fontId="12" fillId="5" borderId="7" xfId="0" applyFont="1" applyFill="1" applyBorder="1" applyAlignment="1">
      <alignment horizontal="center" vertical="center"/>
    </xf>
    <xf numFmtId="0" fontId="110" fillId="9" borderId="7" xfId="5" applyFont="1" applyFill="1" applyBorder="1" applyAlignment="1" applyProtection="1">
      <alignment horizontal="left" vertical="center"/>
      <protection locked="0"/>
    </xf>
    <xf numFmtId="0" fontId="74" fillId="5" borderId="21" xfId="0" applyFont="1" applyFill="1" applyBorder="1" applyAlignment="1">
      <alignment horizontal="left" vertical="center"/>
    </xf>
    <xf numFmtId="0" fontId="74" fillId="5" borderId="15" xfId="0" applyFont="1" applyFill="1" applyBorder="1" applyAlignment="1">
      <alignment horizontal="left" vertical="center"/>
    </xf>
    <xf numFmtId="0" fontId="75" fillId="5" borderId="15" xfId="0" applyFont="1" applyFill="1" applyBorder="1" applyAlignment="1" applyProtection="1">
      <alignment horizontal="center" vertical="center"/>
      <protection locked="0"/>
    </xf>
    <xf numFmtId="0" fontId="75" fillId="5" borderId="29" xfId="0" applyFont="1" applyFill="1" applyBorder="1" applyAlignment="1" applyProtection="1">
      <alignment horizontal="center" vertical="center"/>
      <protection locked="0"/>
    </xf>
    <xf numFmtId="0" fontId="79" fillId="5" borderId="21" xfId="0" applyFont="1" applyFill="1" applyBorder="1" applyAlignment="1">
      <alignment horizontal="left" vertical="center"/>
    </xf>
    <xf numFmtId="0" fontId="79" fillId="5" borderId="15" xfId="0" applyFont="1" applyFill="1" applyBorder="1" applyAlignment="1">
      <alignment horizontal="left" vertical="center"/>
    </xf>
    <xf numFmtId="0" fontId="78" fillId="5" borderId="15" xfId="0" applyFont="1" applyFill="1" applyBorder="1" applyAlignment="1" applyProtection="1">
      <alignment horizontal="center" vertical="center"/>
      <protection locked="0"/>
    </xf>
    <xf numFmtId="0" fontId="78" fillId="5" borderId="29" xfId="0" applyFont="1" applyFill="1" applyBorder="1" applyAlignment="1" applyProtection="1">
      <alignment horizontal="center" vertical="center"/>
      <protection locked="0"/>
    </xf>
    <xf numFmtId="0" fontId="14" fillId="2" borderId="0" xfId="3" applyFont="1" applyFill="1" applyAlignment="1">
      <alignment horizontal="left" vertical="center" wrapText="1"/>
    </xf>
    <xf numFmtId="0" fontId="14" fillId="2" borderId="0" xfId="3" applyFont="1" applyFill="1" applyAlignment="1">
      <alignment horizontal="left" vertical="center"/>
    </xf>
    <xf numFmtId="0" fontId="53" fillId="0" borderId="0" xfId="3" applyFont="1" applyAlignment="1" applyProtection="1">
      <alignment horizontal="center"/>
      <protection locked="0"/>
    </xf>
    <xf numFmtId="0" fontId="12" fillId="2" borderId="30" xfId="2" applyFont="1" applyFill="1" applyBorder="1" applyAlignment="1">
      <alignment horizontal="left" vertical="center" wrapText="1"/>
    </xf>
    <xf numFmtId="0" fontId="12" fillId="2" borderId="22" xfId="2" applyFont="1" applyFill="1" applyBorder="1" applyAlignment="1">
      <alignment horizontal="left" vertical="center" wrapText="1"/>
    </xf>
    <xf numFmtId="0" fontId="12" fillId="2" borderId="35" xfId="2" applyFont="1" applyFill="1" applyBorder="1" applyAlignment="1">
      <alignment horizontal="left" vertical="center" wrapText="1"/>
    </xf>
    <xf numFmtId="0" fontId="12" fillId="2" borderId="17" xfId="2" applyFont="1" applyFill="1" applyBorder="1" applyAlignment="1">
      <alignment horizontal="left" vertical="center" wrapText="1"/>
    </xf>
    <xf numFmtId="0" fontId="12" fillId="2" borderId="0" xfId="2" applyFont="1" applyFill="1" applyAlignment="1">
      <alignment horizontal="left" vertical="center" wrapText="1"/>
    </xf>
    <xf numFmtId="0" fontId="12" fillId="2" borderId="24" xfId="2" applyFont="1" applyFill="1" applyBorder="1" applyAlignment="1">
      <alignment horizontal="left" vertical="center" wrapText="1"/>
    </xf>
    <xf numFmtId="0" fontId="14" fillId="2" borderId="17"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24"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7" fillId="2" borderId="22" xfId="0" applyFont="1" applyFill="1" applyBorder="1" applyAlignment="1">
      <alignment horizontal="center" vertical="center"/>
    </xf>
    <xf numFmtId="0" fontId="17" fillId="2" borderId="35"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0" xfId="0" applyFont="1" applyFill="1" applyAlignment="1">
      <alignment horizontal="center" vertical="center"/>
    </xf>
    <xf numFmtId="0" fontId="17" fillId="2" borderId="24" xfId="0" applyFont="1" applyFill="1" applyBorder="1" applyAlignment="1">
      <alignment horizontal="center" vertical="center"/>
    </xf>
    <xf numFmtId="0" fontId="12" fillId="2" borderId="0" xfId="2" applyFont="1" applyFill="1" applyAlignment="1" applyProtection="1">
      <alignment horizontal="center" vertical="center"/>
      <protection locked="0"/>
    </xf>
    <xf numFmtId="0" fontId="50" fillId="2" borderId="19" xfId="5" applyFont="1" applyFill="1" applyBorder="1" applyAlignment="1" applyProtection="1">
      <alignment horizontal="left" vertical="center"/>
      <protection locked="0"/>
    </xf>
    <xf numFmtId="0" fontId="48" fillId="2" borderId="19" xfId="2" applyFont="1" applyFill="1" applyBorder="1" applyAlignment="1" applyProtection="1">
      <alignment horizontal="left" vertical="center"/>
      <protection locked="0"/>
    </xf>
    <xf numFmtId="0" fontId="14" fillId="4" borderId="21" xfId="0" applyFont="1" applyFill="1" applyBorder="1" applyAlignment="1">
      <alignment horizontal="justify" vertical="center"/>
    </xf>
    <xf numFmtId="0" fontId="14" fillId="4" borderId="15" xfId="0" applyFont="1" applyFill="1" applyBorder="1" applyAlignment="1">
      <alignment horizontal="justify" vertical="center"/>
    </xf>
    <xf numFmtId="0" fontId="14" fillId="4" borderId="29" xfId="0" applyFont="1" applyFill="1" applyBorder="1" applyAlignment="1">
      <alignment horizontal="justify" vertical="center"/>
    </xf>
    <xf numFmtId="0" fontId="12" fillId="2" borderId="18" xfId="0" applyFont="1" applyFill="1" applyBorder="1" applyAlignment="1">
      <alignment horizontal="center" vertical="top" wrapText="1"/>
    </xf>
    <xf numFmtId="0" fontId="12" fillId="2" borderId="19" xfId="0" applyFont="1" applyFill="1" applyBorder="1" applyAlignment="1">
      <alignment horizontal="center" vertical="top" wrapText="1"/>
    </xf>
    <xf numFmtId="0" fontId="12" fillId="2" borderId="25" xfId="0" applyFont="1" applyFill="1" applyBorder="1" applyAlignment="1">
      <alignment horizontal="center" vertical="top" wrapText="1"/>
    </xf>
    <xf numFmtId="0" fontId="19" fillId="2" borderId="30"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19" fillId="2" borderId="35"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24" xfId="0" applyFont="1" applyFill="1" applyBorder="1" applyAlignment="1">
      <alignment horizontal="center" vertical="center" wrapText="1"/>
    </xf>
    <xf numFmtId="0" fontId="12" fillId="5" borderId="7" xfId="0" applyFont="1" applyFill="1" applyBorder="1" applyAlignment="1">
      <alignment horizontal="right" vertical="center"/>
    </xf>
    <xf numFmtId="3" fontId="48" fillId="9" borderId="7" xfId="0" applyNumberFormat="1" applyFont="1" applyFill="1" applyBorder="1" applyAlignment="1" applyProtection="1">
      <alignment horizontal="left" vertical="center"/>
      <protection locked="0"/>
    </xf>
    <xf numFmtId="0" fontId="50" fillId="9" borderId="21" xfId="5" applyFont="1" applyFill="1" applyBorder="1" applyAlignment="1" applyProtection="1">
      <alignment horizontal="center" vertical="center"/>
      <protection locked="0"/>
    </xf>
    <xf numFmtId="1" fontId="48" fillId="9" borderId="21" xfId="0" applyNumberFormat="1" applyFont="1" applyFill="1" applyBorder="1" applyAlignment="1" applyProtection="1">
      <alignment horizontal="left" vertical="center"/>
      <protection locked="0"/>
    </xf>
    <xf numFmtId="1" fontId="48" fillId="9" borderId="15" xfId="0" applyNumberFormat="1" applyFont="1" applyFill="1" applyBorder="1" applyAlignment="1" applyProtection="1">
      <alignment horizontal="left" vertical="center"/>
      <protection locked="0"/>
    </xf>
    <xf numFmtId="1" fontId="48" fillId="9" borderId="29" xfId="0" applyNumberFormat="1" applyFont="1" applyFill="1" applyBorder="1" applyAlignment="1" applyProtection="1">
      <alignment horizontal="left" vertical="center"/>
      <protection locked="0"/>
    </xf>
    <xf numFmtId="3" fontId="48" fillId="9" borderId="21" xfId="0" applyNumberFormat="1" applyFont="1" applyFill="1" applyBorder="1" applyAlignment="1" applyProtection="1">
      <alignment horizontal="left" vertical="center"/>
      <protection locked="0"/>
    </xf>
    <xf numFmtId="3" fontId="48" fillId="9" borderId="15" xfId="0" applyNumberFormat="1" applyFont="1" applyFill="1" applyBorder="1" applyAlignment="1" applyProtection="1">
      <alignment horizontal="left" vertical="center"/>
      <protection locked="0"/>
    </xf>
    <xf numFmtId="3" fontId="48" fillId="9" borderId="29" xfId="0" applyNumberFormat="1" applyFont="1" applyFill="1" applyBorder="1" applyAlignment="1" applyProtection="1">
      <alignment horizontal="left" vertical="center"/>
      <protection locked="0"/>
    </xf>
    <xf numFmtId="0" fontId="48" fillId="9" borderId="18" xfId="0" applyFont="1" applyFill="1" applyBorder="1" applyAlignment="1" applyProtection="1">
      <alignment horizontal="left" vertical="center"/>
      <protection locked="0"/>
    </xf>
    <xf numFmtId="0" fontId="48" fillId="9" borderId="19" xfId="0" applyFont="1" applyFill="1" applyBorder="1" applyAlignment="1" applyProtection="1">
      <alignment horizontal="left" vertical="center"/>
      <protection locked="0"/>
    </xf>
    <xf numFmtId="0" fontId="48" fillId="9" borderId="25" xfId="0" applyFont="1" applyFill="1" applyBorder="1" applyAlignment="1" applyProtection="1">
      <alignment horizontal="left" vertical="center"/>
      <protection locked="0"/>
    </xf>
    <xf numFmtId="0" fontId="12" fillId="5" borderId="30" xfId="0" applyFont="1" applyFill="1" applyBorder="1" applyAlignment="1">
      <alignment horizontal="left" vertical="center"/>
    </xf>
    <xf numFmtId="0" fontId="12" fillId="5" borderId="22" xfId="0" applyFont="1" applyFill="1" applyBorder="1" applyAlignment="1">
      <alignment horizontal="left" vertical="center"/>
    </xf>
    <xf numFmtId="0" fontId="12" fillId="5" borderId="35" xfId="0" applyFont="1" applyFill="1" applyBorder="1" applyAlignment="1">
      <alignment horizontal="left" vertical="center"/>
    </xf>
    <xf numFmtId="1" fontId="48" fillId="9" borderId="7" xfId="0" applyNumberFormat="1" applyFont="1" applyFill="1" applyBorder="1" applyAlignment="1" applyProtection="1">
      <alignment horizontal="center" vertical="center"/>
      <protection locked="0"/>
    </xf>
    <xf numFmtId="0" fontId="111" fillId="9" borderId="7" xfId="5" applyFont="1" applyFill="1" applyBorder="1" applyAlignment="1" applyProtection="1">
      <alignment horizontal="left" vertical="center"/>
      <protection locked="0"/>
    </xf>
    <xf numFmtId="0" fontId="81" fillId="9" borderId="7" xfId="0" applyFont="1" applyFill="1" applyBorder="1" applyAlignment="1" applyProtection="1">
      <alignment horizontal="left" vertical="center"/>
      <protection locked="0"/>
    </xf>
    <xf numFmtId="0" fontId="97" fillId="0" borderId="15" xfId="0" applyFont="1" applyBorder="1" applyAlignment="1">
      <alignment horizontal="center" vertical="center"/>
    </xf>
    <xf numFmtId="0" fontId="97" fillId="0" borderId="29" xfId="0" applyFont="1" applyBorder="1" applyAlignment="1">
      <alignment horizontal="center" vertical="center"/>
    </xf>
    <xf numFmtId="0" fontId="94" fillId="4" borderId="21" xfId="0" applyFont="1" applyFill="1" applyBorder="1" applyAlignment="1">
      <alignment horizontal="left" vertical="center"/>
    </xf>
    <xf numFmtId="0" fontId="94" fillId="4" borderId="15" xfId="0" applyFont="1" applyFill="1" applyBorder="1" applyAlignment="1">
      <alignment horizontal="left" vertical="center"/>
    </xf>
    <xf numFmtId="0" fontId="94" fillId="4" borderId="29" xfId="0" applyFont="1" applyFill="1" applyBorder="1" applyAlignment="1">
      <alignment horizontal="left" vertical="center"/>
    </xf>
    <xf numFmtId="0" fontId="100" fillId="9" borderId="17" xfId="0" applyFont="1" applyFill="1" applyBorder="1" applyAlignment="1" applyProtection="1">
      <alignment horizontal="center" vertical="center" textRotation="90" wrapText="1"/>
      <protection locked="0"/>
    </xf>
    <xf numFmtId="0" fontId="96" fillId="0" borderId="22" xfId="5" applyFont="1" applyFill="1" applyBorder="1" applyAlignment="1">
      <alignment horizontal="center" vertical="center"/>
    </xf>
    <xf numFmtId="0" fontId="96" fillId="0" borderId="35" xfId="5" applyFont="1" applyFill="1" applyBorder="1" applyAlignment="1">
      <alignment horizontal="center" vertical="center"/>
    </xf>
    <xf numFmtId="0" fontId="14" fillId="2" borderId="17" xfId="3" applyFont="1" applyFill="1" applyBorder="1" applyAlignment="1">
      <alignment horizontal="right" vertical="center"/>
    </xf>
    <xf numFmtId="0" fontId="14" fillId="2" borderId="0" xfId="3" applyFont="1" applyFill="1" applyAlignment="1">
      <alignment horizontal="right" vertical="center"/>
    </xf>
    <xf numFmtId="0" fontId="95" fillId="9" borderId="17" xfId="3" applyFont="1" applyFill="1" applyBorder="1" applyAlignment="1" applyProtection="1">
      <alignment horizontal="center" vertical="center"/>
      <protection locked="0"/>
    </xf>
    <xf numFmtId="0" fontId="95" fillId="9" borderId="0" xfId="3" applyFont="1" applyFill="1" applyAlignment="1" applyProtection="1">
      <alignment horizontal="center" vertical="center"/>
      <protection locked="0"/>
    </xf>
    <xf numFmtId="0" fontId="60" fillId="2" borderId="0" xfId="4" applyFont="1" applyFill="1" applyAlignment="1" applyProtection="1">
      <alignment horizontal="right" vertical="center"/>
      <protection locked="0"/>
    </xf>
    <xf numFmtId="0" fontId="83" fillId="2" borderId="0" xfId="4" applyFont="1" applyFill="1" applyAlignment="1" applyProtection="1">
      <alignment horizontal="left" vertical="center"/>
      <protection locked="0"/>
    </xf>
    <xf numFmtId="0" fontId="81" fillId="0" borderId="0" xfId="3" applyFont="1" applyAlignment="1" applyProtection="1">
      <alignment horizontal="right" vertical="center"/>
      <protection locked="0"/>
    </xf>
    <xf numFmtId="164" fontId="83" fillId="0" borderId="0" xfId="6" applyNumberFormat="1" applyFont="1" applyFill="1" applyBorder="1" applyAlignment="1" applyProtection="1">
      <alignment vertical="center"/>
      <protection locked="0"/>
    </xf>
    <xf numFmtId="0" fontId="101" fillId="5" borderId="21" xfId="3" applyFont="1" applyFill="1" applyBorder="1" applyAlignment="1" applyProtection="1">
      <alignment horizontal="center" vertical="center" wrapText="1"/>
      <protection locked="0"/>
    </xf>
    <xf numFmtId="0" fontId="101" fillId="5" borderId="15" xfId="3" applyFont="1" applyFill="1" applyBorder="1" applyAlignment="1" applyProtection="1">
      <alignment horizontal="center" vertical="center" wrapText="1"/>
      <protection locked="0"/>
    </xf>
    <xf numFmtId="0" fontId="101" fillId="5" borderId="29" xfId="3" applyFont="1" applyFill="1" applyBorder="1" applyAlignment="1" applyProtection="1">
      <alignment horizontal="center" vertical="center" wrapText="1"/>
      <protection locked="0"/>
    </xf>
    <xf numFmtId="0" fontId="101" fillId="5" borderId="30" xfId="3" applyFont="1" applyFill="1" applyBorder="1" applyAlignment="1" applyProtection="1">
      <alignment horizontal="center" vertical="center" wrapText="1"/>
      <protection locked="0"/>
    </xf>
    <xf numFmtId="0" fontId="101" fillId="5" borderId="35" xfId="3" applyFont="1" applyFill="1" applyBorder="1" applyAlignment="1" applyProtection="1">
      <alignment horizontal="center" vertical="center" wrapText="1"/>
      <protection locked="0"/>
    </xf>
    <xf numFmtId="0" fontId="13" fillId="2" borderId="7" xfId="3" applyFont="1" applyFill="1" applyBorder="1" applyAlignment="1">
      <alignment vertical="top" wrapText="1"/>
    </xf>
    <xf numFmtId="0" fontId="13" fillId="2" borderId="7" xfId="3" applyFont="1" applyFill="1" applyBorder="1" applyAlignment="1">
      <alignment horizontal="left" vertical="center"/>
    </xf>
    <xf numFmtId="0" fontId="13" fillId="2" borderId="16" xfId="3" applyFont="1" applyFill="1" applyBorder="1" applyAlignment="1">
      <alignment horizontal="left" vertical="center"/>
    </xf>
    <xf numFmtId="0" fontId="13" fillId="2" borderId="7" xfId="3" applyFont="1" applyFill="1" applyBorder="1" applyAlignment="1">
      <alignment horizontal="justify" vertical="center"/>
    </xf>
    <xf numFmtId="0" fontId="60" fillId="2" borderId="0" xfId="4" applyFont="1" applyFill="1" applyAlignment="1" applyProtection="1">
      <alignment horizontal="right" vertical="top"/>
      <protection locked="0"/>
    </xf>
    <xf numFmtId="0" fontId="13" fillId="9" borderId="0" xfId="3" applyFont="1" applyFill="1" applyAlignment="1" applyProtection="1">
      <alignment horizontal="center" vertical="center"/>
      <protection locked="0"/>
    </xf>
    <xf numFmtId="0" fontId="13" fillId="2" borderId="16" xfId="3" applyFont="1" applyFill="1" applyBorder="1" applyAlignment="1">
      <alignment horizontal="justify" vertical="center"/>
    </xf>
    <xf numFmtId="0" fontId="13" fillId="2" borderId="11" xfId="3" applyFont="1" applyFill="1" applyBorder="1" applyAlignment="1" applyProtection="1">
      <alignment horizontal="center" vertical="center" wrapText="1"/>
      <protection locked="0"/>
    </xf>
    <xf numFmtId="0" fontId="13" fillId="2" borderId="27" xfId="3" applyFont="1" applyFill="1" applyBorder="1" applyAlignment="1" applyProtection="1">
      <alignment horizontal="center" vertical="center" wrapText="1"/>
      <protection locked="0"/>
    </xf>
    <xf numFmtId="0" fontId="13" fillId="2" borderId="12" xfId="3" applyFont="1" applyFill="1" applyBorder="1" applyAlignment="1" applyProtection="1">
      <alignment horizontal="center" vertical="center" wrapText="1"/>
      <protection locked="0"/>
    </xf>
    <xf numFmtId="0" fontId="33" fillId="4" borderId="37" xfId="3" applyFont="1" applyFill="1" applyBorder="1" applyAlignment="1">
      <alignment horizontal="center" vertical="top" wrapText="1"/>
    </xf>
    <xf numFmtId="0" fontId="33" fillId="4" borderId="26" xfId="3" applyFont="1" applyFill="1" applyBorder="1" applyAlignment="1">
      <alignment horizontal="center" vertical="top" wrapText="1"/>
    </xf>
    <xf numFmtId="0" fontId="33" fillId="4" borderId="23" xfId="3" applyFont="1" applyFill="1" applyBorder="1" applyAlignment="1">
      <alignment horizontal="center" vertical="top" wrapText="1"/>
    </xf>
    <xf numFmtId="0" fontId="33" fillId="4" borderId="17" xfId="3" applyFont="1" applyFill="1" applyBorder="1" applyAlignment="1">
      <alignment horizontal="center" vertical="top" wrapText="1"/>
    </xf>
    <xf numFmtId="0" fontId="33" fillId="4" borderId="0" xfId="3" applyFont="1" applyFill="1" applyAlignment="1">
      <alignment horizontal="center" vertical="top" wrapText="1"/>
    </xf>
    <xf numFmtId="0" fontId="33" fillId="4" borderId="24" xfId="3" applyFont="1" applyFill="1" applyBorder="1" applyAlignment="1">
      <alignment horizontal="center" vertical="top" wrapText="1"/>
    </xf>
    <xf numFmtId="0" fontId="33" fillId="4" borderId="11" xfId="3" applyFont="1" applyFill="1" applyBorder="1" applyAlignment="1">
      <alignment horizontal="center" vertical="top" wrapText="1"/>
    </xf>
    <xf numFmtId="0" fontId="33" fillId="4" borderId="27" xfId="3" applyFont="1" applyFill="1" applyBorder="1" applyAlignment="1">
      <alignment horizontal="center" vertical="top" wrapText="1"/>
    </xf>
    <xf numFmtId="0" fontId="33" fillId="4" borderId="12" xfId="3" applyFont="1" applyFill="1" applyBorder="1" applyAlignment="1">
      <alignment horizontal="center" vertical="top" wrapText="1"/>
    </xf>
    <xf numFmtId="0" fontId="33" fillId="2" borderId="37" xfId="3" applyFont="1" applyFill="1" applyBorder="1" applyAlignment="1">
      <alignment horizontal="center" vertical="center"/>
    </xf>
    <xf numFmtId="0" fontId="33" fillId="2" borderId="26" xfId="3" applyFont="1" applyFill="1" applyBorder="1" applyAlignment="1">
      <alignment horizontal="center" vertical="center"/>
    </xf>
    <xf numFmtId="0" fontId="33" fillId="2" borderId="42" xfId="3" applyFont="1" applyFill="1" applyBorder="1" applyAlignment="1">
      <alignment horizontal="center" vertical="center"/>
    </xf>
    <xf numFmtId="0" fontId="33" fillId="2" borderId="23" xfId="3" applyFont="1" applyFill="1" applyBorder="1" applyAlignment="1">
      <alignment horizontal="center" vertical="center"/>
    </xf>
    <xf numFmtId="0" fontId="33" fillId="2" borderId="43" xfId="3" applyFont="1" applyFill="1" applyBorder="1" applyAlignment="1">
      <alignment horizontal="center" vertical="center"/>
    </xf>
    <xf numFmtId="0" fontId="13" fillId="2" borderId="7" xfId="3" applyFont="1" applyFill="1" applyBorder="1" applyAlignment="1">
      <alignment vertical="center" wrapText="1"/>
    </xf>
    <xf numFmtId="0" fontId="101" fillId="5" borderId="7" xfId="3" applyFont="1" applyFill="1" applyBorder="1" applyAlignment="1" applyProtection="1">
      <alignment horizontal="center" vertical="center" wrapText="1"/>
      <protection locked="0"/>
    </xf>
    <xf numFmtId="0" fontId="60" fillId="4" borderId="18" xfId="3" applyFont="1" applyFill="1" applyBorder="1" applyAlignment="1">
      <alignment horizontal="center" vertical="center" wrapText="1"/>
    </xf>
    <xf numFmtId="0" fontId="60" fillId="4" borderId="19" xfId="3" applyFont="1" applyFill="1" applyBorder="1" applyAlignment="1">
      <alignment horizontal="center" vertical="center" wrapText="1"/>
    </xf>
    <xf numFmtId="0" fontId="60" fillId="4" borderId="25" xfId="3" applyFont="1" applyFill="1" applyBorder="1" applyAlignment="1">
      <alignment horizontal="center" vertical="center" wrapText="1"/>
    </xf>
    <xf numFmtId="0" fontId="101" fillId="5" borderId="31" xfId="3" applyFont="1" applyFill="1" applyBorder="1" applyAlignment="1" applyProtection="1">
      <alignment horizontal="center" vertical="center" wrapText="1"/>
      <protection locked="0"/>
    </xf>
    <xf numFmtId="0" fontId="51" fillId="0" borderId="0" xfId="4" applyFont="1" applyAlignment="1" applyProtection="1">
      <alignment horizontal="left" vertical="center"/>
      <protection locked="0"/>
    </xf>
    <xf numFmtId="0" fontId="47" fillId="8" borderId="2" xfId="3" applyFont="1" applyFill="1" applyBorder="1" applyAlignment="1">
      <alignment horizontal="center" vertical="center" wrapText="1"/>
    </xf>
    <xf numFmtId="0" fontId="47" fillId="8" borderId="31" xfId="3" applyFont="1" applyFill="1" applyBorder="1" applyAlignment="1">
      <alignment horizontal="center" vertical="center" wrapText="1"/>
    </xf>
    <xf numFmtId="0" fontId="83" fillId="2" borderId="0" xfId="4" applyFont="1" applyFill="1" applyAlignment="1" applyProtection="1">
      <alignment horizontal="left" vertical="top" wrapText="1"/>
      <protection locked="0"/>
    </xf>
    <xf numFmtId="0" fontId="83" fillId="0" borderId="0" xfId="0" applyFont="1" applyAlignment="1">
      <alignment horizontal="left" vertical="top" wrapText="1"/>
    </xf>
    <xf numFmtId="164" fontId="83" fillId="0" borderId="0" xfId="6" applyNumberFormat="1" applyFont="1" applyFill="1" applyBorder="1" applyAlignment="1" applyProtection="1">
      <alignment horizontal="center" vertical="center"/>
      <protection locked="0"/>
    </xf>
    <xf numFmtId="0" fontId="101" fillId="5" borderId="7" xfId="0" applyFont="1" applyFill="1" applyBorder="1" applyAlignment="1" applyProtection="1">
      <alignment horizontal="left" vertical="top" wrapText="1"/>
      <protection locked="0"/>
    </xf>
    <xf numFmtId="0" fontId="101" fillId="5" borderId="31" xfId="0" applyFont="1" applyFill="1" applyBorder="1" applyAlignment="1" applyProtection="1">
      <alignment horizontal="left" vertical="top" wrapText="1"/>
      <protection locked="0"/>
    </xf>
    <xf numFmtId="0" fontId="61" fillId="4" borderId="20" xfId="0" applyFont="1" applyFill="1" applyBorder="1" applyAlignment="1">
      <alignment horizontal="center" vertical="center" wrapText="1"/>
    </xf>
    <xf numFmtId="0" fontId="61" fillId="4" borderId="18" xfId="0" applyFont="1" applyFill="1" applyBorder="1" applyAlignment="1">
      <alignment horizontal="center" vertical="center" wrapText="1"/>
    </xf>
    <xf numFmtId="0" fontId="61" fillId="4" borderId="25" xfId="0" applyFont="1" applyFill="1" applyBorder="1" applyAlignment="1">
      <alignment horizontal="center" vertical="center" wrapText="1"/>
    </xf>
    <xf numFmtId="0" fontId="101" fillId="5" borderId="13" xfId="3" applyFont="1" applyFill="1" applyBorder="1" applyAlignment="1" applyProtection="1">
      <alignment horizontal="center" vertical="center" wrapText="1"/>
      <protection locked="0"/>
    </xf>
    <xf numFmtId="0" fontId="101" fillId="5" borderId="10" xfId="3" applyFont="1" applyFill="1" applyBorder="1" applyAlignment="1" applyProtection="1">
      <alignment horizontal="center" vertical="center" wrapText="1"/>
      <protection locked="0"/>
    </xf>
    <xf numFmtId="0" fontId="35" fillId="3" borderId="30" xfId="0" applyFont="1" applyFill="1" applyBorder="1" applyAlignment="1">
      <alignment horizontal="center" vertical="center" wrapText="1"/>
    </xf>
    <xf numFmtId="0" fontId="35" fillId="3" borderId="22" xfId="0" applyFont="1" applyFill="1" applyBorder="1" applyAlignment="1">
      <alignment horizontal="center" vertical="center" wrapText="1"/>
    </xf>
    <xf numFmtId="0" fontId="35" fillId="3" borderId="35" xfId="0" applyFont="1" applyFill="1" applyBorder="1" applyAlignment="1">
      <alignment horizontal="center" vertical="center" wrapText="1"/>
    </xf>
    <xf numFmtId="0" fontId="35" fillId="3" borderId="11" xfId="0" applyFont="1" applyFill="1" applyBorder="1" applyAlignment="1">
      <alignment horizontal="center" vertical="center" wrapText="1"/>
    </xf>
    <xf numFmtId="0" fontId="35" fillId="3" borderId="27" xfId="0" applyFont="1" applyFill="1" applyBorder="1" applyAlignment="1">
      <alignment horizontal="center" vertical="center" wrapText="1"/>
    </xf>
    <xf numFmtId="0" fontId="35" fillId="3" borderId="12" xfId="0" applyFont="1" applyFill="1" applyBorder="1" applyAlignment="1">
      <alignment horizontal="center" vertical="center" wrapText="1"/>
    </xf>
    <xf numFmtId="0" fontId="29" fillId="2" borderId="17"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24" xfId="0" applyFont="1" applyFill="1" applyBorder="1" applyAlignment="1">
      <alignment horizontal="center" vertical="center" wrapText="1"/>
    </xf>
    <xf numFmtId="0" fontId="29" fillId="4" borderId="37" xfId="3" applyFont="1" applyFill="1" applyBorder="1" applyAlignment="1">
      <alignment horizontal="center" vertical="top" wrapText="1"/>
    </xf>
    <xf numFmtId="0" fontId="29" fillId="4" borderId="26" xfId="3" applyFont="1" applyFill="1" applyBorder="1" applyAlignment="1">
      <alignment horizontal="center" vertical="top" wrapText="1"/>
    </xf>
    <xf numFmtId="0" fontId="29" fillId="4" borderId="23" xfId="3" applyFont="1" applyFill="1" applyBorder="1" applyAlignment="1">
      <alignment horizontal="center" vertical="top" wrapText="1"/>
    </xf>
    <xf numFmtId="3" fontId="54" fillId="0" borderId="21" xfId="3" applyNumberFormat="1" applyFont="1" applyBorder="1" applyAlignment="1" applyProtection="1">
      <alignment horizontal="center" vertical="center" wrapText="1"/>
      <protection locked="0"/>
    </xf>
    <xf numFmtId="3" fontId="54" fillId="0" borderId="15" xfId="3" applyNumberFormat="1" applyFont="1" applyBorder="1" applyAlignment="1" applyProtection="1">
      <alignment horizontal="center" vertical="center" wrapText="1"/>
      <protection locked="0"/>
    </xf>
    <xf numFmtId="3" fontId="54" fillId="0" borderId="29" xfId="3" applyNumberFormat="1" applyFont="1" applyBorder="1" applyAlignment="1" applyProtection="1">
      <alignment horizontal="center" vertical="center" wrapText="1"/>
      <protection locked="0"/>
    </xf>
    <xf numFmtId="0" fontId="18" fillId="2" borderId="17" xfId="3" applyFont="1" applyFill="1" applyBorder="1" applyAlignment="1">
      <alignment horizontal="center" vertical="center" wrapText="1"/>
    </xf>
    <xf numFmtId="0" fontId="18" fillId="2" borderId="0" xfId="3" applyFont="1" applyFill="1" applyAlignment="1">
      <alignment horizontal="center" vertical="center" wrapText="1"/>
    </xf>
    <xf numFmtId="0" fontId="18" fillId="2" borderId="24" xfId="3" applyFont="1" applyFill="1" applyBorder="1" applyAlignment="1">
      <alignment horizontal="center" vertical="center" wrapText="1"/>
    </xf>
    <xf numFmtId="0" fontId="18" fillId="2" borderId="11" xfId="3" applyFont="1" applyFill="1" applyBorder="1" applyAlignment="1">
      <alignment horizontal="center" vertical="center" wrapText="1"/>
    </xf>
    <xf numFmtId="0" fontId="18" fillId="2" borderId="27" xfId="3" applyFont="1" applyFill="1" applyBorder="1" applyAlignment="1">
      <alignment horizontal="center" vertical="center" wrapText="1"/>
    </xf>
    <xf numFmtId="0" fontId="18" fillId="2" borderId="12" xfId="3" applyFont="1" applyFill="1" applyBorder="1" applyAlignment="1">
      <alignment horizontal="center" vertical="center" wrapText="1"/>
    </xf>
    <xf numFmtId="0" fontId="13" fillId="2" borderId="17" xfId="3" applyFont="1" applyFill="1" applyBorder="1" applyAlignment="1">
      <alignment horizontal="center" vertical="center" wrapText="1"/>
    </xf>
    <xf numFmtId="0" fontId="13" fillId="2" borderId="0" xfId="3" applyFont="1" applyFill="1" applyAlignment="1">
      <alignment horizontal="center" vertical="center" wrapText="1"/>
    </xf>
    <xf numFmtId="0" fontId="13" fillId="2" borderId="24" xfId="3" applyFont="1" applyFill="1" applyBorder="1" applyAlignment="1">
      <alignment horizontal="center" vertical="center" wrapText="1"/>
    </xf>
    <xf numFmtId="0" fontId="18" fillId="2" borderId="46" xfId="3" applyFont="1" applyFill="1" applyBorder="1" applyAlignment="1">
      <alignment horizontal="center" vertical="center" wrapText="1"/>
    </xf>
    <xf numFmtId="0" fontId="18" fillId="2" borderId="38" xfId="3" applyFont="1" applyFill="1" applyBorder="1" applyAlignment="1">
      <alignment horizontal="center" vertical="center" wrapText="1"/>
    </xf>
    <xf numFmtId="0" fontId="18" fillId="2" borderId="47" xfId="3" applyFont="1" applyFill="1" applyBorder="1" applyAlignment="1">
      <alignment horizontal="center" vertical="center" wrapText="1"/>
    </xf>
    <xf numFmtId="0" fontId="18" fillId="2" borderId="39" xfId="3" applyFont="1" applyFill="1" applyBorder="1" applyAlignment="1">
      <alignment horizontal="center" vertical="center" wrapText="1"/>
    </xf>
    <xf numFmtId="0" fontId="48" fillId="9" borderId="7" xfId="3" applyFont="1" applyFill="1" applyBorder="1" applyAlignment="1" applyProtection="1">
      <alignment horizontal="center" vertical="center"/>
      <protection locked="0"/>
    </xf>
    <xf numFmtId="0" fontId="18" fillId="5" borderId="17" xfId="3" applyFont="1" applyFill="1" applyBorder="1" applyAlignment="1">
      <alignment horizontal="center" vertical="center" wrapText="1"/>
    </xf>
    <xf numFmtId="0" fontId="18" fillId="5" borderId="0" xfId="3" applyFont="1" applyFill="1" applyAlignment="1">
      <alignment horizontal="center" vertical="center" wrapText="1"/>
    </xf>
    <xf numFmtId="0" fontId="18" fillId="5" borderId="24" xfId="3" applyFont="1" applyFill="1" applyBorder="1" applyAlignment="1">
      <alignment horizontal="center" vertical="center" wrapText="1"/>
    </xf>
    <xf numFmtId="0" fontId="18" fillId="5" borderId="11" xfId="3" applyFont="1" applyFill="1" applyBorder="1" applyAlignment="1">
      <alignment horizontal="center" vertical="center" wrapText="1"/>
    </xf>
    <xf numFmtId="0" fontId="18" fillId="5" borderId="27" xfId="3" applyFont="1" applyFill="1" applyBorder="1" applyAlignment="1">
      <alignment horizontal="center" vertical="center" wrapText="1"/>
    </xf>
    <xf numFmtId="0" fontId="18" fillId="5" borderId="12" xfId="3" applyFont="1" applyFill="1" applyBorder="1" applyAlignment="1">
      <alignment horizontal="center" vertical="center" wrapText="1"/>
    </xf>
    <xf numFmtId="0" fontId="29" fillId="7" borderId="44" xfId="3" applyFont="1" applyFill="1" applyBorder="1" applyAlignment="1">
      <alignment horizontal="center" vertical="center"/>
    </xf>
    <xf numFmtId="0" fontId="29" fillId="7" borderId="33" xfId="3" applyFont="1" applyFill="1" applyBorder="1" applyAlignment="1">
      <alignment horizontal="center" vertical="center"/>
    </xf>
    <xf numFmtId="0" fontId="29" fillId="7" borderId="41" xfId="3" applyFont="1" applyFill="1" applyBorder="1" applyAlignment="1">
      <alignment horizontal="center" vertical="center"/>
    </xf>
    <xf numFmtId="0" fontId="29" fillId="2" borderId="17" xfId="3" applyFont="1" applyFill="1" applyBorder="1" applyAlignment="1">
      <alignment horizontal="center" vertical="center"/>
    </xf>
    <xf numFmtId="0" fontId="29" fillId="2" borderId="0" xfId="3" applyFont="1" applyFill="1" applyAlignment="1">
      <alignment horizontal="center" vertical="center"/>
    </xf>
    <xf numFmtId="0" fontId="51" fillId="0" borderId="0" xfId="3" applyFont="1" applyAlignment="1" applyProtection="1">
      <alignment horizontal="left" vertical="center"/>
      <protection locked="0"/>
    </xf>
    <xf numFmtId="1" fontId="48" fillId="9" borderId="7" xfId="3" applyNumberFormat="1" applyFont="1" applyFill="1" applyBorder="1" applyAlignment="1" applyProtection="1">
      <alignment horizontal="center" vertical="center"/>
      <protection locked="0"/>
    </xf>
    <xf numFmtId="0" fontId="33" fillId="5" borderId="7" xfId="3" applyFont="1" applyFill="1" applyBorder="1" applyAlignment="1">
      <alignment horizontal="right" vertical="center" wrapText="1"/>
    </xf>
    <xf numFmtId="0" fontId="33" fillId="5" borderId="7" xfId="3" applyFont="1" applyFill="1" applyBorder="1" applyAlignment="1">
      <alignment horizontal="right" vertical="center"/>
    </xf>
    <xf numFmtId="0" fontId="57" fillId="9" borderId="7" xfId="3" applyFont="1" applyFill="1" applyBorder="1" applyAlignment="1">
      <alignment horizontal="center" vertical="center"/>
    </xf>
    <xf numFmtId="44" fontId="80" fillId="9" borderId="7" xfId="1" applyFont="1" applyFill="1" applyBorder="1" applyAlignment="1" applyProtection="1">
      <alignment horizontal="center" vertical="center"/>
    </xf>
    <xf numFmtId="0" fontId="30" fillId="4" borderId="11" xfId="3" applyFont="1" applyFill="1" applyBorder="1" applyAlignment="1">
      <alignment horizontal="center" vertical="center"/>
    </xf>
    <xf numFmtId="0" fontId="30" fillId="4" borderId="27" xfId="3" applyFont="1" applyFill="1" applyBorder="1" applyAlignment="1">
      <alignment horizontal="center" vertical="center"/>
    </xf>
    <xf numFmtId="0" fontId="30" fillId="4" borderId="12" xfId="3" applyFont="1" applyFill="1" applyBorder="1" applyAlignment="1">
      <alignment horizontal="center" vertical="center"/>
    </xf>
    <xf numFmtId="0" fontId="32" fillId="2" borderId="37" xfId="3" applyFont="1" applyFill="1" applyBorder="1" applyAlignment="1">
      <alignment horizontal="center" vertical="center" wrapText="1"/>
    </xf>
    <xf numFmtId="0" fontId="32" fillId="2" borderId="26" xfId="3" applyFont="1" applyFill="1" applyBorder="1" applyAlignment="1">
      <alignment horizontal="center" vertical="center" wrapText="1"/>
    </xf>
    <xf numFmtId="0" fontId="32" fillId="2" borderId="23" xfId="3" applyFont="1" applyFill="1" applyBorder="1" applyAlignment="1">
      <alignment horizontal="center" vertical="center" wrapText="1"/>
    </xf>
    <xf numFmtId="0" fontId="32" fillId="2" borderId="18" xfId="3" applyFont="1" applyFill="1" applyBorder="1" applyAlignment="1">
      <alignment horizontal="center" vertical="center" wrapText="1"/>
    </xf>
    <xf numFmtId="0" fontId="32" fillId="2" borderId="19" xfId="3" applyFont="1" applyFill="1" applyBorder="1" applyAlignment="1">
      <alignment horizontal="center" vertical="center" wrapText="1"/>
    </xf>
    <xf numFmtId="0" fontId="32" fillId="2" borderId="25" xfId="3" applyFont="1" applyFill="1" applyBorder="1" applyAlignment="1">
      <alignment horizontal="center" vertical="center" wrapText="1"/>
    </xf>
    <xf numFmtId="0" fontId="54" fillId="9" borderId="37" xfId="3" applyFont="1" applyFill="1" applyBorder="1" applyAlignment="1" applyProtection="1">
      <alignment horizontal="center" vertical="center" wrapText="1"/>
      <protection locked="0"/>
    </xf>
    <xf numFmtId="0" fontId="54" fillId="9" borderId="26" xfId="3" applyFont="1" applyFill="1" applyBorder="1" applyAlignment="1" applyProtection="1">
      <alignment horizontal="center" vertical="center" wrapText="1"/>
      <protection locked="0"/>
    </xf>
    <xf numFmtId="0" fontId="54" fillId="9" borderId="23" xfId="3" applyFont="1" applyFill="1" applyBorder="1" applyAlignment="1" applyProtection="1">
      <alignment horizontal="center" vertical="center" wrapText="1"/>
      <protection locked="0"/>
    </xf>
    <xf numFmtId="0" fontId="54" fillId="9" borderId="18" xfId="3" applyFont="1" applyFill="1" applyBorder="1" applyAlignment="1" applyProtection="1">
      <alignment horizontal="center" vertical="center" wrapText="1"/>
      <protection locked="0"/>
    </xf>
    <xf numFmtId="0" fontId="54" fillId="9" borderId="19" xfId="3" applyFont="1" applyFill="1" applyBorder="1" applyAlignment="1" applyProtection="1">
      <alignment horizontal="center" vertical="center" wrapText="1"/>
      <protection locked="0"/>
    </xf>
    <xf numFmtId="0" fontId="54" fillId="9" borderId="25" xfId="3" applyFont="1" applyFill="1" applyBorder="1" applyAlignment="1" applyProtection="1">
      <alignment horizontal="center" vertical="center" wrapText="1"/>
      <protection locked="0"/>
    </xf>
    <xf numFmtId="0" fontId="29" fillId="7" borderId="37" xfId="3" applyFont="1" applyFill="1" applyBorder="1" applyAlignment="1">
      <alignment horizontal="center" vertical="center"/>
    </xf>
    <xf numFmtId="0" fontId="29" fillId="7" borderId="26" xfId="3" applyFont="1" applyFill="1" applyBorder="1" applyAlignment="1">
      <alignment horizontal="center" vertical="center"/>
    </xf>
    <xf numFmtId="0" fontId="29" fillId="7" borderId="23" xfId="3" applyFont="1" applyFill="1" applyBorder="1" applyAlignment="1">
      <alignment horizontal="center" vertical="center"/>
    </xf>
    <xf numFmtId="0" fontId="31" fillId="5" borderId="7" xfId="3" applyFont="1" applyFill="1" applyBorder="1" applyAlignment="1">
      <alignment horizontal="right" vertical="center" wrapText="1"/>
    </xf>
    <xf numFmtId="0" fontId="30" fillId="5" borderId="7" xfId="0" applyFont="1" applyFill="1" applyBorder="1" applyAlignment="1">
      <alignment horizontal="center" vertical="center"/>
    </xf>
    <xf numFmtId="0" fontId="52" fillId="9" borderId="7" xfId="3" applyFont="1" applyFill="1" applyBorder="1" applyAlignment="1">
      <alignment horizontal="center" vertical="center" wrapText="1"/>
    </xf>
    <xf numFmtId="0" fontId="33" fillId="0" borderId="17" xfId="0" applyFont="1" applyBorder="1" applyAlignment="1">
      <alignment horizontal="center" vertical="center" wrapText="1"/>
    </xf>
    <xf numFmtId="0" fontId="33" fillId="0" borderId="0" xfId="0" applyFont="1" applyAlignment="1">
      <alignment horizontal="center" vertical="center" wrapText="1"/>
    </xf>
    <xf numFmtId="0" fontId="72" fillId="5" borderId="7" xfId="3" applyFont="1" applyFill="1" applyBorder="1" applyAlignment="1">
      <alignment horizontal="right" vertical="center" wrapText="1"/>
    </xf>
    <xf numFmtId="0" fontId="72" fillId="5" borderId="7" xfId="3" applyFont="1" applyFill="1" applyBorder="1" applyAlignment="1">
      <alignment horizontal="right" vertical="center"/>
    </xf>
    <xf numFmtId="0" fontId="53" fillId="9" borderId="21" xfId="3" applyFont="1" applyFill="1" applyBorder="1" applyAlignment="1" applyProtection="1">
      <alignment horizontal="center" vertical="center"/>
      <protection locked="0"/>
    </xf>
    <xf numFmtId="0" fontId="53" fillId="9" borderId="15" xfId="3" applyFont="1" applyFill="1" applyBorder="1" applyAlignment="1" applyProtection="1">
      <alignment horizontal="center" vertical="center"/>
      <protection locked="0"/>
    </xf>
    <xf numFmtId="0" fontId="53" fillId="9" borderId="29" xfId="3" applyFont="1" applyFill="1" applyBorder="1" applyAlignment="1" applyProtection="1">
      <alignment horizontal="center" vertical="center"/>
      <protection locked="0"/>
    </xf>
    <xf numFmtId="0" fontId="52" fillId="9" borderId="30" xfId="3" applyFont="1" applyFill="1" applyBorder="1" applyAlignment="1" applyProtection="1">
      <alignment horizontal="center" vertical="center" wrapText="1"/>
      <protection locked="0"/>
    </xf>
    <xf numFmtId="0" fontId="52" fillId="9" borderId="22" xfId="3" applyFont="1" applyFill="1" applyBorder="1" applyAlignment="1" applyProtection="1">
      <alignment horizontal="center" vertical="center" wrapText="1"/>
      <protection locked="0"/>
    </xf>
    <xf numFmtId="0" fontId="52" fillId="9" borderId="35" xfId="3" applyFont="1" applyFill="1" applyBorder="1" applyAlignment="1" applyProtection="1">
      <alignment horizontal="center" vertical="center" wrapText="1"/>
      <protection locked="0"/>
    </xf>
    <xf numFmtId="0" fontId="52" fillId="9" borderId="17" xfId="3" applyFont="1" applyFill="1" applyBorder="1" applyAlignment="1" applyProtection="1">
      <alignment horizontal="center" vertical="center" wrapText="1"/>
      <protection locked="0"/>
    </xf>
    <xf numFmtId="0" fontId="52" fillId="9" borderId="0" xfId="3" applyFont="1" applyFill="1" applyAlignment="1" applyProtection="1">
      <alignment horizontal="center" vertical="center" wrapText="1"/>
      <protection locked="0"/>
    </xf>
    <xf numFmtId="0" fontId="52" fillId="9" borderId="24" xfId="3" applyFont="1" applyFill="1" applyBorder="1" applyAlignment="1" applyProtection="1">
      <alignment horizontal="center" vertical="center" wrapText="1"/>
      <protection locked="0"/>
    </xf>
    <xf numFmtId="0" fontId="52" fillId="9" borderId="18" xfId="3" applyFont="1" applyFill="1" applyBorder="1" applyAlignment="1" applyProtection="1">
      <alignment horizontal="center" vertical="center" wrapText="1"/>
      <protection locked="0"/>
    </xf>
    <xf numFmtId="0" fontId="52" fillId="9" borderId="19" xfId="3" applyFont="1" applyFill="1" applyBorder="1" applyAlignment="1" applyProtection="1">
      <alignment horizontal="center" vertical="center" wrapText="1"/>
      <protection locked="0"/>
    </xf>
    <xf numFmtId="0" fontId="52" fillId="9" borderId="25" xfId="3" applyFont="1" applyFill="1" applyBorder="1" applyAlignment="1" applyProtection="1">
      <alignment horizontal="center" vertical="center" wrapText="1"/>
      <protection locked="0"/>
    </xf>
    <xf numFmtId="0" fontId="13" fillId="2" borderId="7" xfId="3" applyFont="1" applyFill="1" applyBorder="1" applyAlignment="1" applyProtection="1">
      <alignment horizontal="center"/>
      <protection locked="0"/>
    </xf>
    <xf numFmtId="0" fontId="2" fillId="11" borderId="45" xfId="5" applyFill="1" applyBorder="1" applyAlignment="1" applyProtection="1">
      <alignment horizontal="center" vertical="center"/>
    </xf>
    <xf numFmtId="0" fontId="45" fillId="4" borderId="46" xfId="3" applyFont="1" applyFill="1" applyBorder="1" applyAlignment="1">
      <alignment horizontal="center" vertical="center"/>
    </xf>
    <xf numFmtId="0" fontId="45" fillId="4" borderId="38" xfId="3" applyFont="1" applyFill="1" applyBorder="1" applyAlignment="1">
      <alignment horizontal="center" vertical="center"/>
    </xf>
    <xf numFmtId="0" fontId="45" fillId="4" borderId="40" xfId="3" applyFont="1" applyFill="1" applyBorder="1" applyAlignment="1">
      <alignment horizontal="center" vertical="center"/>
    </xf>
    <xf numFmtId="0" fontId="45" fillId="4" borderId="17" xfId="3" applyFont="1" applyFill="1" applyBorder="1" applyAlignment="1">
      <alignment horizontal="center" vertical="center"/>
    </xf>
    <xf numFmtId="0" fontId="45" fillId="4" borderId="0" xfId="3" applyFont="1" applyFill="1" applyAlignment="1">
      <alignment horizontal="center" vertical="center"/>
    </xf>
    <xf numFmtId="0" fontId="45" fillId="4" borderId="24" xfId="3" applyFont="1" applyFill="1" applyBorder="1" applyAlignment="1">
      <alignment horizontal="center" vertical="center"/>
    </xf>
    <xf numFmtId="0" fontId="61" fillId="4" borderId="7" xfId="0" applyFont="1" applyFill="1" applyBorder="1" applyAlignment="1" applyProtection="1">
      <alignment horizontal="center" vertical="center" wrapText="1"/>
      <protection locked="0"/>
    </xf>
    <xf numFmtId="164" fontId="81" fillId="5" borderId="7" xfId="6" applyNumberFormat="1" applyFont="1" applyFill="1" applyBorder="1" applyAlignment="1">
      <alignment horizontal="left" vertical="center" wrapText="1"/>
    </xf>
    <xf numFmtId="1" fontId="81" fillId="5" borderId="7" xfId="3" applyNumberFormat="1" applyFont="1" applyFill="1" applyBorder="1" applyAlignment="1">
      <alignment horizontal="left" vertical="center" wrapText="1"/>
    </xf>
    <xf numFmtId="0" fontId="81" fillId="5" borderId="7" xfId="3" applyFont="1" applyFill="1" applyBorder="1" applyAlignment="1">
      <alignment horizontal="left" vertical="center" wrapText="1"/>
    </xf>
    <xf numFmtId="0" fontId="58" fillId="9" borderId="17" xfId="3" applyFont="1" applyFill="1" applyBorder="1" applyAlignment="1" applyProtection="1">
      <alignment horizontal="left" vertical="top" wrapText="1"/>
      <protection locked="0"/>
    </xf>
    <xf numFmtId="0" fontId="58" fillId="9" borderId="0" xfId="3" applyFont="1" applyFill="1" applyAlignment="1" applyProtection="1">
      <alignment horizontal="left" vertical="top" wrapText="1"/>
      <protection locked="0"/>
    </xf>
    <xf numFmtId="0" fontId="58" fillId="9" borderId="24" xfId="3" applyFont="1" applyFill="1" applyBorder="1" applyAlignment="1" applyProtection="1">
      <alignment horizontal="left" vertical="top" wrapText="1"/>
      <protection locked="0"/>
    </xf>
    <xf numFmtId="0" fontId="58" fillId="9" borderId="50" xfId="3" applyFont="1" applyFill="1" applyBorder="1" applyAlignment="1" applyProtection="1">
      <alignment horizontal="left" vertical="top" wrapText="1"/>
      <protection locked="0"/>
    </xf>
    <xf numFmtId="0" fontId="58" fillId="9" borderId="51" xfId="3" applyFont="1" applyFill="1" applyBorder="1" applyAlignment="1" applyProtection="1">
      <alignment horizontal="left" vertical="top" wrapText="1"/>
      <protection locked="0"/>
    </xf>
    <xf numFmtId="0" fontId="58" fillId="9" borderId="52" xfId="3" applyFont="1" applyFill="1" applyBorder="1" applyAlignment="1" applyProtection="1">
      <alignment horizontal="left" vertical="top" wrapText="1"/>
      <protection locked="0"/>
    </xf>
    <xf numFmtId="0" fontId="51" fillId="9" borderId="30" xfId="3" applyFont="1" applyFill="1" applyBorder="1" applyAlignment="1" applyProtection="1">
      <alignment horizontal="left" vertical="top" wrapText="1"/>
      <protection locked="0"/>
    </xf>
    <xf numFmtId="0" fontId="51" fillId="9" borderId="22" xfId="3" applyFont="1" applyFill="1" applyBorder="1" applyAlignment="1" applyProtection="1">
      <alignment horizontal="left" vertical="top" wrapText="1"/>
      <protection locked="0"/>
    </xf>
    <xf numFmtId="0" fontId="51" fillId="9" borderId="35" xfId="3" applyFont="1" applyFill="1" applyBorder="1" applyAlignment="1" applyProtection="1">
      <alignment horizontal="left" vertical="top" wrapText="1"/>
      <protection locked="0"/>
    </xf>
    <xf numFmtId="0" fontId="51" fillId="9" borderId="53" xfId="3" applyFont="1" applyFill="1" applyBorder="1" applyAlignment="1" applyProtection="1">
      <alignment horizontal="left" vertical="top" wrapText="1"/>
      <protection locked="0"/>
    </xf>
    <xf numFmtId="0" fontId="51" fillId="9" borderId="54" xfId="3" applyFont="1" applyFill="1" applyBorder="1" applyAlignment="1" applyProtection="1">
      <alignment horizontal="left" vertical="top" wrapText="1"/>
      <protection locked="0"/>
    </xf>
    <xf numFmtId="0" fontId="51" fillId="9" borderId="55" xfId="3" applyFont="1" applyFill="1" applyBorder="1" applyAlignment="1" applyProtection="1">
      <alignment horizontal="left" vertical="top" wrapText="1"/>
      <protection locked="0"/>
    </xf>
    <xf numFmtId="0" fontId="51" fillId="9" borderId="0" xfId="3" applyFont="1" applyFill="1" applyAlignment="1" applyProtection="1">
      <alignment horizontal="left" vertical="top" wrapText="1"/>
      <protection locked="0"/>
    </xf>
    <xf numFmtId="0" fontId="51" fillId="9" borderId="24" xfId="3" applyFont="1" applyFill="1" applyBorder="1" applyAlignment="1" applyProtection="1">
      <alignment horizontal="left" vertical="top" wrapText="1"/>
      <protection locked="0"/>
    </xf>
    <xf numFmtId="0" fontId="51" fillId="9" borderId="17" xfId="3" applyFont="1" applyFill="1" applyBorder="1" applyAlignment="1" applyProtection="1">
      <alignment horizontal="left" vertical="top" wrapText="1"/>
      <protection locked="0"/>
    </xf>
    <xf numFmtId="0" fontId="51" fillId="9" borderId="50" xfId="3" applyFont="1" applyFill="1" applyBorder="1" applyAlignment="1" applyProtection="1">
      <alignment horizontal="left" vertical="top" wrapText="1"/>
      <protection locked="0"/>
    </xf>
    <xf numFmtId="0" fontId="51" fillId="9" borderId="51" xfId="3" applyFont="1" applyFill="1" applyBorder="1" applyAlignment="1" applyProtection="1">
      <alignment horizontal="left" vertical="top" wrapText="1"/>
      <protection locked="0"/>
    </xf>
    <xf numFmtId="0" fontId="51" fillId="9" borderId="52" xfId="3" applyFont="1" applyFill="1" applyBorder="1" applyAlignment="1" applyProtection="1">
      <alignment horizontal="left" vertical="top" wrapText="1"/>
      <protection locked="0"/>
    </xf>
    <xf numFmtId="0" fontId="81" fillId="5" borderId="7" xfId="3" applyFont="1" applyFill="1" applyBorder="1" applyAlignment="1">
      <alignment horizontal="left" vertical="top" wrapText="1"/>
    </xf>
    <xf numFmtId="0" fontId="81" fillId="5" borderId="7" xfId="0" applyFont="1" applyFill="1" applyBorder="1" applyAlignment="1">
      <alignment horizontal="center" vertical="center" wrapText="1"/>
    </xf>
    <xf numFmtId="0" fontId="51" fillId="9" borderId="53" xfId="3" applyFont="1" applyFill="1" applyBorder="1" applyAlignment="1">
      <alignment horizontal="left" vertical="top" wrapText="1"/>
    </xf>
    <xf numFmtId="0" fontId="51" fillId="9" borderId="54" xfId="3" applyFont="1" applyFill="1" applyBorder="1" applyAlignment="1">
      <alignment horizontal="left" vertical="top" wrapText="1"/>
    </xf>
    <xf numFmtId="0" fontId="51" fillId="9" borderId="55" xfId="3" applyFont="1" applyFill="1" applyBorder="1" applyAlignment="1">
      <alignment horizontal="left" vertical="top" wrapText="1"/>
    </xf>
    <xf numFmtId="0" fontId="81" fillId="5" borderId="7" xfId="0" applyFont="1" applyFill="1" applyBorder="1" applyAlignment="1">
      <alignment horizontal="left" vertical="center" wrapText="1"/>
    </xf>
    <xf numFmtId="0" fontId="101" fillId="5" borderId="21" xfId="3" applyFont="1" applyFill="1" applyBorder="1" applyAlignment="1" applyProtection="1">
      <alignment vertical="center" wrapText="1"/>
      <protection locked="0"/>
    </xf>
    <xf numFmtId="0" fontId="101" fillId="5" borderId="29" xfId="3" applyFont="1" applyFill="1" applyBorder="1" applyAlignment="1" applyProtection="1">
      <alignment vertical="center" wrapText="1"/>
      <protection locked="0"/>
    </xf>
    <xf numFmtId="0" fontId="101" fillId="5" borderId="18" xfId="3" applyFont="1" applyFill="1" applyBorder="1" applyAlignment="1" applyProtection="1">
      <alignment horizontal="center" vertical="center" wrapText="1"/>
      <protection locked="0"/>
    </xf>
    <xf numFmtId="0" fontId="101" fillId="5" borderId="25" xfId="3" applyFont="1" applyFill="1" applyBorder="1" applyAlignment="1" applyProtection="1">
      <alignment horizontal="center" vertical="center" wrapText="1"/>
      <protection locked="0"/>
    </xf>
    <xf numFmtId="0" fontId="101" fillId="5" borderId="21" xfId="3" applyFont="1" applyFill="1" applyBorder="1" applyAlignment="1" applyProtection="1">
      <alignment horizontal="left" vertical="center" wrapText="1"/>
      <protection locked="0"/>
    </xf>
    <xf numFmtId="0" fontId="101" fillId="5" borderId="29" xfId="3" applyFont="1" applyFill="1" applyBorder="1" applyAlignment="1" applyProtection="1">
      <alignment horizontal="left" vertical="center" wrapText="1"/>
      <protection locked="0"/>
    </xf>
    <xf numFmtId="0" fontId="60" fillId="4" borderId="7" xfId="3" applyFont="1" applyFill="1" applyBorder="1" applyAlignment="1">
      <alignment horizontal="center" vertical="center"/>
    </xf>
    <xf numFmtId="0" fontId="61" fillId="4" borderId="7" xfId="3" applyFont="1" applyFill="1" applyBorder="1" applyAlignment="1" applyProtection="1">
      <alignment horizontal="center" vertical="center" wrapText="1"/>
      <protection locked="0"/>
    </xf>
    <xf numFmtId="0" fontId="61" fillId="4" borderId="20" xfId="3" applyFont="1" applyFill="1" applyBorder="1" applyAlignment="1">
      <alignment horizontal="center" vertical="center" wrapText="1"/>
    </xf>
    <xf numFmtId="0" fontId="61" fillId="4" borderId="2" xfId="3" applyFont="1" applyFill="1" applyBorder="1" applyAlignment="1">
      <alignment horizontal="center" vertical="center" wrapText="1"/>
    </xf>
    <xf numFmtId="0" fontId="101" fillId="5" borderId="13" xfId="3" applyFont="1" applyFill="1" applyBorder="1" applyAlignment="1" applyProtection="1">
      <alignment horizontal="left" vertical="center" wrapText="1"/>
      <protection locked="0"/>
    </xf>
    <xf numFmtId="0" fontId="101" fillId="5" borderId="10" xfId="3" applyFont="1" applyFill="1" applyBorder="1" applyAlignment="1" applyProtection="1">
      <alignment horizontal="left" vertical="center" wrapText="1"/>
      <protection locked="0"/>
    </xf>
    <xf numFmtId="0" fontId="101" fillId="5" borderId="13" xfId="3" applyFont="1" applyFill="1" applyBorder="1" applyAlignment="1" applyProtection="1">
      <alignment vertical="center" wrapText="1"/>
      <protection locked="0"/>
    </xf>
    <xf numFmtId="0" fontId="101" fillId="5" borderId="10" xfId="3" applyFont="1" applyFill="1" applyBorder="1" applyAlignment="1" applyProtection="1">
      <alignment vertical="center" wrapText="1"/>
      <protection locked="0"/>
    </xf>
    <xf numFmtId="0" fontId="101" fillId="5" borderId="9" xfId="3" applyFont="1" applyFill="1" applyBorder="1" applyAlignment="1" applyProtection="1">
      <alignment horizontal="center" vertical="center" wrapText="1"/>
      <protection locked="0"/>
    </xf>
    <xf numFmtId="0" fontId="101" fillId="5" borderId="11" xfId="3" applyFont="1" applyFill="1" applyBorder="1" applyAlignment="1" applyProtection="1">
      <alignment horizontal="center" vertical="center" wrapText="1"/>
      <protection locked="0"/>
    </xf>
    <xf numFmtId="0" fontId="101" fillId="5" borderId="12" xfId="3" applyFont="1" applyFill="1" applyBorder="1" applyAlignment="1" applyProtection="1">
      <alignment horizontal="center" vertical="center" wrapText="1"/>
      <protection locked="0"/>
    </xf>
    <xf numFmtId="0" fontId="61" fillId="0" borderId="0" xfId="0" applyFont="1" applyAlignment="1">
      <alignment horizontal="center" vertical="center" wrapText="1"/>
    </xf>
    <xf numFmtId="0" fontId="81" fillId="0" borderId="30" xfId="3" applyFont="1" applyBorder="1" applyAlignment="1">
      <alignment horizontal="center" vertical="top" wrapText="1"/>
    </xf>
    <xf numFmtId="0" fontId="81" fillId="0" borderId="22" xfId="3" applyFont="1" applyBorder="1" applyAlignment="1">
      <alignment horizontal="center" vertical="top" wrapText="1"/>
    </xf>
    <xf numFmtId="0" fontId="81" fillId="0" borderId="35" xfId="3" applyFont="1" applyBorder="1" applyAlignment="1">
      <alignment horizontal="center" vertical="top" wrapText="1"/>
    </xf>
    <xf numFmtId="0" fontId="61" fillId="0" borderId="0" xfId="3" applyFont="1" applyAlignment="1">
      <alignment vertical="center" wrapText="1"/>
    </xf>
    <xf numFmtId="0" fontId="61" fillId="0" borderId="0" xfId="3" applyFont="1" applyAlignment="1">
      <alignment horizontal="left" vertical="center" wrapText="1"/>
    </xf>
    <xf numFmtId="0" fontId="81" fillId="5" borderId="30" xfId="3" applyFont="1" applyFill="1" applyBorder="1" applyAlignment="1">
      <alignment horizontal="center" vertical="top" wrapText="1"/>
    </xf>
    <xf numFmtId="0" fontId="81" fillId="5" borderId="22" xfId="3" applyFont="1" applyFill="1" applyBorder="1" applyAlignment="1">
      <alignment horizontal="center" vertical="top" wrapText="1"/>
    </xf>
    <xf numFmtId="0" fontId="81" fillId="5" borderId="35" xfId="3" applyFont="1" applyFill="1" applyBorder="1" applyAlignment="1">
      <alignment horizontal="center" vertical="top" wrapText="1"/>
    </xf>
    <xf numFmtId="0" fontId="102" fillId="0" borderId="11" xfId="3" applyFont="1" applyBorder="1" applyAlignment="1">
      <alignment horizontal="center" vertical="center" wrapText="1"/>
    </xf>
    <xf numFmtId="0" fontId="102" fillId="0" borderId="27" xfId="3" applyFont="1" applyBorder="1" applyAlignment="1">
      <alignment horizontal="center" vertical="center" wrapText="1"/>
    </xf>
    <xf numFmtId="0" fontId="102" fillId="0" borderId="12" xfId="3" applyFont="1" applyBorder="1" applyAlignment="1">
      <alignment horizontal="center" vertical="center" wrapText="1"/>
    </xf>
    <xf numFmtId="0" fontId="101" fillId="5" borderId="21" xfId="0" applyFont="1" applyFill="1" applyBorder="1" applyAlignment="1" applyProtection="1">
      <alignment horizontal="left" vertical="top" wrapText="1"/>
      <protection locked="0"/>
    </xf>
    <xf numFmtId="0" fontId="101" fillId="5" borderId="29" xfId="0" applyFont="1" applyFill="1" applyBorder="1" applyAlignment="1" applyProtection="1">
      <alignment horizontal="left" vertical="top" wrapText="1"/>
      <protection locked="0"/>
    </xf>
    <xf numFmtId="0" fontId="101" fillId="5" borderId="13" xfId="0" applyFont="1" applyFill="1" applyBorder="1" applyAlignment="1" applyProtection="1">
      <alignment horizontal="left" vertical="top" wrapText="1"/>
      <protection locked="0"/>
    </xf>
    <xf numFmtId="0" fontId="101" fillId="5" borderId="10" xfId="0" applyFont="1" applyFill="1" applyBorder="1" applyAlignment="1" applyProtection="1">
      <alignment horizontal="left" vertical="top" wrapText="1"/>
      <protection locked="0"/>
    </xf>
    <xf numFmtId="0" fontId="61" fillId="4" borderId="2" xfId="0" applyFont="1" applyFill="1" applyBorder="1" applyAlignment="1">
      <alignment horizontal="center" vertical="center" wrapText="1"/>
    </xf>
    <xf numFmtId="0" fontId="61" fillId="4" borderId="28" xfId="0" applyFont="1" applyFill="1" applyBorder="1" applyAlignment="1">
      <alignment horizontal="center" vertical="center" wrapText="1"/>
    </xf>
    <xf numFmtId="0" fontId="61" fillId="4" borderId="36" xfId="0" applyFont="1" applyFill="1" applyBorder="1" applyAlignment="1">
      <alignment horizontal="center" vertical="center" wrapText="1"/>
    </xf>
    <xf numFmtId="0" fontId="60" fillId="4" borderId="28" xfId="3" applyFont="1" applyFill="1" applyBorder="1" applyAlignment="1">
      <alignment horizontal="center" vertical="center" wrapText="1"/>
    </xf>
    <xf numFmtId="0" fontId="60" fillId="4" borderId="14" xfId="3" applyFont="1" applyFill="1" applyBorder="1" applyAlignment="1">
      <alignment horizontal="center" vertical="center" wrapText="1"/>
    </xf>
    <xf numFmtId="0" fontId="60" fillId="4" borderId="36" xfId="3" applyFont="1" applyFill="1" applyBorder="1" applyAlignment="1">
      <alignment horizontal="center" vertical="center" wrapText="1"/>
    </xf>
    <xf numFmtId="0" fontId="18" fillId="7" borderId="17" xfId="3" applyFont="1" applyFill="1" applyBorder="1" applyAlignment="1">
      <alignment horizontal="center" vertical="center" wrapText="1"/>
    </xf>
    <xf numFmtId="0" fontId="18" fillId="7" borderId="0" xfId="3" applyFont="1" applyFill="1" applyAlignment="1">
      <alignment horizontal="center" vertical="center" wrapText="1"/>
    </xf>
    <xf numFmtId="0" fontId="18" fillId="7" borderId="24" xfId="3" applyFont="1" applyFill="1" applyBorder="1" applyAlignment="1">
      <alignment horizontal="center" vertical="center" wrapText="1"/>
    </xf>
    <xf numFmtId="0" fontId="83" fillId="9" borderId="0" xfId="0" applyFont="1" applyFill="1" applyAlignment="1" applyProtection="1">
      <alignment horizontal="center" vertical="center"/>
      <protection locked="0"/>
    </xf>
    <xf numFmtId="0" fontId="83" fillId="9" borderId="0" xfId="3" applyFont="1" applyFill="1" applyAlignment="1" applyProtection="1">
      <alignment horizontal="center"/>
      <protection locked="0"/>
    </xf>
    <xf numFmtId="0" fontId="60" fillId="2" borderId="17" xfId="3" applyFont="1" applyFill="1" applyBorder="1" applyAlignment="1">
      <alignment horizontal="center" vertical="center" wrapText="1"/>
    </xf>
    <xf numFmtId="0" fontId="60" fillId="2" borderId="0" xfId="3" applyFont="1" applyFill="1" applyAlignment="1">
      <alignment horizontal="center" vertical="center" wrapText="1"/>
    </xf>
    <xf numFmtId="0" fontId="60" fillId="2" borderId="24" xfId="3" applyFont="1" applyFill="1" applyBorder="1" applyAlignment="1">
      <alignment horizontal="center" vertical="center" wrapText="1"/>
    </xf>
    <xf numFmtId="0" fontId="29" fillId="5" borderId="21" xfId="3" applyFont="1" applyFill="1" applyBorder="1" applyAlignment="1" applyProtection="1">
      <alignment horizontal="left" vertical="center"/>
      <protection locked="0"/>
    </xf>
    <xf numFmtId="0" fontId="29" fillId="5" borderId="15" xfId="3" applyFont="1" applyFill="1" applyBorder="1" applyAlignment="1" applyProtection="1">
      <alignment horizontal="left" vertical="center"/>
      <protection locked="0"/>
    </xf>
    <xf numFmtId="0" fontId="29" fillId="5" borderId="29" xfId="3" applyFont="1" applyFill="1" applyBorder="1" applyAlignment="1" applyProtection="1">
      <alignment horizontal="left" vertical="center"/>
      <protection locked="0"/>
    </xf>
    <xf numFmtId="0" fontId="14" fillId="5" borderId="21" xfId="3" applyFont="1" applyFill="1" applyBorder="1" applyAlignment="1" applyProtection="1">
      <alignment horizontal="left"/>
      <protection locked="0"/>
    </xf>
    <xf numFmtId="0" fontId="14" fillId="5" borderId="15" xfId="3" applyFont="1" applyFill="1" applyBorder="1" applyAlignment="1" applyProtection="1">
      <alignment horizontal="left"/>
      <protection locked="0"/>
    </xf>
    <xf numFmtId="0" fontId="14" fillId="5" borderId="29" xfId="3" applyFont="1" applyFill="1" applyBorder="1" applyAlignment="1" applyProtection="1">
      <alignment horizontal="left"/>
      <protection locked="0"/>
    </xf>
    <xf numFmtId="0" fontId="48" fillId="9" borderId="30" xfId="3" applyFont="1" applyFill="1" applyBorder="1" applyAlignment="1" applyProtection="1">
      <alignment horizontal="center" vertical="center" wrapText="1"/>
      <protection locked="0"/>
    </xf>
    <xf numFmtId="0" fontId="54" fillId="9" borderId="22" xfId="3" applyFont="1" applyFill="1" applyBorder="1" applyAlignment="1" applyProtection="1">
      <alignment horizontal="center" vertical="center" wrapText="1"/>
      <protection locked="0"/>
    </xf>
    <xf numFmtId="0" fontId="54" fillId="9" borderId="35" xfId="3" applyFont="1" applyFill="1" applyBorder="1" applyAlignment="1" applyProtection="1">
      <alignment horizontal="center" vertical="center" wrapText="1"/>
      <protection locked="0"/>
    </xf>
    <xf numFmtId="0" fontId="54" fillId="9" borderId="17" xfId="3" applyFont="1" applyFill="1" applyBorder="1" applyAlignment="1" applyProtection="1">
      <alignment horizontal="center" vertical="center" wrapText="1"/>
      <protection locked="0"/>
    </xf>
    <xf numFmtId="0" fontId="54" fillId="9" borderId="0" xfId="3" applyFont="1" applyFill="1" applyAlignment="1" applyProtection="1">
      <alignment horizontal="center" vertical="center" wrapText="1"/>
      <protection locked="0"/>
    </xf>
    <xf numFmtId="0" fontId="54" fillId="9" borderId="24" xfId="3" applyFont="1" applyFill="1" applyBorder="1" applyAlignment="1" applyProtection="1">
      <alignment horizontal="center" vertical="center" wrapText="1"/>
      <protection locked="0"/>
    </xf>
    <xf numFmtId="0" fontId="48" fillId="9" borderId="22" xfId="3" applyFont="1" applyFill="1" applyBorder="1" applyAlignment="1" applyProtection="1">
      <alignment horizontal="center" vertical="center" wrapText="1"/>
      <protection locked="0"/>
    </xf>
    <xf numFmtId="0" fontId="48" fillId="9" borderId="35" xfId="3" applyFont="1" applyFill="1" applyBorder="1" applyAlignment="1" applyProtection="1">
      <alignment horizontal="center" vertical="center" wrapText="1"/>
      <protection locked="0"/>
    </xf>
    <xf numFmtId="0" fontId="48" fillId="9" borderId="17" xfId="3" applyFont="1" applyFill="1" applyBorder="1" applyAlignment="1" applyProtection="1">
      <alignment horizontal="center" vertical="center" wrapText="1"/>
      <protection locked="0"/>
    </xf>
    <xf numFmtId="0" fontId="48" fillId="9" borderId="0" xfId="3" applyFont="1" applyFill="1" applyAlignment="1" applyProtection="1">
      <alignment horizontal="center" vertical="center" wrapText="1"/>
      <protection locked="0"/>
    </xf>
    <xf numFmtId="0" fontId="48" fillId="9" borderId="24" xfId="3" applyFont="1" applyFill="1" applyBorder="1" applyAlignment="1" applyProtection="1">
      <alignment horizontal="center" vertical="center" wrapText="1"/>
      <protection locked="0"/>
    </xf>
    <xf numFmtId="0" fontId="48" fillId="9" borderId="18" xfId="3" applyFont="1" applyFill="1" applyBorder="1" applyAlignment="1" applyProtection="1">
      <alignment horizontal="center" vertical="center" wrapText="1"/>
      <protection locked="0"/>
    </xf>
    <xf numFmtId="0" fontId="48" fillId="9" borderId="19" xfId="3" applyFont="1" applyFill="1" applyBorder="1" applyAlignment="1" applyProtection="1">
      <alignment horizontal="center" vertical="center" wrapText="1"/>
      <protection locked="0"/>
    </xf>
    <xf numFmtId="0" fontId="48" fillId="9" borderId="25" xfId="3" applyFont="1" applyFill="1" applyBorder="1" applyAlignment="1" applyProtection="1">
      <alignment horizontal="center" vertical="center" wrapText="1"/>
      <protection locked="0"/>
    </xf>
    <xf numFmtId="0" fontId="14" fillId="2" borderId="21" xfId="3" applyFont="1" applyFill="1" applyBorder="1" applyAlignment="1" applyProtection="1">
      <alignment horizontal="left"/>
      <protection locked="0"/>
    </xf>
    <xf numFmtId="0" fontId="14" fillId="2" borderId="15" xfId="3" applyFont="1" applyFill="1" applyBorder="1" applyAlignment="1" applyProtection="1">
      <alignment horizontal="left"/>
      <protection locked="0"/>
    </xf>
    <xf numFmtId="0" fontId="14" fillId="2" borderId="29" xfId="3" applyFont="1" applyFill="1" applyBorder="1" applyAlignment="1" applyProtection="1">
      <alignment horizontal="left"/>
      <protection locked="0"/>
    </xf>
    <xf numFmtId="0" fontId="58" fillId="9" borderId="0" xfId="3" applyFont="1" applyFill="1" applyAlignment="1" applyProtection="1">
      <alignment horizontal="center" vertical="center"/>
      <protection locked="0"/>
    </xf>
    <xf numFmtId="0" fontId="66" fillId="0" borderId="0" xfId="0" applyFont="1" applyAlignment="1">
      <alignment horizontal="right" vertical="center" wrapText="1"/>
    </xf>
    <xf numFmtId="0" fontId="15" fillId="2" borderId="0" xfId="3" applyFont="1" applyFill="1" applyAlignment="1">
      <alignment horizontal="center" vertical="top" wrapText="1"/>
    </xf>
    <xf numFmtId="0" fontId="15" fillId="2" borderId="24" xfId="3" applyFont="1" applyFill="1" applyBorder="1" applyAlignment="1">
      <alignment horizontal="center" vertical="top" wrapText="1"/>
    </xf>
    <xf numFmtId="0" fontId="15" fillId="2" borderId="21" xfId="3" applyFont="1" applyFill="1" applyBorder="1" applyAlignment="1" applyProtection="1">
      <alignment horizontal="center" vertical="center" wrapText="1"/>
      <protection locked="0"/>
    </xf>
    <xf numFmtId="0" fontId="15" fillId="2" borderId="15" xfId="3" applyFont="1" applyFill="1" applyBorder="1" applyAlignment="1" applyProtection="1">
      <alignment horizontal="center" vertical="center" wrapText="1"/>
      <protection locked="0"/>
    </xf>
    <xf numFmtId="0" fontId="15" fillId="2" borderId="29" xfId="3" applyFont="1" applyFill="1" applyBorder="1" applyAlignment="1" applyProtection="1">
      <alignment horizontal="center" vertical="center" wrapText="1"/>
      <protection locked="0"/>
    </xf>
    <xf numFmtId="0" fontId="54" fillId="5" borderId="15" xfId="3" applyFont="1" applyFill="1" applyBorder="1" applyAlignment="1" applyProtection="1">
      <alignment horizontal="center" vertical="center" wrapText="1"/>
      <protection locked="0"/>
    </xf>
    <xf numFmtId="0" fontId="54" fillId="5" borderId="29" xfId="3" applyFont="1" applyFill="1" applyBorder="1" applyAlignment="1" applyProtection="1">
      <alignment horizontal="center" vertical="center" wrapText="1"/>
      <protection locked="0"/>
    </xf>
    <xf numFmtId="0" fontId="14" fillId="2" borderId="18" xfId="0" applyFont="1" applyFill="1" applyBorder="1" applyAlignment="1" applyProtection="1">
      <alignment horizontal="center"/>
      <protection locked="0"/>
    </xf>
    <xf numFmtId="0" fontId="14" fillId="2" borderId="19" xfId="0" applyFont="1" applyFill="1" applyBorder="1" applyAlignment="1" applyProtection="1">
      <alignment horizontal="center"/>
      <protection locked="0"/>
    </xf>
    <xf numFmtId="0" fontId="14" fillId="2" borderId="25" xfId="0" applyFont="1" applyFill="1" applyBorder="1" applyAlignment="1" applyProtection="1">
      <alignment horizontal="center"/>
      <protection locked="0"/>
    </xf>
    <xf numFmtId="0" fontId="14" fillId="5" borderId="21" xfId="3" applyFont="1" applyFill="1" applyBorder="1" applyAlignment="1" applyProtection="1">
      <alignment horizontal="left" vertical="center"/>
      <protection locked="0"/>
    </xf>
    <xf numFmtId="0" fontId="14" fillId="5" borderId="15" xfId="3" applyFont="1" applyFill="1" applyBorder="1" applyAlignment="1" applyProtection="1">
      <alignment horizontal="left" vertical="center"/>
      <protection locked="0"/>
    </xf>
    <xf numFmtId="0" fontId="14" fillId="5" borderId="29" xfId="3" applyFont="1" applyFill="1" applyBorder="1" applyAlignment="1" applyProtection="1">
      <alignment horizontal="left" vertical="center"/>
      <protection locked="0"/>
    </xf>
    <xf numFmtId="0" fontId="60" fillId="2" borderId="17" xfId="3" applyFont="1" applyFill="1" applyBorder="1" applyAlignment="1">
      <alignment horizontal="center" vertical="top" wrapText="1"/>
    </xf>
    <xf numFmtId="0" fontId="60" fillId="2" borderId="0" xfId="3" applyFont="1" applyFill="1" applyAlignment="1">
      <alignment horizontal="center" vertical="top" wrapText="1"/>
    </xf>
    <xf numFmtId="0" fontId="60" fillId="0" borderId="0" xfId="3" applyFont="1" applyAlignment="1" applyProtection="1">
      <alignment horizontal="right"/>
      <protection locked="0"/>
    </xf>
    <xf numFmtId="0" fontId="64" fillId="9" borderId="0" xfId="3" applyFont="1" applyFill="1" applyAlignment="1" applyProtection="1">
      <alignment horizontal="center" vertical="center"/>
      <protection locked="0"/>
    </xf>
    <xf numFmtId="0" fontId="83" fillId="0" borderId="0" xfId="0" applyFont="1" applyAlignment="1">
      <alignment horizontal="left"/>
    </xf>
    <xf numFmtId="0" fontId="14" fillId="5" borderId="21" xfId="3" applyFont="1" applyFill="1" applyBorder="1" applyAlignment="1" applyProtection="1">
      <alignment horizontal="left" vertical="center" wrapText="1"/>
      <protection locked="0"/>
    </xf>
    <xf numFmtId="0" fontId="48" fillId="9" borderId="30" xfId="3" applyFont="1" applyFill="1" applyBorder="1" applyAlignment="1" applyProtection="1">
      <alignment horizontal="center" wrapText="1"/>
      <protection locked="0"/>
    </xf>
    <xf numFmtId="0" fontId="48" fillId="9" borderId="22" xfId="3" applyFont="1" applyFill="1" applyBorder="1" applyAlignment="1" applyProtection="1">
      <alignment horizontal="center" wrapText="1"/>
      <protection locked="0"/>
    </xf>
    <xf numFmtId="0" fontId="48" fillId="9" borderId="35" xfId="3" applyFont="1" applyFill="1" applyBorder="1" applyAlignment="1" applyProtection="1">
      <alignment horizontal="center" wrapText="1"/>
      <protection locked="0"/>
    </xf>
    <xf numFmtId="0" fontId="48" fillId="9" borderId="17" xfId="3" applyFont="1" applyFill="1" applyBorder="1" applyAlignment="1" applyProtection="1">
      <alignment horizontal="center" wrapText="1"/>
      <protection locked="0"/>
    </xf>
    <xf numFmtId="0" fontId="48" fillId="9" borderId="0" xfId="3" applyFont="1" applyFill="1" applyAlignment="1" applyProtection="1">
      <alignment horizontal="center" wrapText="1"/>
      <protection locked="0"/>
    </xf>
    <xf numFmtId="0" fontId="48" fillId="9" borderId="24" xfId="3" applyFont="1" applyFill="1" applyBorder="1" applyAlignment="1" applyProtection="1">
      <alignment horizontal="center" wrapText="1"/>
      <protection locked="0"/>
    </xf>
    <xf numFmtId="0" fontId="59" fillId="2" borderId="17" xfId="3" applyFont="1" applyFill="1" applyBorder="1" applyAlignment="1">
      <alignment horizontal="center" vertical="top" wrapText="1"/>
    </xf>
    <xf numFmtId="0" fontId="59" fillId="2" borderId="0" xfId="3" applyFont="1" applyFill="1" applyAlignment="1">
      <alignment horizontal="center" vertical="top" wrapText="1"/>
    </xf>
    <xf numFmtId="0" fontId="59" fillId="2" borderId="24" xfId="3" applyFont="1" applyFill="1" applyBorder="1" applyAlignment="1">
      <alignment horizontal="center" vertical="top" wrapText="1"/>
    </xf>
    <xf numFmtId="164" fontId="83" fillId="0" borderId="19" xfId="6" applyNumberFormat="1" applyFont="1" applyFill="1" applyBorder="1" applyAlignment="1" applyProtection="1">
      <alignment vertical="center"/>
    </xf>
    <xf numFmtId="0" fontId="81" fillId="0" borderId="19" xfId="3" applyFont="1" applyBorder="1" applyAlignment="1">
      <alignment horizontal="right" vertical="center"/>
    </xf>
    <xf numFmtId="164" fontId="83" fillId="0" borderId="19" xfId="6" applyNumberFormat="1" applyFont="1" applyFill="1" applyBorder="1" applyAlignment="1" applyProtection="1">
      <alignment horizontal="left" vertical="center"/>
    </xf>
    <xf numFmtId="0" fontId="0" fillId="0" borderId="30" xfId="0" applyBorder="1" applyAlignment="1">
      <alignment horizontal="center" vertical="center" wrapText="1"/>
    </xf>
    <xf numFmtId="0" fontId="0" fillId="0" borderId="22"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83" fillId="9" borderId="30" xfId="0" applyFont="1" applyFill="1" applyBorder="1" applyAlignment="1" applyProtection="1">
      <alignment horizontal="center" vertical="center"/>
      <protection locked="0"/>
    </xf>
    <xf numFmtId="0" fontId="83" fillId="9" borderId="22" xfId="0" applyFont="1" applyFill="1" applyBorder="1" applyAlignment="1" applyProtection="1">
      <alignment horizontal="center" vertical="center"/>
      <protection locked="0"/>
    </xf>
    <xf numFmtId="0" fontId="83" fillId="9" borderId="35" xfId="0" applyFont="1" applyFill="1" applyBorder="1" applyAlignment="1" applyProtection="1">
      <alignment horizontal="center" vertical="center"/>
      <protection locked="0"/>
    </xf>
    <xf numFmtId="0" fontId="83" fillId="9" borderId="17" xfId="0" applyFont="1" applyFill="1" applyBorder="1" applyAlignment="1" applyProtection="1">
      <alignment horizontal="center" vertical="center"/>
      <protection locked="0"/>
    </xf>
    <xf numFmtId="0" fontId="83" fillId="9" borderId="24" xfId="0" applyFont="1" applyFill="1" applyBorder="1" applyAlignment="1" applyProtection="1">
      <alignment horizontal="center" vertical="center"/>
      <protection locked="0"/>
    </xf>
    <xf numFmtId="0" fontId="83" fillId="9" borderId="18" xfId="0" applyFont="1" applyFill="1" applyBorder="1" applyAlignment="1" applyProtection="1">
      <alignment horizontal="center" vertical="center"/>
      <protection locked="0"/>
    </xf>
    <xf numFmtId="0" fontId="83" fillId="9" borderId="19" xfId="0" applyFont="1" applyFill="1" applyBorder="1" applyAlignment="1" applyProtection="1">
      <alignment horizontal="center" vertical="center"/>
      <protection locked="0"/>
    </xf>
    <xf numFmtId="0" fontId="83" fillId="9" borderId="25" xfId="0" applyFont="1" applyFill="1" applyBorder="1" applyAlignment="1" applyProtection="1">
      <alignment horizontal="center" vertical="center"/>
      <protection locked="0"/>
    </xf>
    <xf numFmtId="0" fontId="0" fillId="0" borderId="35"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83" fillId="9" borderId="29" xfId="0" applyFont="1" applyFill="1" applyBorder="1" applyAlignment="1" applyProtection="1">
      <alignment horizontal="center" vertical="center"/>
      <protection locked="0"/>
    </xf>
    <xf numFmtId="0" fontId="83" fillId="9" borderId="7" xfId="0" applyFont="1" applyFill="1" applyBorder="1" applyAlignment="1" applyProtection="1">
      <alignment horizontal="center" vertical="center"/>
      <protection locked="0"/>
    </xf>
    <xf numFmtId="0" fontId="99" fillId="9" borderId="7" xfId="0" applyFont="1" applyFill="1" applyBorder="1" applyAlignment="1" applyProtection="1">
      <alignment horizontal="left" vertical="center" wrapText="1"/>
      <protection locked="0"/>
    </xf>
    <xf numFmtId="0" fontId="99" fillId="9" borderId="7" xfId="0" applyFont="1" applyFill="1" applyBorder="1" applyAlignment="1" applyProtection="1">
      <alignment horizontal="center" vertical="center" wrapText="1"/>
      <protection locked="0"/>
    </xf>
    <xf numFmtId="0" fontId="11" fillId="0" borderId="22" xfId="3" applyFont="1" applyBorder="1" applyAlignment="1">
      <alignment horizontal="right" vertical="center"/>
    </xf>
    <xf numFmtId="0" fontId="11" fillId="0" borderId="35" xfId="3" applyFont="1" applyBorder="1" applyAlignment="1">
      <alignment horizontal="right" vertical="center"/>
    </xf>
    <xf numFmtId="0" fontId="42" fillId="7" borderId="21" xfId="0" applyFont="1" applyFill="1" applyBorder="1" applyAlignment="1">
      <alignment horizontal="center" vertical="center" wrapText="1"/>
    </xf>
    <xf numFmtId="0" fontId="42" fillId="7" borderId="15" xfId="0" applyFont="1" applyFill="1" applyBorder="1" applyAlignment="1">
      <alignment horizontal="center" vertical="center" wrapText="1"/>
    </xf>
    <xf numFmtId="0" fontId="42" fillId="7" borderId="29" xfId="0" applyFont="1" applyFill="1" applyBorder="1" applyAlignment="1">
      <alignment horizontal="center" vertical="center" wrapText="1"/>
    </xf>
    <xf numFmtId="0" fontId="13" fillId="2" borderId="17" xfId="3" applyFont="1" applyFill="1" applyBorder="1" applyAlignment="1">
      <alignment horizontal="center" vertical="top" wrapText="1"/>
    </xf>
    <xf numFmtId="0" fontId="13" fillId="2" borderId="0" xfId="3" applyFont="1" applyFill="1" applyAlignment="1">
      <alignment horizontal="center" vertical="top" wrapText="1"/>
    </xf>
    <xf numFmtId="0" fontId="13" fillId="2" borderId="24" xfId="3" applyFont="1" applyFill="1" applyBorder="1" applyAlignment="1">
      <alignment horizontal="center" vertical="top" wrapText="1"/>
    </xf>
    <xf numFmtId="0" fontId="18" fillId="2" borderId="17" xfId="3" applyFont="1" applyFill="1" applyBorder="1" applyAlignment="1">
      <alignment horizontal="center" vertical="top" wrapText="1"/>
    </xf>
    <xf numFmtId="0" fontId="18" fillId="2" borderId="0" xfId="3" applyFont="1" applyFill="1" applyAlignment="1">
      <alignment horizontal="center" vertical="top" wrapText="1"/>
    </xf>
    <xf numFmtId="0" fontId="18" fillId="2" borderId="24" xfId="3" applyFont="1" applyFill="1" applyBorder="1" applyAlignment="1">
      <alignment horizontal="center" vertical="top" wrapText="1"/>
    </xf>
    <xf numFmtId="0" fontId="18" fillId="2" borderId="18" xfId="3" applyFont="1" applyFill="1" applyBorder="1" applyAlignment="1">
      <alignment horizontal="center" vertical="top" wrapText="1"/>
    </xf>
    <xf numFmtId="0" fontId="18" fillId="2" borderId="19" xfId="3" applyFont="1" applyFill="1" applyBorder="1" applyAlignment="1">
      <alignment horizontal="center" vertical="top" wrapText="1"/>
    </xf>
    <xf numFmtId="0" fontId="18" fillId="2" borderId="25" xfId="3" applyFont="1" applyFill="1" applyBorder="1" applyAlignment="1">
      <alignment horizontal="center" vertical="top" wrapText="1"/>
    </xf>
    <xf numFmtId="0" fontId="99" fillId="9" borderId="20" xfId="0" applyFont="1" applyFill="1" applyBorder="1" applyAlignment="1" applyProtection="1">
      <alignment horizontal="left" vertical="center" wrapText="1"/>
      <protection locked="0"/>
    </xf>
    <xf numFmtId="0" fontId="99" fillId="9" borderId="20" xfId="0" applyFont="1" applyFill="1" applyBorder="1" applyAlignment="1" applyProtection="1">
      <alignment horizontal="center" vertical="center" wrapText="1"/>
      <protection locked="0"/>
    </xf>
    <xf numFmtId="0" fontId="11" fillId="0" borderId="0" xfId="0" applyFont="1" applyAlignment="1">
      <alignment horizontal="right" vertical="center"/>
    </xf>
    <xf numFmtId="0" fontId="11" fillId="0" borderId="24" xfId="0" applyFont="1" applyBorder="1" applyAlignment="1">
      <alignment horizontal="right" vertical="center"/>
    </xf>
    <xf numFmtId="0" fontId="11" fillId="0" borderId="19" xfId="0" applyFont="1" applyBorder="1" applyAlignment="1">
      <alignment horizontal="right" vertical="center"/>
    </xf>
    <xf numFmtId="0" fontId="11" fillId="0" borderId="25" xfId="0" applyFont="1" applyBorder="1" applyAlignment="1">
      <alignment horizontal="right" vertical="center"/>
    </xf>
    <xf numFmtId="0" fontId="99" fillId="9" borderId="17" xfId="0" applyFont="1" applyFill="1" applyBorder="1" applyAlignment="1" applyProtection="1">
      <alignment horizontal="center" vertical="center" wrapText="1"/>
      <protection locked="0"/>
    </xf>
    <xf numFmtId="0" fontId="99" fillId="9" borderId="0" xfId="0" applyFont="1" applyFill="1" applyAlignment="1" applyProtection="1">
      <alignment horizontal="center" vertical="center" wrapText="1"/>
      <protection locked="0"/>
    </xf>
    <xf numFmtId="0" fontId="99" fillId="9" borderId="24" xfId="0" applyFont="1" applyFill="1" applyBorder="1" applyAlignment="1" applyProtection="1">
      <alignment horizontal="center" vertical="center" wrapText="1"/>
      <protection locked="0"/>
    </xf>
    <xf numFmtId="0" fontId="99" fillId="9" borderId="18" xfId="0" applyFont="1" applyFill="1" applyBorder="1" applyAlignment="1" applyProtection="1">
      <alignment horizontal="center" vertical="center" wrapText="1"/>
      <protection locked="0"/>
    </xf>
    <xf numFmtId="0" fontId="99" fillId="9" borderId="19" xfId="0" applyFont="1" applyFill="1" applyBorder="1" applyAlignment="1" applyProtection="1">
      <alignment horizontal="center" vertical="center" wrapText="1"/>
      <protection locked="0"/>
    </xf>
    <xf numFmtId="0" fontId="99" fillId="9" borderId="25" xfId="0" applyFont="1" applyFill="1" applyBorder="1" applyAlignment="1" applyProtection="1">
      <alignment horizontal="center" vertical="center" wrapText="1"/>
      <protection locked="0"/>
    </xf>
    <xf numFmtId="0" fontId="105" fillId="9" borderId="30" xfId="0" applyFont="1" applyFill="1" applyBorder="1" applyAlignment="1">
      <alignment horizontal="right" vertical="center" wrapText="1"/>
    </xf>
    <xf numFmtId="0" fontId="105" fillId="9" borderId="22" xfId="0" applyFont="1" applyFill="1" applyBorder="1" applyAlignment="1">
      <alignment horizontal="right" vertical="center" wrapText="1"/>
    </xf>
    <xf numFmtId="0" fontId="18" fillId="7" borderId="7" xfId="3" applyFont="1" applyFill="1" applyBorder="1" applyAlignment="1">
      <alignment horizontal="center" vertical="center"/>
    </xf>
    <xf numFmtId="0" fontId="18" fillId="7" borderId="21" xfId="3" applyFont="1" applyFill="1" applyBorder="1" applyAlignment="1">
      <alignment horizontal="center" vertical="center"/>
    </xf>
    <xf numFmtId="0" fontId="18" fillId="7" borderId="15" xfId="3" applyFont="1" applyFill="1" applyBorder="1" applyAlignment="1">
      <alignment horizontal="center" vertical="center"/>
    </xf>
    <xf numFmtId="0" fontId="18" fillId="7" borderId="29" xfId="3" applyFont="1" applyFill="1" applyBorder="1" applyAlignment="1">
      <alignment horizontal="center" vertical="center"/>
    </xf>
    <xf numFmtId="0" fontId="99" fillId="9" borderId="16" xfId="0" applyFont="1" applyFill="1" applyBorder="1" applyAlignment="1" applyProtection="1">
      <alignment horizontal="left" vertical="center" wrapText="1"/>
      <protection locked="0"/>
    </xf>
    <xf numFmtId="0" fontId="99" fillId="9" borderId="16" xfId="0" applyFont="1" applyFill="1" applyBorder="1" applyAlignment="1" applyProtection="1">
      <alignment horizontal="center" vertical="center" wrapText="1"/>
      <protection locked="0"/>
    </xf>
    <xf numFmtId="0" fontId="99" fillId="9" borderId="21" xfId="0" applyFont="1" applyFill="1" applyBorder="1" applyAlignment="1" applyProtection="1">
      <alignment horizontal="center" vertical="center" wrapText="1"/>
      <protection locked="0"/>
    </xf>
    <xf numFmtId="0" fontId="99" fillId="9" borderId="15" xfId="0" applyFont="1" applyFill="1" applyBorder="1" applyAlignment="1" applyProtection="1">
      <alignment horizontal="center" vertical="center" wrapText="1"/>
      <protection locked="0"/>
    </xf>
    <xf numFmtId="0" fontId="99" fillId="9" borderId="29" xfId="0" applyFont="1" applyFill="1" applyBorder="1" applyAlignment="1" applyProtection="1">
      <alignment horizontal="center" vertical="center" wrapText="1"/>
      <protection locked="0"/>
    </xf>
    <xf numFmtId="0" fontId="106" fillId="9" borderId="18" xfId="0" applyFont="1" applyFill="1" applyBorder="1" applyAlignment="1">
      <alignment horizontal="left" vertical="center" wrapText="1"/>
    </xf>
    <xf numFmtId="0" fontId="106" fillId="9" borderId="19" xfId="0" applyFont="1" applyFill="1" applyBorder="1" applyAlignment="1">
      <alignment horizontal="left" vertical="center" wrapText="1"/>
    </xf>
    <xf numFmtId="0" fontId="106" fillId="9" borderId="25" xfId="0" applyFont="1" applyFill="1" applyBorder="1" applyAlignment="1">
      <alignment horizontal="left" vertical="center" wrapText="1"/>
    </xf>
    <xf numFmtId="0" fontId="106" fillId="9" borderId="7" xfId="0" applyFont="1" applyFill="1" applyBorder="1" applyAlignment="1">
      <alignment horizontal="left" vertical="center" wrapText="1"/>
    </xf>
    <xf numFmtId="0" fontId="106" fillId="9" borderId="21" xfId="0" applyFont="1" applyFill="1" applyBorder="1" applyAlignment="1">
      <alignment horizontal="left" vertical="center" wrapText="1"/>
    </xf>
    <xf numFmtId="0" fontId="106" fillId="9" borderId="30" xfId="0" applyFont="1" applyFill="1" applyBorder="1" applyAlignment="1">
      <alignment horizontal="left" vertical="center" wrapText="1"/>
    </xf>
    <xf numFmtId="0" fontId="106" fillId="9" borderId="35" xfId="0" applyFont="1" applyFill="1" applyBorder="1" applyAlignment="1">
      <alignment horizontal="left" vertical="center" wrapText="1"/>
    </xf>
    <xf numFmtId="0" fontId="106" fillId="9" borderId="22" xfId="0" applyFont="1" applyFill="1" applyBorder="1" applyAlignment="1">
      <alignment horizontal="left" vertical="center" wrapText="1"/>
    </xf>
    <xf numFmtId="0" fontId="112" fillId="9" borderId="30" xfId="0" applyFont="1" applyFill="1" applyBorder="1" applyAlignment="1">
      <alignment horizontal="left" vertical="center" wrapText="1"/>
    </xf>
    <xf numFmtId="0" fontId="112" fillId="9" borderId="22" xfId="0" applyFont="1" applyFill="1" applyBorder="1" applyAlignment="1">
      <alignment horizontal="left" vertical="center" wrapText="1"/>
    </xf>
    <xf numFmtId="0" fontId="112" fillId="9" borderId="35" xfId="0" applyFont="1" applyFill="1" applyBorder="1" applyAlignment="1">
      <alignment horizontal="left" vertical="center" wrapText="1"/>
    </xf>
    <xf numFmtId="0" fontId="75" fillId="5" borderId="15" xfId="0" applyFont="1" applyFill="1" applyBorder="1" applyAlignment="1">
      <alignment horizontal="center" vertical="center"/>
    </xf>
    <xf numFmtId="0" fontId="75" fillId="5" borderId="29" xfId="0" applyFont="1" applyFill="1" applyBorder="1" applyAlignment="1">
      <alignment horizontal="center" vertical="center"/>
    </xf>
    <xf numFmtId="0" fontId="104" fillId="0" borderId="22" xfId="0" applyFont="1" applyBorder="1" applyAlignment="1">
      <alignment horizontal="center" vertical="center" wrapText="1"/>
    </xf>
    <xf numFmtId="0" fontId="104" fillId="0" borderId="35" xfId="0" applyFont="1" applyBorder="1" applyAlignment="1">
      <alignment horizontal="center" vertical="center" wrapText="1"/>
    </xf>
    <xf numFmtId="0" fontId="106" fillId="9" borderId="15" xfId="0" applyFont="1" applyFill="1" applyBorder="1" applyAlignment="1">
      <alignment horizontal="left" vertical="center" wrapText="1"/>
    </xf>
    <xf numFmtId="0" fontId="106" fillId="9" borderId="29" xfId="0" applyFont="1" applyFill="1" applyBorder="1" applyAlignment="1">
      <alignment horizontal="left" vertical="center" wrapText="1"/>
    </xf>
    <xf numFmtId="3" fontId="106" fillId="9" borderId="21" xfId="0" applyNumberFormat="1" applyFont="1" applyFill="1" applyBorder="1" applyAlignment="1">
      <alignment horizontal="left" vertical="center" wrapText="1"/>
    </xf>
    <xf numFmtId="3" fontId="106" fillId="9" borderId="15" xfId="0" applyNumberFormat="1" applyFont="1" applyFill="1" applyBorder="1" applyAlignment="1">
      <alignment horizontal="left" vertical="center" wrapText="1"/>
    </xf>
    <xf numFmtId="3" fontId="106" fillId="9" borderId="29" xfId="0" applyNumberFormat="1" applyFont="1" applyFill="1" applyBorder="1" applyAlignment="1">
      <alignment horizontal="left" vertical="center" wrapText="1"/>
    </xf>
    <xf numFmtId="0" fontId="30" fillId="4" borderId="21" xfId="3" applyFont="1" applyFill="1" applyBorder="1" applyAlignment="1">
      <alignment horizontal="left" vertical="center"/>
    </xf>
    <xf numFmtId="0" fontId="30" fillId="4" borderId="15" xfId="3" applyFont="1" applyFill="1" applyBorder="1" applyAlignment="1">
      <alignment horizontal="left" vertical="center"/>
    </xf>
    <xf numFmtId="0" fontId="30" fillId="4" borderId="29" xfId="3" applyFont="1" applyFill="1" applyBorder="1" applyAlignment="1">
      <alignment horizontal="left" vertical="center"/>
    </xf>
    <xf numFmtId="0" fontId="106" fillId="9" borderId="21" xfId="0" applyFont="1" applyFill="1" applyBorder="1" applyAlignment="1">
      <alignment horizontal="left" vertical="center"/>
    </xf>
    <xf numFmtId="0" fontId="106" fillId="9" borderId="15" xfId="0" applyFont="1" applyFill="1" applyBorder="1" applyAlignment="1">
      <alignment horizontal="left" vertical="center"/>
    </xf>
    <xf numFmtId="0" fontId="106" fillId="9" borderId="29" xfId="0" applyFont="1" applyFill="1" applyBorder="1" applyAlignment="1">
      <alignment horizontal="left" vertical="center"/>
    </xf>
    <xf numFmtId="0" fontId="108" fillId="9" borderId="21" xfId="5" applyFont="1" applyFill="1" applyBorder="1" applyAlignment="1" applyProtection="1">
      <alignment horizontal="left" vertical="center" wrapText="1"/>
    </xf>
    <xf numFmtId="0" fontId="77" fillId="5" borderId="21" xfId="0" applyFont="1" applyFill="1" applyBorder="1" applyAlignment="1">
      <alignment horizontal="left" vertical="center"/>
    </xf>
    <xf numFmtId="0" fontId="77" fillId="5" borderId="15" xfId="0" applyFont="1" applyFill="1" applyBorder="1" applyAlignment="1">
      <alignment horizontal="left" vertical="center"/>
    </xf>
    <xf numFmtId="0" fontId="78" fillId="5" borderId="15" xfId="0" applyFont="1" applyFill="1" applyBorder="1" applyAlignment="1">
      <alignment horizontal="center" vertical="center"/>
    </xf>
    <xf numFmtId="0" fontId="78" fillId="5" borderId="29" xfId="0" applyFont="1" applyFill="1" applyBorder="1" applyAlignment="1">
      <alignment horizontal="center" vertical="center"/>
    </xf>
    <xf numFmtId="0" fontId="18" fillId="4" borderId="21" xfId="3" applyFont="1" applyFill="1" applyBorder="1" applyAlignment="1">
      <alignment horizontal="center" vertical="top" wrapText="1"/>
    </xf>
    <xf numFmtId="0" fontId="18" fillId="4" borderId="15" xfId="3" applyFont="1" applyFill="1" applyBorder="1" applyAlignment="1">
      <alignment horizontal="center" vertical="top" wrapText="1"/>
    </xf>
    <xf numFmtId="0" fontId="18" fillId="4" borderId="29" xfId="3" applyFont="1" applyFill="1" applyBorder="1" applyAlignment="1">
      <alignment horizontal="center" vertical="top" wrapText="1"/>
    </xf>
    <xf numFmtId="0" fontId="29" fillId="4" borderId="21" xfId="3" applyFont="1" applyFill="1" applyBorder="1" applyAlignment="1">
      <alignment horizontal="left" vertical="center"/>
    </xf>
    <xf numFmtId="0" fontId="29" fillId="4" borderId="15" xfId="3" applyFont="1" applyFill="1" applyBorder="1" applyAlignment="1">
      <alignment horizontal="left" vertical="center"/>
    </xf>
    <xf numFmtId="0" fontId="29" fillId="4" borderId="29" xfId="3" applyFont="1" applyFill="1" applyBorder="1" applyAlignment="1">
      <alignment horizontal="left" vertical="center"/>
    </xf>
    <xf numFmtId="0" fontId="42" fillId="16" borderId="30" xfId="0" applyFont="1" applyFill="1" applyBorder="1" applyAlignment="1">
      <alignment horizontal="center" vertical="center" wrapText="1"/>
    </xf>
    <xf numFmtId="0" fontId="42" fillId="16" borderId="22" xfId="0" applyFont="1" applyFill="1" applyBorder="1" applyAlignment="1">
      <alignment horizontal="center" vertical="center" wrapText="1"/>
    </xf>
    <xf numFmtId="0" fontId="42" fillId="16" borderId="35" xfId="0" applyFont="1" applyFill="1" applyBorder="1" applyAlignment="1">
      <alignment horizontal="center" vertical="center" wrapText="1"/>
    </xf>
    <xf numFmtId="0" fontId="12" fillId="5" borderId="30" xfId="0" applyFont="1" applyFill="1" applyBorder="1" applyAlignment="1">
      <alignment horizontal="center" vertical="center" wrapText="1"/>
    </xf>
    <xf numFmtId="0" fontId="12" fillId="5" borderId="22" xfId="0" applyFont="1" applyFill="1" applyBorder="1" applyAlignment="1">
      <alignment horizontal="center" vertical="center" wrapText="1"/>
    </xf>
    <xf numFmtId="0" fontId="12" fillId="5" borderId="35"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5" borderId="0" xfId="0" applyFont="1" applyFill="1" applyAlignment="1">
      <alignment horizontal="center" vertical="center" wrapText="1"/>
    </xf>
    <xf numFmtId="0" fontId="12" fillId="5" borderId="24"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106" fillId="9" borderId="17" xfId="0" applyFont="1" applyFill="1" applyBorder="1" applyAlignment="1">
      <alignment horizontal="left" vertical="center" wrapText="1"/>
    </xf>
    <xf numFmtId="0" fontId="106" fillId="9" borderId="0" xfId="0" applyFont="1" applyFill="1" applyAlignment="1">
      <alignment horizontal="left" vertical="center" wrapText="1"/>
    </xf>
    <xf numFmtId="0" fontId="106" fillId="9" borderId="24" xfId="0" applyFont="1" applyFill="1" applyBorder="1" applyAlignment="1">
      <alignment horizontal="left" vertical="center" wrapText="1"/>
    </xf>
    <xf numFmtId="0" fontId="13" fillId="2" borderId="7" xfId="3" applyFont="1" applyFill="1" applyBorder="1" applyAlignment="1">
      <alignment horizontal="center" vertical="center"/>
    </xf>
    <xf numFmtId="0" fontId="13" fillId="0" borderId="7" xfId="0" applyFont="1" applyBorder="1" applyAlignment="1">
      <alignment horizontal="right" vertical="center" wrapText="1"/>
    </xf>
    <xf numFmtId="0" fontId="13" fillId="0" borderId="7" xfId="0" applyFont="1" applyBorder="1" applyAlignment="1">
      <alignment horizontal="right" vertical="center"/>
    </xf>
    <xf numFmtId="0" fontId="48" fillId="9" borderId="7" xfId="3" applyFont="1" applyFill="1" applyBorder="1" applyAlignment="1">
      <alignment horizontal="center" vertical="center" wrapText="1"/>
    </xf>
    <xf numFmtId="0" fontId="100" fillId="9" borderId="17" xfId="0" applyFont="1" applyFill="1" applyBorder="1" applyAlignment="1">
      <alignment horizontal="center" vertical="center" textRotation="90" wrapText="1"/>
    </xf>
    <xf numFmtId="0" fontId="33" fillId="5" borderId="7" xfId="3" applyFont="1" applyFill="1" applyBorder="1" applyAlignment="1">
      <alignment horizontal="center" vertical="center" wrapText="1"/>
    </xf>
    <xf numFmtId="0" fontId="18" fillId="5" borderId="7" xfId="3" applyFont="1" applyFill="1" applyBorder="1" applyAlignment="1">
      <alignment horizontal="center" vertical="top"/>
    </xf>
    <xf numFmtId="0" fontId="51" fillId="9" borderId="7" xfId="0" applyFont="1" applyFill="1" applyBorder="1" applyAlignment="1" applyProtection="1">
      <alignment horizontal="center" vertical="center"/>
      <protection locked="0"/>
    </xf>
    <xf numFmtId="0" fontId="52" fillId="9" borderId="7" xfId="3" applyFont="1" applyFill="1" applyBorder="1" applyAlignment="1" applyProtection="1">
      <alignment horizontal="center" vertical="center" wrapText="1"/>
      <protection locked="0"/>
    </xf>
    <xf numFmtId="0" fontId="72" fillId="5" borderId="7" xfId="3" applyFont="1" applyFill="1" applyBorder="1" applyAlignment="1">
      <alignment horizontal="center" vertical="center" wrapText="1"/>
    </xf>
    <xf numFmtId="44" fontId="52" fillId="9" borderId="7" xfId="1" applyFont="1" applyFill="1" applyBorder="1" applyAlignment="1">
      <alignment horizontal="center" vertical="center" wrapText="1"/>
    </xf>
    <xf numFmtId="0" fontId="83" fillId="9" borderId="30" xfId="3" applyFont="1" applyFill="1" applyBorder="1" applyAlignment="1" applyProtection="1">
      <alignment horizontal="center" vertical="top" wrapText="1"/>
      <protection locked="0"/>
    </xf>
    <xf numFmtId="0" fontId="83" fillId="9" borderId="22" xfId="3" applyFont="1" applyFill="1" applyBorder="1" applyAlignment="1" applyProtection="1">
      <alignment horizontal="center" vertical="top" wrapText="1"/>
      <protection locked="0"/>
    </xf>
    <xf numFmtId="0" fontId="83" fillId="9" borderId="17" xfId="3" applyFont="1" applyFill="1" applyBorder="1" applyAlignment="1" applyProtection="1">
      <alignment horizontal="center" vertical="top" wrapText="1"/>
      <protection locked="0"/>
    </xf>
    <xf numFmtId="0" fontId="83" fillId="9" borderId="0" xfId="3" applyFont="1" applyFill="1" applyAlignment="1" applyProtection="1">
      <alignment horizontal="center" vertical="top" wrapText="1"/>
      <protection locked="0"/>
    </xf>
    <xf numFmtId="0" fontId="83" fillId="9" borderId="18" xfId="3" applyFont="1" applyFill="1" applyBorder="1" applyAlignment="1" applyProtection="1">
      <alignment horizontal="center" vertical="top" wrapText="1"/>
      <protection locked="0"/>
    </xf>
    <xf numFmtId="0" fontId="83" fillId="9" borderId="19" xfId="3" applyFont="1" applyFill="1" applyBorder="1" applyAlignment="1" applyProtection="1">
      <alignment horizontal="center" vertical="top" wrapText="1"/>
      <protection locked="0"/>
    </xf>
    <xf numFmtId="0" fontId="13" fillId="5" borderId="21" xfId="3" applyFont="1" applyFill="1" applyBorder="1" applyAlignment="1">
      <alignment horizontal="center" vertical="top"/>
    </xf>
    <xf numFmtId="0" fontId="13" fillId="5" borderId="15" xfId="3" applyFont="1" applyFill="1" applyBorder="1" applyAlignment="1">
      <alignment horizontal="center" vertical="top"/>
    </xf>
    <xf numFmtId="0" fontId="18" fillId="5" borderId="21" xfId="3" applyFont="1" applyFill="1" applyBorder="1" applyAlignment="1">
      <alignment horizontal="center" vertical="top"/>
    </xf>
    <xf numFmtId="0" fontId="18" fillId="5" borderId="15" xfId="3" applyFont="1" applyFill="1" applyBorder="1" applyAlignment="1">
      <alignment horizontal="center" vertical="top"/>
    </xf>
    <xf numFmtId="0" fontId="18" fillId="5" borderId="29" xfId="3" applyFont="1" applyFill="1" applyBorder="1" applyAlignment="1">
      <alignment horizontal="center" vertical="top"/>
    </xf>
    <xf numFmtId="0" fontId="83" fillId="9" borderId="35" xfId="3" applyFont="1" applyFill="1" applyBorder="1" applyAlignment="1" applyProtection="1">
      <alignment horizontal="center" vertical="top" wrapText="1"/>
      <protection locked="0"/>
    </xf>
    <xf numFmtId="0" fontId="83" fillId="9" borderId="24" xfId="3" applyFont="1" applyFill="1" applyBorder="1" applyAlignment="1" applyProtection="1">
      <alignment horizontal="center" vertical="top" wrapText="1"/>
      <protection locked="0"/>
    </xf>
    <xf numFmtId="0" fontId="83" fillId="9" borderId="25" xfId="3" applyFont="1" applyFill="1" applyBorder="1" applyAlignment="1" applyProtection="1">
      <alignment horizontal="center" vertical="top" wrapText="1"/>
      <protection locked="0"/>
    </xf>
    <xf numFmtId="0" fontId="113" fillId="9" borderId="21" xfId="5" applyFont="1" applyFill="1" applyBorder="1" applyAlignment="1" applyProtection="1">
      <alignment horizontal="left" vertical="center" wrapText="1"/>
    </xf>
    <xf numFmtId="0" fontId="112" fillId="9" borderId="15" xfId="0" applyFont="1" applyFill="1" applyBorder="1" applyAlignment="1">
      <alignment horizontal="left" vertical="center" wrapText="1"/>
    </xf>
    <xf numFmtId="0" fontId="112" fillId="9" borderId="29" xfId="0" applyFont="1" applyFill="1" applyBorder="1" applyAlignment="1">
      <alignment horizontal="left" vertical="center" wrapText="1"/>
    </xf>
    <xf numFmtId="0" fontId="60" fillId="2" borderId="0" xfId="4" applyFont="1" applyFill="1" applyAlignment="1">
      <alignment horizontal="right" vertical="center"/>
    </xf>
    <xf numFmtId="0" fontId="83" fillId="2" borderId="0" xfId="4" applyFont="1" applyFill="1" applyAlignment="1">
      <alignment horizontal="left" vertical="center"/>
    </xf>
    <xf numFmtId="0" fontId="103" fillId="17" borderId="7" xfId="3" applyFont="1" applyFill="1" applyBorder="1" applyAlignment="1">
      <alignment horizontal="center" vertical="center"/>
    </xf>
    <xf numFmtId="0" fontId="99" fillId="9" borderId="21" xfId="0" applyFont="1" applyFill="1" applyBorder="1" applyAlignment="1" applyProtection="1">
      <alignment horizontal="left" vertical="center" wrapText="1"/>
      <protection locked="0"/>
    </xf>
    <xf numFmtId="164" fontId="83" fillId="0" borderId="0" xfId="6" applyNumberFormat="1" applyFont="1" applyFill="1" applyBorder="1" applyAlignment="1" applyProtection="1">
      <alignment horizontal="center" vertical="center"/>
    </xf>
    <xf numFmtId="0" fontId="81" fillId="0" borderId="0" xfId="3" applyFont="1" applyAlignment="1">
      <alignment horizontal="right" vertical="center"/>
    </xf>
    <xf numFmtId="0" fontId="17" fillId="2" borderId="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0" xfId="0" applyFont="1" applyFill="1" applyAlignment="1">
      <alignment horizontal="left" vertical="center" wrapText="1"/>
    </xf>
    <xf numFmtId="0" fontId="17" fillId="2" borderId="24" xfId="0" applyFont="1" applyFill="1" applyBorder="1" applyAlignment="1">
      <alignment horizontal="left" vertical="center" wrapText="1"/>
    </xf>
    <xf numFmtId="0" fontId="71" fillId="13" borderId="21" xfId="0" applyFont="1" applyFill="1" applyBorder="1" applyAlignment="1">
      <alignment horizontal="left" vertical="center" wrapText="1"/>
    </xf>
    <xf numFmtId="0" fontId="71" fillId="13" borderId="15" xfId="0" applyFont="1" applyFill="1" applyBorder="1" applyAlignment="1">
      <alignment horizontal="left" vertical="center" wrapText="1"/>
    </xf>
    <xf numFmtId="0" fontId="71" fillId="13" borderId="29" xfId="0" applyFont="1" applyFill="1" applyBorder="1" applyAlignment="1">
      <alignment horizontal="left" vertical="center" wrapText="1"/>
    </xf>
    <xf numFmtId="0" fontId="13" fillId="0" borderId="0" xfId="0" applyFont="1" applyAlignment="1">
      <alignment horizontal="center" vertical="top" wrapText="1"/>
    </xf>
    <xf numFmtId="0" fontId="13" fillId="0" borderId="24" xfId="0" applyFont="1" applyBorder="1" applyAlignment="1">
      <alignment horizontal="center" vertical="top" wrapText="1"/>
    </xf>
    <xf numFmtId="0" fontId="18" fillId="2" borderId="0" xfId="0" applyFont="1" applyFill="1" applyAlignment="1">
      <alignment horizontal="left" vertical="top" wrapText="1"/>
    </xf>
    <xf numFmtId="0" fontId="85" fillId="9" borderId="30" xfId="0" applyFont="1" applyFill="1" applyBorder="1" applyAlignment="1" applyProtection="1">
      <alignment horizontal="center" vertical="center" wrapText="1"/>
      <protection locked="0"/>
    </xf>
    <xf numFmtId="0" fontId="85" fillId="9" borderId="22" xfId="0" applyFont="1" applyFill="1" applyBorder="1" applyAlignment="1" applyProtection="1">
      <alignment horizontal="center" vertical="center" wrapText="1"/>
      <protection locked="0"/>
    </xf>
    <xf numFmtId="0" fontId="85" fillId="9" borderId="35" xfId="0" applyFont="1" applyFill="1" applyBorder="1" applyAlignment="1" applyProtection="1">
      <alignment horizontal="center" vertical="center" wrapText="1"/>
      <protection locked="0"/>
    </xf>
    <xf numFmtId="0" fontId="85" fillId="9" borderId="18" xfId="0" applyFont="1" applyFill="1" applyBorder="1" applyAlignment="1" applyProtection="1">
      <alignment horizontal="center" vertical="center" wrapText="1"/>
      <protection locked="0"/>
    </xf>
    <xf numFmtId="0" fontId="85" fillId="9" borderId="19" xfId="0" applyFont="1" applyFill="1" applyBorder="1" applyAlignment="1" applyProtection="1">
      <alignment horizontal="center" vertical="center" wrapText="1"/>
      <protection locked="0"/>
    </xf>
    <xf numFmtId="0" fontId="85" fillId="9" borderId="25" xfId="0" applyFont="1" applyFill="1" applyBorder="1" applyAlignment="1" applyProtection="1">
      <alignment horizontal="center" vertical="center" wrapText="1"/>
      <protection locked="0"/>
    </xf>
    <xf numFmtId="0" fontId="18" fillId="0" borderId="0" xfId="0" applyFont="1" applyAlignment="1">
      <alignment horizontal="right" vertical="center"/>
    </xf>
    <xf numFmtId="0" fontId="53" fillId="9" borderId="30" xfId="0" applyFont="1" applyFill="1" applyBorder="1" applyAlignment="1" applyProtection="1">
      <alignment horizontal="center" vertical="center" wrapText="1"/>
      <protection locked="0"/>
    </xf>
    <xf numFmtId="0" fontId="53" fillId="9" borderId="22" xfId="0" applyFont="1" applyFill="1" applyBorder="1" applyAlignment="1" applyProtection="1">
      <alignment horizontal="center" vertical="center" wrapText="1"/>
      <protection locked="0"/>
    </xf>
    <xf numFmtId="0" fontId="53" fillId="9" borderId="35" xfId="0" applyFont="1" applyFill="1" applyBorder="1" applyAlignment="1" applyProtection="1">
      <alignment horizontal="center" vertical="center" wrapText="1"/>
      <protection locked="0"/>
    </xf>
    <xf numFmtId="0" fontId="53" fillId="9" borderId="18" xfId="0" applyFont="1" applyFill="1" applyBorder="1" applyAlignment="1" applyProtection="1">
      <alignment horizontal="center" vertical="center" wrapText="1"/>
      <protection locked="0"/>
    </xf>
    <xf numFmtId="0" fontId="53" fillId="9" borderId="19" xfId="0" applyFont="1" applyFill="1" applyBorder="1" applyAlignment="1" applyProtection="1">
      <alignment horizontal="center" vertical="center" wrapText="1"/>
      <protection locked="0"/>
    </xf>
    <xf numFmtId="0" fontId="53" fillId="9" borderId="25" xfId="0" applyFont="1" applyFill="1" applyBorder="1" applyAlignment="1" applyProtection="1">
      <alignment horizontal="center" vertical="center" wrapText="1"/>
      <protection locked="0"/>
    </xf>
    <xf numFmtId="0" fontId="16" fillId="0" borderId="0" xfId="0" applyFont="1" applyAlignment="1">
      <alignment horizontal="left" vertical="center" wrapText="1"/>
    </xf>
    <xf numFmtId="0" fontId="60" fillId="2" borderId="0" xfId="0" applyFont="1" applyFill="1" applyAlignment="1">
      <alignment horizontal="right" vertical="center" wrapText="1"/>
    </xf>
    <xf numFmtId="0" fontId="60" fillId="2" borderId="24" xfId="0" applyFont="1" applyFill="1" applyBorder="1" applyAlignment="1">
      <alignment horizontal="right" vertical="center" wrapText="1"/>
    </xf>
    <xf numFmtId="0" fontId="48" fillId="9" borderId="21" xfId="0" applyFont="1" applyFill="1" applyBorder="1" applyAlignment="1">
      <alignment horizontal="left" vertical="center"/>
    </xf>
    <xf numFmtId="0" fontId="48" fillId="9" borderId="15" xfId="0" applyFont="1" applyFill="1" applyBorder="1" applyAlignment="1">
      <alignment horizontal="left" vertical="center"/>
    </xf>
    <xf numFmtId="0" fontId="48" fillId="9" borderId="29" xfId="0" applyFont="1" applyFill="1" applyBorder="1" applyAlignment="1">
      <alignment horizontal="left" vertical="center"/>
    </xf>
    <xf numFmtId="1" fontId="48" fillId="9" borderId="21" xfId="0" applyNumberFormat="1" applyFont="1" applyFill="1" applyBorder="1" applyAlignment="1">
      <alignment horizontal="center" vertical="center"/>
    </xf>
    <xf numFmtId="1" fontId="48" fillId="9" borderId="15" xfId="0" applyNumberFormat="1" applyFont="1" applyFill="1" applyBorder="1" applyAlignment="1">
      <alignment horizontal="center" vertical="center"/>
    </xf>
    <xf numFmtId="1" fontId="48" fillId="9" borderId="29" xfId="0" applyNumberFormat="1" applyFont="1" applyFill="1" applyBorder="1" applyAlignment="1">
      <alignment horizontal="center" vertical="center"/>
    </xf>
    <xf numFmtId="0" fontId="18" fillId="2" borderId="5" xfId="3" applyFont="1" applyFill="1" applyBorder="1" applyAlignment="1">
      <alignment horizontal="center" vertical="center"/>
    </xf>
    <xf numFmtId="0" fontId="18" fillId="2" borderId="24" xfId="3" applyFont="1" applyFill="1" applyBorder="1" applyAlignment="1">
      <alignment horizontal="center" vertical="center"/>
    </xf>
    <xf numFmtId="0" fontId="70" fillId="3" borderId="30" xfId="0" applyFont="1" applyFill="1" applyBorder="1" applyAlignment="1">
      <alignment horizontal="center" vertical="center" wrapText="1"/>
    </xf>
    <xf numFmtId="0" fontId="70" fillId="3" borderId="22" xfId="0" applyFont="1" applyFill="1" applyBorder="1" applyAlignment="1">
      <alignment horizontal="center" vertical="center" wrapText="1"/>
    </xf>
    <xf numFmtId="0" fontId="70" fillId="3" borderId="35" xfId="0" applyFont="1" applyFill="1" applyBorder="1" applyAlignment="1">
      <alignment horizontal="center" vertical="center" wrapText="1"/>
    </xf>
    <xf numFmtId="0" fontId="16" fillId="2" borderId="17" xfId="0" applyFont="1" applyFill="1" applyBorder="1" applyAlignment="1">
      <alignment horizontal="left"/>
    </xf>
    <xf numFmtId="0" fontId="16" fillId="2" borderId="0" xfId="0" applyFont="1" applyFill="1" applyAlignment="1">
      <alignment horizontal="left"/>
    </xf>
    <xf numFmtId="0" fontId="16" fillId="2" borderId="24" xfId="0" applyFont="1" applyFill="1" applyBorder="1" applyAlignment="1">
      <alignment horizontal="left"/>
    </xf>
    <xf numFmtId="0" fontId="21" fillId="2" borderId="0" xfId="0" applyFont="1" applyFill="1" applyAlignment="1">
      <alignment horizontal="left"/>
    </xf>
    <xf numFmtId="0" fontId="73" fillId="2" borderId="0" xfId="0" applyFont="1" applyFill="1" applyAlignment="1">
      <alignment horizontal="center" vertical="center"/>
    </xf>
    <xf numFmtId="0" fontId="21" fillId="2" borderId="5" xfId="0" applyFont="1" applyFill="1" applyBorder="1" applyAlignment="1">
      <alignment horizontal="center"/>
    </xf>
    <xf numFmtId="0" fontId="21" fillId="2" borderId="24" xfId="0" applyFont="1" applyFill="1" applyBorder="1" applyAlignment="1">
      <alignment horizontal="center"/>
    </xf>
    <xf numFmtId="0" fontId="13" fillId="2" borderId="0" xfId="0" applyFont="1" applyFill="1" applyAlignment="1">
      <alignment horizontal="left"/>
    </xf>
    <xf numFmtId="0" fontId="13" fillId="2" borderId="5" xfId="0" applyFont="1" applyFill="1" applyBorder="1" applyAlignment="1">
      <alignment horizontal="center"/>
    </xf>
    <xf numFmtId="0" fontId="13" fillId="2" borderId="24" xfId="0" applyFont="1" applyFill="1" applyBorder="1" applyAlignment="1">
      <alignment horizontal="center"/>
    </xf>
    <xf numFmtId="0" fontId="48" fillId="9" borderId="7" xfId="0" applyFont="1" applyFill="1" applyBorder="1" applyAlignment="1">
      <alignment horizontal="left" vertical="center"/>
    </xf>
    <xf numFmtId="0" fontId="51" fillId="9" borderId="30" xfId="0" applyFont="1" applyFill="1" applyBorder="1" applyAlignment="1" applyProtection="1">
      <alignment horizontal="center" vertical="center" wrapText="1"/>
      <protection locked="0"/>
    </xf>
    <xf numFmtId="0" fontId="51" fillId="9" borderId="22" xfId="0" applyFont="1" applyFill="1" applyBorder="1" applyAlignment="1" applyProtection="1">
      <alignment horizontal="center" vertical="center" wrapText="1"/>
      <protection locked="0"/>
    </xf>
    <xf numFmtId="0" fontId="51" fillId="9" borderId="35" xfId="0" applyFont="1" applyFill="1" applyBorder="1" applyAlignment="1" applyProtection="1">
      <alignment horizontal="center" vertical="center" wrapText="1"/>
      <protection locked="0"/>
    </xf>
    <xf numFmtId="0" fontId="51" fillId="9" borderId="17" xfId="0" applyFont="1" applyFill="1" applyBorder="1" applyAlignment="1" applyProtection="1">
      <alignment horizontal="center" vertical="center" wrapText="1"/>
      <protection locked="0"/>
    </xf>
    <xf numFmtId="0" fontId="51" fillId="9" borderId="0" xfId="0" applyFont="1" applyFill="1" applyAlignment="1" applyProtection="1">
      <alignment horizontal="center" vertical="center" wrapText="1"/>
      <protection locked="0"/>
    </xf>
    <xf numFmtId="0" fontId="51" fillId="9" borderId="24" xfId="0" applyFont="1" applyFill="1" applyBorder="1" applyAlignment="1" applyProtection="1">
      <alignment horizontal="center" vertical="center" wrapText="1"/>
      <protection locked="0"/>
    </xf>
    <xf numFmtId="0" fontId="51" fillId="9" borderId="18" xfId="0" applyFont="1" applyFill="1" applyBorder="1" applyAlignment="1" applyProtection="1">
      <alignment horizontal="center" vertical="center" wrapText="1"/>
      <protection locked="0"/>
    </xf>
    <xf numFmtId="0" fontId="51" fillId="9" borderId="19" xfId="0" applyFont="1" applyFill="1" applyBorder="1" applyAlignment="1" applyProtection="1">
      <alignment horizontal="center" vertical="center" wrapText="1"/>
      <protection locked="0"/>
    </xf>
    <xf numFmtId="0" fontId="51" fillId="9" borderId="25" xfId="0" applyFont="1" applyFill="1" applyBorder="1" applyAlignment="1" applyProtection="1">
      <alignment horizontal="center" vertical="center" wrapText="1"/>
      <protection locked="0"/>
    </xf>
    <xf numFmtId="0" fontId="16" fillId="2" borderId="0" xfId="0" applyFont="1" applyFill="1" applyAlignment="1">
      <alignment horizontal="left" vertical="center" wrapText="1"/>
    </xf>
    <xf numFmtId="0" fontId="48" fillId="9" borderId="20" xfId="0" applyFont="1" applyFill="1" applyBorder="1" applyAlignment="1">
      <alignment horizontal="left" vertical="center" wrapText="1"/>
    </xf>
    <xf numFmtId="0" fontId="48" fillId="9" borderId="7" xfId="0" applyFont="1" applyFill="1" applyBorder="1" applyAlignment="1">
      <alignment horizontal="left" vertical="center" wrapText="1"/>
    </xf>
    <xf numFmtId="0" fontId="48" fillId="9" borderId="21" xfId="0" applyFont="1" applyFill="1" applyBorder="1" applyAlignment="1">
      <alignment horizontal="center" vertical="center"/>
    </xf>
    <xf numFmtId="0" fontId="48" fillId="9" borderId="15" xfId="0" applyFont="1" applyFill="1" applyBorder="1" applyAlignment="1">
      <alignment horizontal="center" vertical="center"/>
    </xf>
    <xf numFmtId="0" fontId="48" fillId="9" borderId="29" xfId="0" applyFont="1" applyFill="1" applyBorder="1" applyAlignment="1">
      <alignment horizontal="center" vertical="center"/>
    </xf>
    <xf numFmtId="0" fontId="11" fillId="0" borderId="1" xfId="0" applyFont="1" applyBorder="1" applyAlignment="1">
      <alignment horizontal="center"/>
    </xf>
    <xf numFmtId="0" fontId="11" fillId="0" borderId="2" xfId="0" applyFont="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11" fillId="0" borderId="34" xfId="0" applyFont="1" applyBorder="1" applyAlignment="1">
      <alignment horizontal="center"/>
    </xf>
    <xf numFmtId="0" fontId="11" fillId="0" borderId="31" xfId="0" applyFont="1" applyBorder="1" applyAlignment="1">
      <alignment horizont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21" fillId="2" borderId="31"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32" xfId="0" applyFont="1" applyFill="1" applyBorder="1" applyAlignment="1">
      <alignment horizontal="center" vertical="center" wrapText="1"/>
    </xf>
    <xf numFmtId="0" fontId="21" fillId="9" borderId="17" xfId="3" applyFont="1" applyFill="1" applyBorder="1" applyAlignment="1">
      <alignment horizontal="center" vertical="center" wrapText="1"/>
    </xf>
    <xf numFmtId="0" fontId="21" fillId="9" borderId="0" xfId="3" applyFont="1" applyFill="1" applyAlignment="1">
      <alignment horizontal="center" vertical="center" wrapText="1"/>
    </xf>
    <xf numFmtId="0" fontId="21" fillId="9" borderId="24" xfId="3"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5" borderId="0" xfId="0" applyFont="1" applyFill="1" applyAlignment="1">
      <alignment horizontal="center" vertical="center" wrapText="1"/>
    </xf>
    <xf numFmtId="0" fontId="16" fillId="5" borderId="24" xfId="0" applyFont="1" applyFill="1" applyBorder="1" applyAlignment="1">
      <alignment horizontal="center" vertical="center" wrapText="1"/>
    </xf>
    <xf numFmtId="0" fontId="57" fillId="9" borderId="7" xfId="3" applyFont="1" applyFill="1" applyBorder="1" applyAlignment="1">
      <alignment horizontal="center" vertical="center" wrapText="1"/>
    </xf>
    <xf numFmtId="44" fontId="57" fillId="9" borderId="7" xfId="1" applyFont="1" applyFill="1" applyBorder="1" applyAlignment="1" applyProtection="1">
      <alignment horizontal="center" vertical="center" wrapText="1"/>
    </xf>
    <xf numFmtId="0" fontId="48" fillId="9" borderId="30" xfId="0" applyFont="1" applyFill="1" applyBorder="1" applyAlignment="1">
      <alignment horizontal="left" vertical="center"/>
    </xf>
    <xf numFmtId="0" fontId="48" fillId="9" borderId="35" xfId="0" applyFont="1" applyFill="1" applyBorder="1" applyAlignment="1">
      <alignment horizontal="left" vertical="center"/>
    </xf>
    <xf numFmtId="0" fontId="48" fillId="9" borderId="22" xfId="0" applyFont="1" applyFill="1" applyBorder="1" applyAlignment="1">
      <alignment horizontal="left" vertical="center"/>
    </xf>
    <xf numFmtId="0" fontId="114" fillId="9" borderId="21" xfId="5" applyFont="1" applyFill="1" applyBorder="1" applyAlignment="1" applyProtection="1">
      <alignment horizontal="left" vertical="center"/>
    </xf>
    <xf numFmtId="0" fontId="83" fillId="9" borderId="15" xfId="0" applyFont="1" applyFill="1" applyBorder="1" applyAlignment="1">
      <alignment horizontal="left" vertical="center"/>
    </xf>
    <xf numFmtId="0" fontId="48" fillId="9" borderId="18" xfId="0" applyFont="1" applyFill="1" applyBorder="1" applyAlignment="1">
      <alignment horizontal="left" vertical="center"/>
    </xf>
    <xf numFmtId="0" fontId="48" fillId="9" borderId="19" xfId="0" applyFont="1" applyFill="1" applyBorder="1" applyAlignment="1">
      <alignment horizontal="left" vertical="center"/>
    </xf>
    <xf numFmtId="0" fontId="48" fillId="9" borderId="25" xfId="0" applyFont="1" applyFill="1" applyBorder="1" applyAlignment="1">
      <alignment horizontal="left" vertical="center"/>
    </xf>
    <xf numFmtId="1" fontId="48" fillId="9" borderId="21" xfId="0" applyNumberFormat="1" applyFont="1" applyFill="1" applyBorder="1" applyAlignment="1">
      <alignment horizontal="left" vertical="center"/>
    </xf>
    <xf numFmtId="1" fontId="48" fillId="9" borderId="15" xfId="0" applyNumberFormat="1" applyFont="1" applyFill="1" applyBorder="1" applyAlignment="1">
      <alignment horizontal="left" vertical="center"/>
    </xf>
    <xf numFmtId="1" fontId="48" fillId="9" borderId="29" xfId="0" applyNumberFormat="1" applyFont="1" applyFill="1" applyBorder="1" applyAlignment="1">
      <alignment horizontal="left" vertical="center"/>
    </xf>
    <xf numFmtId="0" fontId="83" fillId="9" borderId="29" xfId="0" applyFont="1" applyFill="1" applyBorder="1" applyAlignment="1">
      <alignment horizontal="left" vertical="center"/>
    </xf>
    <xf numFmtId="3" fontId="48" fillId="9" borderId="21" xfId="0" applyNumberFormat="1" applyFont="1" applyFill="1" applyBorder="1" applyAlignment="1">
      <alignment horizontal="left" vertical="center"/>
    </xf>
    <xf numFmtId="3" fontId="48" fillId="9" borderId="15" xfId="0" applyNumberFormat="1" applyFont="1" applyFill="1" applyBorder="1" applyAlignment="1">
      <alignment horizontal="left" vertical="center"/>
    </xf>
    <xf numFmtId="3" fontId="48" fillId="9" borderId="29" xfId="0" applyNumberFormat="1" applyFont="1" applyFill="1" applyBorder="1" applyAlignment="1">
      <alignment horizontal="left" vertical="center"/>
    </xf>
    <xf numFmtId="0" fontId="11" fillId="2" borderId="26" xfId="0" applyFont="1" applyFill="1" applyBorder="1" applyAlignment="1">
      <alignment horizontal="left" vertical="center" wrapText="1"/>
    </xf>
    <xf numFmtId="0" fontId="11" fillId="2" borderId="23" xfId="0" applyFont="1" applyFill="1" applyBorder="1" applyAlignment="1">
      <alignment horizontal="left" vertical="center" wrapText="1"/>
    </xf>
    <xf numFmtId="0" fontId="21" fillId="2" borderId="0" xfId="0" applyFont="1" applyFill="1" applyAlignment="1">
      <alignment horizontal="left" vertical="center" wrapText="1"/>
    </xf>
    <xf numFmtId="0" fontId="21" fillId="2" borderId="24" xfId="0" applyFont="1" applyFill="1" applyBorder="1" applyAlignment="1">
      <alignment horizontal="left" vertical="center" wrapText="1"/>
    </xf>
    <xf numFmtId="0" fontId="11" fillId="2" borderId="0" xfId="0" applyFont="1" applyFill="1" applyAlignment="1">
      <alignment horizontal="left" vertical="center"/>
    </xf>
    <xf numFmtId="0" fontId="11" fillId="2" borderId="24" xfId="0" applyFont="1" applyFill="1" applyBorder="1" applyAlignment="1">
      <alignment horizontal="left" vertical="center"/>
    </xf>
    <xf numFmtId="0" fontId="11" fillId="2" borderId="0" xfId="0" applyFont="1" applyFill="1" applyAlignment="1">
      <alignment horizontal="left" vertical="center" wrapText="1"/>
    </xf>
    <xf numFmtId="0" fontId="11" fillId="2" borderId="24" xfId="0" applyFont="1" applyFill="1" applyBorder="1" applyAlignment="1">
      <alignment horizontal="left" vertical="center" wrapText="1"/>
    </xf>
    <xf numFmtId="0" fontId="68" fillId="5" borderId="17" xfId="0" applyFont="1" applyFill="1" applyBorder="1" applyAlignment="1">
      <alignment horizontal="center" vertical="center"/>
    </xf>
    <xf numFmtId="0" fontId="68" fillId="5" borderId="0" xfId="0" applyFont="1" applyFill="1" applyAlignment="1">
      <alignment horizontal="center" vertical="center"/>
    </xf>
    <xf numFmtId="0" fontId="68" fillId="5" borderId="24" xfId="0" applyFont="1" applyFill="1" applyBorder="1" applyAlignment="1">
      <alignment horizontal="center" vertical="center"/>
    </xf>
    <xf numFmtId="0" fontId="21" fillId="2" borderId="0" xfId="0" applyFont="1" applyFill="1" applyAlignment="1">
      <alignment horizontal="left" vertical="center"/>
    </xf>
    <xf numFmtId="0" fontId="21" fillId="2" borderId="24" xfId="0" applyFont="1" applyFill="1" applyBorder="1" applyAlignment="1">
      <alignment horizontal="left" vertical="center"/>
    </xf>
    <xf numFmtId="0" fontId="42" fillId="10" borderId="44" xfId="0" applyFont="1" applyFill="1" applyBorder="1" applyAlignment="1">
      <alignment horizontal="center" vertical="center" wrapText="1"/>
    </xf>
    <xf numFmtId="0" fontId="42" fillId="10" borderId="33" xfId="0" applyFont="1" applyFill="1" applyBorder="1" applyAlignment="1">
      <alignment horizontal="center" vertical="center" wrapText="1"/>
    </xf>
    <xf numFmtId="0" fontId="42" fillId="10" borderId="41" xfId="0" applyFont="1" applyFill="1" applyBorder="1" applyAlignment="1">
      <alignment horizontal="center" vertical="center" wrapText="1"/>
    </xf>
    <xf numFmtId="0" fontId="68" fillId="2" borderId="0" xfId="0" applyFont="1" applyFill="1" applyAlignment="1">
      <alignment horizontal="left" vertical="center" wrapText="1"/>
    </xf>
    <xf numFmtId="0" fontId="68" fillId="2" borderId="24" xfId="0" applyFont="1" applyFill="1" applyBorder="1" applyAlignment="1">
      <alignment horizontal="left" vertical="center" wrapText="1"/>
    </xf>
    <xf numFmtId="0" fontId="21" fillId="2" borderId="39" xfId="3" applyFont="1" applyFill="1" applyBorder="1" applyAlignment="1">
      <alignment horizontal="center" vertical="center" wrapText="1"/>
    </xf>
    <xf numFmtId="0" fontId="21" fillId="2" borderId="48" xfId="3" applyFont="1" applyFill="1" applyBorder="1" applyAlignment="1">
      <alignment horizontal="center" vertical="center" wrapText="1"/>
    </xf>
    <xf numFmtId="0" fontId="60" fillId="2" borderId="0" xfId="4" applyFont="1" applyFill="1" applyAlignment="1">
      <alignment horizontal="right" vertical="top"/>
    </xf>
    <xf numFmtId="0" fontId="83" fillId="2" borderId="0" xfId="4" applyFont="1" applyFill="1" applyAlignment="1">
      <alignment horizontal="left" vertical="top" wrapText="1"/>
    </xf>
    <xf numFmtId="0" fontId="21" fillId="2" borderId="0" xfId="0" applyFont="1" applyFill="1" applyAlignment="1">
      <alignment horizontal="justify" vertical="center" wrapText="1"/>
    </xf>
    <xf numFmtId="0" fontId="21" fillId="2" borderId="24" xfId="0" applyFont="1" applyFill="1" applyBorder="1" applyAlignment="1">
      <alignment horizontal="justify" vertical="center" wrapText="1"/>
    </xf>
    <xf numFmtId="0" fontId="18" fillId="5" borderId="17" xfId="0" applyFont="1" applyFill="1" applyBorder="1" applyAlignment="1">
      <alignment horizontal="center" vertical="center"/>
    </xf>
    <xf numFmtId="0" fontId="18" fillId="5" borderId="0" xfId="0" applyFont="1" applyFill="1" applyAlignment="1">
      <alignment horizontal="center" vertical="center"/>
    </xf>
    <xf numFmtId="0" fontId="18" fillId="5" borderId="24" xfId="0" applyFont="1" applyFill="1" applyBorder="1" applyAlignment="1">
      <alignment horizontal="center" vertical="center"/>
    </xf>
    <xf numFmtId="0" fontId="21" fillId="2" borderId="27" xfId="0" applyFont="1" applyFill="1" applyBorder="1" applyAlignment="1">
      <alignment horizontal="left" vertical="center"/>
    </xf>
    <xf numFmtId="0" fontId="21" fillId="2" borderId="12" xfId="0" applyFont="1" applyFill="1" applyBorder="1" applyAlignment="1">
      <alignment horizontal="left" vertical="center"/>
    </xf>
    <xf numFmtId="0" fontId="70" fillId="10" borderId="44" xfId="0" applyFont="1" applyFill="1" applyBorder="1" applyAlignment="1">
      <alignment horizontal="center" vertical="center" wrapText="1"/>
    </xf>
    <xf numFmtId="0" fontId="70" fillId="10" borderId="33" xfId="0" applyFont="1" applyFill="1" applyBorder="1" applyAlignment="1">
      <alignment horizontal="center" vertical="center" wrapText="1"/>
    </xf>
    <xf numFmtId="0" fontId="70" fillId="10" borderId="41" xfId="0" applyFont="1" applyFill="1" applyBorder="1" applyAlignment="1">
      <alignment horizontal="center" vertical="center" wrapText="1"/>
    </xf>
    <xf numFmtId="0" fontId="11" fillId="2" borderId="26" xfId="0" applyFont="1" applyFill="1" applyBorder="1" applyAlignment="1">
      <alignment horizontal="left" vertical="center"/>
    </xf>
    <xf numFmtId="0" fontId="11" fillId="2" borderId="23" xfId="0" applyFont="1" applyFill="1" applyBorder="1" applyAlignment="1">
      <alignment horizontal="left" vertical="center"/>
    </xf>
    <xf numFmtId="0" fontId="93" fillId="9" borderId="17" xfId="0" applyFont="1" applyFill="1" applyBorder="1" applyAlignment="1">
      <alignment horizontal="center" vertical="center" textRotation="90" wrapText="1"/>
    </xf>
    <xf numFmtId="0" fontId="51" fillId="0" borderId="0" xfId="4" applyFont="1" applyAlignment="1">
      <alignment horizontal="left" vertical="center"/>
    </xf>
    <xf numFmtId="1" fontId="53" fillId="9" borderId="30" xfId="0" applyNumberFormat="1" applyFont="1" applyFill="1" applyBorder="1" applyAlignment="1" applyProtection="1">
      <alignment horizontal="center" vertical="center" wrapText="1"/>
      <protection locked="0"/>
    </xf>
    <xf numFmtId="1" fontId="53" fillId="9" borderId="22" xfId="0" applyNumberFormat="1" applyFont="1" applyFill="1" applyBorder="1" applyAlignment="1" applyProtection="1">
      <alignment horizontal="center" vertical="center" wrapText="1"/>
      <protection locked="0"/>
    </xf>
    <xf numFmtId="1" fontId="53" fillId="9" borderId="35" xfId="0" applyNumberFormat="1" applyFont="1" applyFill="1" applyBorder="1" applyAlignment="1" applyProtection="1">
      <alignment horizontal="center" vertical="center" wrapText="1"/>
      <protection locked="0"/>
    </xf>
    <xf numFmtId="1" fontId="53" fillId="9" borderId="18" xfId="0" applyNumberFormat="1" applyFont="1" applyFill="1" applyBorder="1" applyAlignment="1" applyProtection="1">
      <alignment horizontal="center" vertical="center" wrapText="1"/>
      <protection locked="0"/>
    </xf>
    <xf numFmtId="1" fontId="53" fillId="9" borderId="19" xfId="0" applyNumberFormat="1" applyFont="1" applyFill="1" applyBorder="1" applyAlignment="1" applyProtection="1">
      <alignment horizontal="center" vertical="center" wrapText="1"/>
      <protection locked="0"/>
    </xf>
    <xf numFmtId="1" fontId="53" fillId="9" borderId="25" xfId="0" applyNumberFormat="1" applyFont="1" applyFill="1" applyBorder="1" applyAlignment="1" applyProtection="1">
      <alignment horizontal="center" vertical="center" wrapText="1"/>
      <protection locked="0"/>
    </xf>
    <xf numFmtId="0" fontId="16" fillId="2" borderId="0" xfId="0" applyFont="1" applyFill="1" applyAlignment="1">
      <alignment horizontal="right" vertical="center"/>
    </xf>
    <xf numFmtId="0" fontId="68" fillId="2" borderId="27" xfId="0" applyFont="1" applyFill="1" applyBorder="1" applyAlignment="1">
      <alignment horizontal="left" vertical="center"/>
    </xf>
    <xf numFmtId="0" fontId="68" fillId="2" borderId="12" xfId="0" applyFont="1" applyFill="1" applyBorder="1" applyAlignment="1">
      <alignment horizontal="left" vertical="center"/>
    </xf>
    <xf numFmtId="0" fontId="68" fillId="2" borderId="27" xfId="0" applyFont="1" applyFill="1" applyBorder="1" applyAlignment="1">
      <alignment horizontal="left" vertical="center" wrapText="1"/>
    </xf>
    <xf numFmtId="0" fontId="68" fillId="2" borderId="12" xfId="0" applyFont="1" applyFill="1" applyBorder="1" applyAlignment="1">
      <alignment horizontal="left" vertical="center" wrapText="1"/>
    </xf>
    <xf numFmtId="164" fontId="83" fillId="0" borderId="19" xfId="6" applyNumberFormat="1" applyFont="1" applyFill="1" applyBorder="1" applyAlignment="1" applyProtection="1">
      <alignment horizontal="center" vertical="center"/>
    </xf>
    <xf numFmtId="0" fontId="48" fillId="9" borderId="18" xfId="0" applyFont="1" applyFill="1" applyBorder="1" applyAlignment="1">
      <alignment horizontal="center" vertical="center"/>
    </xf>
    <xf numFmtId="0" fontId="48" fillId="9" borderId="19" xfId="0" applyFont="1" applyFill="1" applyBorder="1" applyAlignment="1">
      <alignment horizontal="center" vertical="center"/>
    </xf>
    <xf numFmtId="0" fontId="92" fillId="6" borderId="0" xfId="0" applyFont="1" applyFill="1" applyAlignment="1">
      <alignment horizontal="right" vertical="center" wrapText="1"/>
    </xf>
    <xf numFmtId="0" fontId="92" fillId="6" borderId="24" xfId="0" applyFont="1" applyFill="1" applyBorder="1" applyAlignment="1">
      <alignment horizontal="right" vertical="center" wrapText="1"/>
    </xf>
    <xf numFmtId="0" fontId="50" fillId="9" borderId="21" xfId="5" applyFont="1" applyFill="1" applyBorder="1" applyAlignment="1" applyProtection="1">
      <alignment horizontal="left" vertical="center"/>
    </xf>
    <xf numFmtId="3" fontId="48" fillId="9" borderId="21" xfId="0" applyNumberFormat="1" applyFont="1" applyFill="1" applyBorder="1" applyAlignment="1">
      <alignment horizontal="center" vertical="center"/>
    </xf>
    <xf numFmtId="3" fontId="48" fillId="9" borderId="15" xfId="0" applyNumberFormat="1" applyFont="1" applyFill="1" applyBorder="1" applyAlignment="1">
      <alignment horizontal="center" vertical="center"/>
    </xf>
    <xf numFmtId="3" fontId="48" fillId="9" borderId="29" xfId="0" applyNumberFormat="1" applyFont="1" applyFill="1" applyBorder="1" applyAlignment="1">
      <alignment horizontal="center" vertical="center"/>
    </xf>
    <xf numFmtId="0" fontId="13" fillId="2" borderId="0" xfId="3" applyFont="1" applyFill="1" applyAlignment="1">
      <alignment horizontal="center" vertical="center"/>
    </xf>
    <xf numFmtId="0" fontId="13" fillId="2" borderId="24" xfId="3" applyFont="1" applyFill="1" applyBorder="1" applyAlignment="1">
      <alignment horizontal="center" vertical="center"/>
    </xf>
    <xf numFmtId="0" fontId="13" fillId="2" borderId="30" xfId="0" applyFont="1" applyFill="1" applyBorder="1" applyAlignment="1">
      <alignment horizontal="left" vertical="center" wrapText="1"/>
    </xf>
    <xf numFmtId="0" fontId="13" fillId="2" borderId="22" xfId="0" applyFont="1" applyFill="1" applyBorder="1" applyAlignment="1">
      <alignment horizontal="left" vertical="center"/>
    </xf>
    <xf numFmtId="0" fontId="13" fillId="2" borderId="35" xfId="0" applyFont="1" applyFill="1" applyBorder="1" applyAlignment="1">
      <alignment horizontal="left" vertical="center"/>
    </xf>
    <xf numFmtId="0" fontId="13" fillId="2" borderId="17" xfId="0" applyFont="1" applyFill="1" applyBorder="1" applyAlignment="1">
      <alignment horizontal="left" vertical="center"/>
    </xf>
    <xf numFmtId="0" fontId="13" fillId="2" borderId="0" xfId="0" applyFont="1" applyFill="1" applyAlignment="1">
      <alignment horizontal="left" vertical="center"/>
    </xf>
    <xf numFmtId="0" fontId="13" fillId="2" borderId="24" xfId="0" applyFont="1" applyFill="1" applyBorder="1" applyAlignment="1">
      <alignment horizontal="left" vertical="center"/>
    </xf>
    <xf numFmtId="0" fontId="13" fillId="2" borderId="17"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24" xfId="0" applyFont="1" applyFill="1" applyBorder="1" applyAlignment="1">
      <alignment horizontal="left" vertical="center" wrapText="1"/>
    </xf>
    <xf numFmtId="0" fontId="29" fillId="4" borderId="7" xfId="3" applyFont="1" applyFill="1" applyBorder="1" applyAlignment="1">
      <alignment horizontal="left" vertical="center"/>
    </xf>
    <xf numFmtId="0" fontId="13" fillId="2" borderId="17" xfId="0" applyFont="1" applyFill="1" applyBorder="1" applyAlignment="1">
      <alignment horizontal="left" vertical="top" wrapText="1"/>
    </xf>
    <xf numFmtId="0" fontId="13" fillId="2" borderId="0" xfId="0" applyFont="1" applyFill="1" applyAlignment="1">
      <alignment horizontal="left" vertical="top"/>
    </xf>
    <xf numFmtId="0" fontId="13" fillId="2" borderId="24" xfId="0" applyFont="1" applyFill="1" applyBorder="1" applyAlignment="1">
      <alignment horizontal="left" vertical="top"/>
    </xf>
    <xf numFmtId="0" fontId="13" fillId="2" borderId="17" xfId="0" applyFont="1" applyFill="1" applyBorder="1" applyAlignment="1">
      <alignment horizontal="left" vertical="top"/>
    </xf>
    <xf numFmtId="0" fontId="11" fillId="6" borderId="17" xfId="0" applyFont="1" applyFill="1" applyBorder="1" applyAlignment="1">
      <alignment horizontal="left" vertical="top"/>
    </xf>
    <xf numFmtId="0" fontId="11" fillId="6" borderId="0" xfId="0" applyFont="1" applyFill="1" applyAlignment="1">
      <alignment horizontal="left" vertical="top"/>
    </xf>
    <xf numFmtId="0" fontId="11" fillId="6" borderId="24" xfId="0" applyFont="1" applyFill="1" applyBorder="1" applyAlignment="1">
      <alignment horizontal="left" vertical="top"/>
    </xf>
    <xf numFmtId="0" fontId="11" fillId="2" borderId="17" xfId="0" applyFont="1" applyFill="1" applyBorder="1" applyAlignment="1">
      <alignment horizontal="left" vertical="top" wrapText="1"/>
    </xf>
    <xf numFmtId="0" fontId="11" fillId="2" borderId="0" xfId="0" applyFont="1" applyFill="1" applyAlignment="1">
      <alignment horizontal="left" vertical="top"/>
    </xf>
    <xf numFmtId="0" fontId="11" fillId="2" borderId="24" xfId="0" applyFont="1" applyFill="1" applyBorder="1" applyAlignment="1">
      <alignment horizontal="left" vertical="top"/>
    </xf>
    <xf numFmtId="49" fontId="48" fillId="9" borderId="21" xfId="0" applyNumberFormat="1" applyFont="1" applyFill="1" applyBorder="1" applyAlignment="1">
      <alignment horizontal="left" vertical="center"/>
    </xf>
    <xf numFmtId="49" fontId="48" fillId="9" borderId="15" xfId="0" applyNumberFormat="1" applyFont="1" applyFill="1" applyBorder="1" applyAlignment="1">
      <alignment horizontal="left" vertical="center"/>
    </xf>
    <xf numFmtId="49" fontId="48" fillId="9" borderId="29" xfId="0" applyNumberFormat="1" applyFont="1" applyFill="1" applyBorder="1" applyAlignment="1">
      <alignment horizontal="left" vertical="center"/>
    </xf>
    <xf numFmtId="0" fontId="29" fillId="4" borderId="22" xfId="3" applyFont="1" applyFill="1" applyBorder="1" applyAlignment="1">
      <alignment horizontal="left" vertical="center"/>
    </xf>
    <xf numFmtId="0" fontId="12" fillId="5" borderId="17" xfId="0" applyFont="1" applyFill="1" applyBorder="1" applyAlignment="1">
      <alignment horizontal="center" vertical="center"/>
    </xf>
    <xf numFmtId="0" fontId="12" fillId="5" borderId="0" xfId="0" applyFont="1" applyFill="1" applyAlignment="1">
      <alignment horizontal="center" vertical="center"/>
    </xf>
    <xf numFmtId="0" fontId="12" fillId="5" borderId="24" xfId="0" applyFont="1" applyFill="1" applyBorder="1" applyAlignment="1">
      <alignment horizontal="center" vertical="center"/>
    </xf>
    <xf numFmtId="3" fontId="48" fillId="9" borderId="7" xfId="0" applyNumberFormat="1" applyFont="1" applyFill="1" applyBorder="1" applyAlignment="1" applyProtection="1">
      <alignment horizontal="center" vertical="center"/>
      <protection locked="0"/>
    </xf>
    <xf numFmtId="0" fontId="12" fillId="5" borderId="16" xfId="0" applyFont="1" applyFill="1" applyBorder="1" applyAlignment="1">
      <alignment horizontal="right" vertical="center"/>
    </xf>
    <xf numFmtId="0" fontId="29" fillId="4" borderId="7" xfId="3" applyFont="1" applyFill="1" applyBorder="1" applyAlignment="1">
      <alignment horizontal="left" vertical="center" wrapText="1"/>
    </xf>
    <xf numFmtId="0" fontId="18" fillId="2" borderId="17" xfId="0" applyFont="1" applyFill="1" applyBorder="1" applyAlignment="1">
      <alignment horizontal="center" wrapText="1"/>
    </xf>
    <xf numFmtId="0" fontId="18" fillId="2" borderId="0" xfId="0" applyFont="1" applyFill="1" applyAlignment="1">
      <alignment horizontal="center" wrapText="1"/>
    </xf>
    <xf numFmtId="0" fontId="18" fillId="2" borderId="24" xfId="0" applyFont="1" applyFill="1" applyBorder="1" applyAlignment="1">
      <alignment horizontal="center" wrapText="1"/>
    </xf>
    <xf numFmtId="0" fontId="18" fillId="2" borderId="17"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24" xfId="0" applyFont="1" applyFill="1" applyBorder="1" applyAlignment="1">
      <alignment horizontal="left" vertical="center" wrapText="1"/>
    </xf>
    <xf numFmtId="0" fontId="13" fillId="2" borderId="0" xfId="0" applyFont="1" applyFill="1" applyAlignment="1">
      <alignment horizontal="center" vertical="center" wrapText="1"/>
    </xf>
    <xf numFmtId="0" fontId="13" fillId="2" borderId="24" xfId="0" applyFont="1" applyFill="1" applyBorder="1" applyAlignment="1">
      <alignment horizontal="center" vertical="center" wrapText="1"/>
    </xf>
    <xf numFmtId="0" fontId="29" fillId="4" borderId="21" xfId="3" applyFont="1" applyFill="1" applyBorder="1" applyAlignment="1">
      <alignment horizontal="left" vertical="center" wrapText="1"/>
    </xf>
    <xf numFmtId="0" fontId="29" fillId="4" borderId="15" xfId="3" applyFont="1" applyFill="1" applyBorder="1" applyAlignment="1">
      <alignment horizontal="left" vertical="center" wrapText="1"/>
    </xf>
    <xf numFmtId="0" fontId="29" fillId="4" borderId="29" xfId="3" applyFont="1" applyFill="1" applyBorder="1" applyAlignment="1">
      <alignment horizontal="left" vertical="center" wrapText="1"/>
    </xf>
    <xf numFmtId="0" fontId="18" fillId="6" borderId="0" xfId="0" applyFont="1" applyFill="1" applyAlignment="1">
      <alignment horizontal="center" vertical="center"/>
    </xf>
    <xf numFmtId="0" fontId="13" fillId="2" borderId="5" xfId="0" applyFont="1" applyFill="1" applyBorder="1" applyAlignment="1">
      <alignment horizontal="center" wrapText="1"/>
    </xf>
    <xf numFmtId="0" fontId="13" fillId="2" borderId="24" xfId="0" applyFont="1" applyFill="1" applyBorder="1" applyAlignment="1">
      <alignment horizontal="center" wrapText="1"/>
    </xf>
    <xf numFmtId="0" fontId="18" fillId="2" borderId="17" xfId="0" applyFont="1" applyFill="1" applyBorder="1" applyAlignment="1">
      <alignment horizontal="left" vertical="center"/>
    </xf>
    <xf numFmtId="0" fontId="18" fillId="2" borderId="0" xfId="0" applyFont="1" applyFill="1" applyAlignment="1">
      <alignment horizontal="left" vertical="center"/>
    </xf>
    <xf numFmtId="0" fontId="18" fillId="2" borderId="24" xfId="0" applyFont="1" applyFill="1" applyBorder="1" applyAlignment="1">
      <alignment horizontal="left" vertical="center"/>
    </xf>
    <xf numFmtId="0" fontId="13" fillId="2" borderId="17" xfId="0" applyFont="1" applyFill="1" applyBorder="1" applyAlignment="1">
      <alignment horizontal="center"/>
    </xf>
    <xf numFmtId="0" fontId="13" fillId="2" borderId="0" xfId="0" applyFont="1" applyFill="1" applyAlignment="1">
      <alignment horizontal="center"/>
    </xf>
    <xf numFmtId="0" fontId="18" fillId="2" borderId="0" xfId="0" applyFont="1" applyFill="1" applyAlignment="1">
      <alignment horizontal="center" vertical="center"/>
    </xf>
    <xf numFmtId="0" fontId="18" fillId="2" borderId="24" xfId="0" applyFont="1" applyFill="1" applyBorder="1" applyAlignment="1">
      <alignment horizontal="center" vertical="center"/>
    </xf>
    <xf numFmtId="0" fontId="18" fillId="2" borderId="17" xfId="0" applyFont="1" applyFill="1" applyBorder="1" applyAlignment="1">
      <alignment horizontal="center" vertical="center"/>
    </xf>
    <xf numFmtId="0" fontId="28" fillId="5" borderId="21" xfId="0" applyFont="1" applyFill="1" applyBorder="1" applyAlignment="1">
      <alignment horizontal="left" vertical="center"/>
    </xf>
    <xf numFmtId="0" fontId="28" fillId="5" borderId="15" xfId="0" applyFont="1" applyFill="1" applyBorder="1" applyAlignment="1">
      <alignment horizontal="left" vertical="center"/>
    </xf>
    <xf numFmtId="0" fontId="28" fillId="5" borderId="29" xfId="0" applyFont="1" applyFill="1" applyBorder="1" applyAlignment="1">
      <alignment horizontal="left" vertical="center"/>
    </xf>
    <xf numFmtId="0" fontId="13" fillId="4" borderId="17"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24" xfId="0" applyFont="1" applyFill="1" applyBorder="1" applyAlignment="1">
      <alignment horizontal="center" vertical="center" wrapText="1"/>
    </xf>
    <xf numFmtId="0" fontId="60" fillId="2" borderId="17" xfId="0" applyFont="1" applyFill="1" applyBorder="1" applyAlignment="1">
      <alignment horizontal="right" vertical="top" wrapText="1"/>
    </xf>
    <xf numFmtId="0" fontId="60" fillId="2" borderId="24" xfId="0" applyFont="1" applyFill="1" applyBorder="1" applyAlignment="1">
      <alignment horizontal="right" vertical="top" wrapText="1"/>
    </xf>
    <xf numFmtId="0" fontId="18" fillId="2" borderId="17" xfId="3" applyFont="1" applyFill="1" applyBorder="1" applyAlignment="1">
      <alignment horizontal="justify" vertical="center" wrapText="1"/>
    </xf>
    <xf numFmtId="0" fontId="18" fillId="2" borderId="0" xfId="3" applyFont="1" applyFill="1" applyAlignment="1">
      <alignment horizontal="justify" vertical="center" wrapText="1"/>
    </xf>
    <xf numFmtId="0" fontId="18" fillId="2" borderId="24" xfId="3" applyFont="1" applyFill="1" applyBorder="1" applyAlignment="1">
      <alignment horizontal="justify" vertical="center" wrapText="1"/>
    </xf>
    <xf numFmtId="0" fontId="13" fillId="9" borderId="17" xfId="3" applyFont="1" applyFill="1" applyBorder="1" applyAlignment="1">
      <alignment horizontal="center" vertical="center" wrapText="1"/>
    </xf>
    <xf numFmtId="0" fontId="13" fillId="9" borderId="0" xfId="3" applyFont="1" applyFill="1" applyAlignment="1">
      <alignment horizontal="center" vertical="center" wrapText="1"/>
    </xf>
    <xf numFmtId="0" fontId="13" fillId="9" borderId="24" xfId="3" applyFont="1" applyFill="1" applyBorder="1" applyAlignment="1">
      <alignment horizontal="center" vertical="center" wrapText="1"/>
    </xf>
    <xf numFmtId="0" fontId="16" fillId="2" borderId="30" xfId="0" applyFont="1" applyFill="1" applyBorder="1" applyAlignment="1">
      <alignment horizontal="center" vertical="center" wrapText="1"/>
    </xf>
    <xf numFmtId="0" fontId="21" fillId="0" borderId="22" xfId="0" applyFont="1" applyBorder="1" applyAlignment="1">
      <alignment horizontal="center" wrapText="1"/>
    </xf>
    <xf numFmtId="0" fontId="21" fillId="0" borderId="35" xfId="0" applyFont="1" applyBorder="1" applyAlignment="1">
      <alignment horizontal="center" wrapText="1"/>
    </xf>
    <xf numFmtId="0" fontId="21" fillId="0" borderId="18" xfId="0" applyFont="1" applyBorder="1" applyAlignment="1">
      <alignment horizontal="center" wrapText="1"/>
    </xf>
    <xf numFmtId="0" fontId="21" fillId="0" borderId="19" xfId="0" applyFont="1" applyBorder="1" applyAlignment="1">
      <alignment horizontal="center" wrapText="1"/>
    </xf>
    <xf numFmtId="0" fontId="21" fillId="0" borderId="25" xfId="0" applyFont="1" applyBorder="1" applyAlignment="1">
      <alignment horizontal="center" wrapText="1"/>
    </xf>
    <xf numFmtId="0" fontId="44" fillId="5" borderId="7" xfId="0" applyFont="1" applyFill="1" applyBorder="1" applyAlignment="1">
      <alignment horizontal="left"/>
    </xf>
    <xf numFmtId="0" fontId="44" fillId="5" borderId="17" xfId="0" applyFont="1" applyFill="1" applyBorder="1" applyAlignment="1">
      <alignment horizontal="center" vertical="top" wrapText="1"/>
    </xf>
    <xf numFmtId="0" fontId="44" fillId="5" borderId="0" xfId="0" applyFont="1" applyFill="1" applyAlignment="1">
      <alignment horizontal="center" vertical="top" wrapText="1"/>
    </xf>
    <xf numFmtId="0" fontId="44" fillId="5" borderId="24" xfId="0" applyFont="1" applyFill="1" applyBorder="1" applyAlignment="1">
      <alignment horizontal="center" vertical="top" wrapText="1"/>
    </xf>
    <xf numFmtId="0" fontId="29" fillId="5" borderId="18" xfId="3" applyFont="1" applyFill="1" applyBorder="1" applyAlignment="1">
      <alignment horizontal="justify" vertical="top" wrapText="1"/>
    </xf>
    <xf numFmtId="0" fontId="29" fillId="5" borderId="19" xfId="3" applyFont="1" applyFill="1" applyBorder="1" applyAlignment="1">
      <alignment horizontal="justify" vertical="top" wrapText="1"/>
    </xf>
    <xf numFmtId="0" fontId="29" fillId="5" borderId="25" xfId="3" applyFont="1" applyFill="1" applyBorder="1" applyAlignment="1">
      <alignment horizontal="justify" vertical="top" wrapText="1"/>
    </xf>
    <xf numFmtId="0" fontId="16" fillId="2" borderId="7" xfId="0" applyFont="1" applyFill="1" applyBorder="1" applyAlignment="1">
      <alignment horizontal="center" wrapText="1"/>
    </xf>
    <xf numFmtId="0" fontId="51" fillId="9" borderId="7" xfId="0" applyFont="1" applyFill="1" applyBorder="1" applyAlignment="1" applyProtection="1">
      <alignment horizontal="left" vertical="top"/>
      <protection locked="0"/>
    </xf>
    <xf numFmtId="0" fontId="14" fillId="2" borderId="0" xfId="3" applyFont="1" applyFill="1" applyAlignment="1">
      <alignment horizontal="center" vertical="center" wrapText="1"/>
    </xf>
    <xf numFmtId="0" fontId="14" fillId="2" borderId="24" xfId="3"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21" fillId="2" borderId="30" xfId="0" applyFont="1" applyFill="1" applyBorder="1" applyAlignment="1">
      <alignment horizontal="center" vertical="top" wrapText="1"/>
    </xf>
    <xf numFmtId="0" fontId="21" fillId="2" borderId="22" xfId="0" applyFont="1" applyFill="1" applyBorder="1" applyAlignment="1">
      <alignment horizontal="center" vertical="top" wrapText="1"/>
    </xf>
    <xf numFmtId="0" fontId="21" fillId="2" borderId="35" xfId="0" applyFont="1" applyFill="1" applyBorder="1" applyAlignment="1">
      <alignment horizontal="center" vertical="top" wrapText="1"/>
    </xf>
    <xf numFmtId="0" fontId="18" fillId="2" borderId="18" xfId="3" applyFont="1" applyFill="1" applyBorder="1" applyAlignment="1">
      <alignment horizontal="justify" vertical="top" wrapText="1"/>
    </xf>
    <xf numFmtId="0" fontId="18" fillId="2" borderId="19" xfId="3" applyFont="1" applyFill="1" applyBorder="1" applyAlignment="1">
      <alignment horizontal="justify" vertical="top" wrapText="1"/>
    </xf>
    <xf numFmtId="0" fontId="18" fillId="2" borderId="25" xfId="3" applyFont="1" applyFill="1" applyBorder="1" applyAlignment="1">
      <alignment horizontal="justify" vertical="top" wrapText="1"/>
    </xf>
    <xf numFmtId="0" fontId="51" fillId="9" borderId="7" xfId="0" applyFont="1" applyFill="1" applyBorder="1" applyAlignment="1" applyProtection="1">
      <alignment horizontal="left" vertical="top" wrapText="1"/>
      <protection locked="0"/>
    </xf>
    <xf numFmtId="0" fontId="61" fillId="2" borderId="17" xfId="0" applyFont="1" applyFill="1" applyBorder="1" applyAlignment="1">
      <alignment horizontal="right" vertical="center" wrapText="1"/>
    </xf>
    <xf numFmtId="0" fontId="61" fillId="2" borderId="24" xfId="0" applyFont="1" applyFill="1" applyBorder="1" applyAlignment="1">
      <alignment horizontal="right" vertical="center" wrapText="1"/>
    </xf>
    <xf numFmtId="0" fontId="23" fillId="18" borderId="21" xfId="0" applyFont="1" applyFill="1" applyBorder="1" applyAlignment="1" applyProtection="1">
      <alignment horizontal="center"/>
      <protection locked="0"/>
    </xf>
    <xf numFmtId="0" fontId="23" fillId="18" borderId="29" xfId="0" applyFont="1" applyFill="1" applyBorder="1" applyAlignment="1" applyProtection="1">
      <alignment horizontal="center"/>
      <protection locked="0"/>
    </xf>
  </cellXfs>
  <cellStyles count="8">
    <cellStyle name="Hipervínculo" xfId="5" builtinId="8"/>
    <cellStyle name="Millares" xfId="6" builtinId="3"/>
    <cellStyle name="Moneda" xfId="1" builtinId="4"/>
    <cellStyle name="Normal" xfId="0" builtinId="0"/>
    <cellStyle name="Normal 5" xfId="7" xr:uid="{6B6BA9F5-ABDD-4B44-8401-363AF01264C0}"/>
    <cellStyle name="Normal_DIANITA FORMULARIO INFOGRAL (1)" xfId="2" xr:uid="{15D7B425-3A2A-4325-BD59-4CD8AD2DA201}"/>
    <cellStyle name="Normal_Exp. Registro y renovación" xfId="4" xr:uid="{53D3BC85-1F0E-4FC0-ACE4-1D6771E47CDA}"/>
    <cellStyle name="Normal_Hoja1" xfId="3" xr:uid="{08D9BAA6-2097-4ECE-9F7B-25D18816B8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CERTIFICACIONES!&#193;rea_de_impresi&#243;n"/><Relationship Id="rId3" Type="http://schemas.openxmlformats.org/officeDocument/2006/relationships/hyperlink" Target="#PROTECCION_DATOS!&#193;rea_de_impresi&#243;n"/><Relationship Id="rId7" Type="http://schemas.openxmlformats.org/officeDocument/2006/relationships/hyperlink" Target="#'FICHA.TECNICA (modelo)'!&#193;rea_de_impresi&#243;n"/><Relationship Id="rId2" Type="http://schemas.openxmlformats.org/officeDocument/2006/relationships/hyperlink" Target="#MODIFICACIONES.AUTOMATICAS!&#193;rea_de_impresi&#243;n"/><Relationship Id="rId1" Type="http://schemas.openxmlformats.org/officeDocument/2006/relationships/hyperlink" Target="#AUTORIZACIONES!&#193;rea_de_impresi&#243;n"/><Relationship Id="rId6" Type="http://schemas.openxmlformats.org/officeDocument/2006/relationships/hyperlink" Target="#SOL.REGISTROS.SAN!&#193;rea_de_impresi&#243;n"/><Relationship Id="rId11" Type="http://schemas.openxmlformats.org/officeDocument/2006/relationships/image" Target="../media/image1.png"/><Relationship Id="rId5" Type="http://schemas.openxmlformats.org/officeDocument/2006/relationships/hyperlink" Target="#'INFO BASICA'!&#193;rea_de_impresi&#243;n"/><Relationship Id="rId10" Type="http://schemas.openxmlformats.org/officeDocument/2006/relationships/hyperlink" Target="#PERDIDA_DE_FUERZA!&#193;rea_de_impresi&#243;n"/><Relationship Id="rId4" Type="http://schemas.openxmlformats.org/officeDocument/2006/relationships/hyperlink" Target="#INSTRUCTIVO!&#193;rea_de_impresi&#243;n"/><Relationship Id="rId9" Type="http://schemas.openxmlformats.org/officeDocument/2006/relationships/hyperlink" Target="#DESGLOSE!&#193;rea_de_impresi&#243;n"/></Relationships>
</file>

<file path=xl/drawings/_rels/drawing10.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1.png"/><Relationship Id="rId1" Type="http://schemas.openxmlformats.org/officeDocument/2006/relationships/image" Target="../media/image10.jpeg"/></Relationships>
</file>

<file path=xl/drawings/_rels/drawing12.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g"/><Relationship Id="rId7" Type="http://schemas.openxmlformats.org/officeDocument/2006/relationships/hyperlink" Target="#MENU!A1"/><Relationship Id="rId2" Type="http://schemas.openxmlformats.org/officeDocument/2006/relationships/image" Target="../media/image3.jpg"/><Relationship Id="rId1" Type="http://schemas.openxmlformats.org/officeDocument/2006/relationships/image" Target="../media/image2.jpg"/><Relationship Id="rId6" Type="http://schemas.openxmlformats.org/officeDocument/2006/relationships/image" Target="../media/image7.jpg"/><Relationship Id="rId5" Type="http://schemas.openxmlformats.org/officeDocument/2006/relationships/image" Target="../media/image6.jpg"/><Relationship Id="rId4" Type="http://schemas.openxmlformats.org/officeDocument/2006/relationships/image" Target="../media/image5.jpg"/></Relationships>
</file>

<file path=xl/drawings/_rels/drawing3.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openxmlformats.org/officeDocument/2006/relationships/hyperlink" Target="#PERDIDA_DE_FUERZA!&#193;rea_de_impresi&#243;n"/><Relationship Id="rId3" Type="http://schemas.openxmlformats.org/officeDocument/2006/relationships/hyperlink" Target="#SOL.REGISTROS.SAN!&#193;rea_de_impresi&#243;n"/><Relationship Id="rId7" Type="http://schemas.openxmlformats.org/officeDocument/2006/relationships/hyperlink" Target="#DESGLOSE!&#193;rea_de_impresi&#243;n"/><Relationship Id="rId2" Type="http://schemas.openxmlformats.org/officeDocument/2006/relationships/hyperlink" Target="#MENU!A1"/><Relationship Id="rId1" Type="http://schemas.openxmlformats.org/officeDocument/2006/relationships/image" Target="../media/image8.png"/><Relationship Id="rId6" Type="http://schemas.openxmlformats.org/officeDocument/2006/relationships/hyperlink" Target="#CERTIFICACIONES!&#193;rea_de_impresi&#243;n"/><Relationship Id="rId5" Type="http://schemas.openxmlformats.org/officeDocument/2006/relationships/hyperlink" Target="#AUTORIZACIONES!&#193;rea_de_impresi&#243;n"/><Relationship Id="rId4" Type="http://schemas.openxmlformats.org/officeDocument/2006/relationships/hyperlink" Target="#MODIFICACIONES.AUTOMATICAS!&#193;rea_de_impresi&#243;n"/></Relationships>
</file>

<file path=xl/drawings/_rels/drawing6.xml.rels><?xml version="1.0" encoding="UTF-8" standalone="yes"?>
<Relationships xmlns="http://schemas.openxmlformats.org/package/2006/relationships"><Relationship Id="rId3" Type="http://schemas.openxmlformats.org/officeDocument/2006/relationships/hyperlink" Target="#'INFO BASICA'!&#193;rea_de_impresi&#243;n"/><Relationship Id="rId2" Type="http://schemas.openxmlformats.org/officeDocument/2006/relationships/hyperlink" Target="#MENU!A1"/><Relationship Id="rId1" Type="http://schemas.openxmlformats.org/officeDocument/2006/relationships/image" Target="../media/image9.png"/><Relationship Id="rId4" Type="http://schemas.openxmlformats.org/officeDocument/2006/relationships/hyperlink" Target="https://registrosacidos.invima.gov.co/RegisterApp-war/faces/index.xhtml"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INFO BASICA'!&#193;rea_de_impresi&#243;n"/><Relationship Id="rId2" Type="http://schemas.openxmlformats.org/officeDocument/2006/relationships/hyperlink" Target="#MENU!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1.png"/><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xdr:from>
      <xdr:col>0</xdr:col>
      <xdr:colOff>558237</xdr:colOff>
      <xdr:row>4</xdr:row>
      <xdr:rowOff>154641</xdr:rowOff>
    </xdr:from>
    <xdr:to>
      <xdr:col>16</xdr:col>
      <xdr:colOff>597598</xdr:colOff>
      <xdr:row>8</xdr:row>
      <xdr:rowOff>39014</xdr:rowOff>
    </xdr:to>
    <xdr:grpSp>
      <xdr:nvGrpSpPr>
        <xdr:cNvPr id="9" name="Grupo 8">
          <a:extLst>
            <a:ext uri="{FF2B5EF4-FFF2-40B4-BE49-F238E27FC236}">
              <a16:creationId xmlns:a16="http://schemas.microsoft.com/office/drawing/2014/main" id="{77D5C4D6-AF5F-72E5-66FF-3DCFF269F7E4}"/>
            </a:ext>
          </a:extLst>
        </xdr:cNvPr>
        <xdr:cNvGrpSpPr/>
      </xdr:nvGrpSpPr>
      <xdr:grpSpPr>
        <a:xfrm>
          <a:off x="558237" y="927847"/>
          <a:ext cx="9945361" cy="1811785"/>
          <a:chOff x="558237" y="927847"/>
          <a:chExt cx="9945361" cy="1811785"/>
        </a:xfrm>
      </xdr:grpSpPr>
      <xdr:sp macro="" textlink="">
        <xdr:nvSpPr>
          <xdr:cNvPr id="20" name="Rectángulo: esquinas redondeadas 19">
            <a:hlinkClick xmlns:r="http://schemas.openxmlformats.org/officeDocument/2006/relationships" r:id="rId1"/>
            <a:extLst>
              <a:ext uri="{FF2B5EF4-FFF2-40B4-BE49-F238E27FC236}">
                <a16:creationId xmlns:a16="http://schemas.microsoft.com/office/drawing/2014/main" id="{9DED7BE9-B9A0-4A5F-B021-1428DCF14DAC}"/>
              </a:ext>
            </a:extLst>
          </xdr:cNvPr>
          <xdr:cNvSpPr/>
        </xdr:nvSpPr>
        <xdr:spPr>
          <a:xfrm>
            <a:off x="7975656" y="1530901"/>
            <a:ext cx="2520000" cy="329603"/>
          </a:xfrm>
          <a:prstGeom prst="roundRect">
            <a:avLst/>
          </a:prstGeom>
          <a:solidFill>
            <a:schemeClr val="accent2">
              <a:lumMod val="40000"/>
              <a:lumOff val="6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600" b="1" i="0" baseline="0">
                <a:solidFill>
                  <a:schemeClr val="dk1"/>
                </a:solidFill>
                <a:effectLst/>
                <a:latin typeface="+mn-lt"/>
                <a:ea typeface="+mn-ea"/>
                <a:cs typeface="+mn-cs"/>
              </a:rPr>
              <a:t>AUTORIZACIONES</a:t>
            </a:r>
            <a:endParaRPr lang="es-CO" sz="1600" b="1">
              <a:effectLst/>
            </a:endParaRPr>
          </a:p>
        </xdr:txBody>
      </xdr:sp>
      <xdr:sp macro="" textlink="">
        <xdr:nvSpPr>
          <xdr:cNvPr id="7" name="Rectángulo: esquinas redondeadas 6">
            <a:hlinkClick xmlns:r="http://schemas.openxmlformats.org/officeDocument/2006/relationships" r:id="rId2"/>
            <a:extLst>
              <a:ext uri="{FF2B5EF4-FFF2-40B4-BE49-F238E27FC236}">
                <a16:creationId xmlns:a16="http://schemas.microsoft.com/office/drawing/2014/main" id="{B28A7B25-7FE2-4894-8AD7-58221AB50607}"/>
              </a:ext>
            </a:extLst>
          </xdr:cNvPr>
          <xdr:cNvSpPr/>
        </xdr:nvSpPr>
        <xdr:spPr>
          <a:xfrm>
            <a:off x="5368586" y="1526147"/>
            <a:ext cx="2520000" cy="329603"/>
          </a:xfrm>
          <a:prstGeom prst="roundRect">
            <a:avLst/>
          </a:prstGeom>
          <a:solidFill>
            <a:schemeClr val="accent6">
              <a:lumMod val="40000"/>
              <a:lumOff val="6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600" b="1" i="0" baseline="0">
                <a:solidFill>
                  <a:schemeClr val="dk1"/>
                </a:solidFill>
                <a:effectLst/>
                <a:latin typeface="+mn-lt"/>
                <a:ea typeface="+mn-ea"/>
                <a:cs typeface="+mn-cs"/>
              </a:rPr>
              <a:t>MODIFICACIONES AUTOMATICAS</a:t>
            </a:r>
            <a:endParaRPr lang="es-CO" sz="1600" b="1">
              <a:effectLst/>
            </a:endParaRPr>
          </a:p>
        </xdr:txBody>
      </xdr:sp>
      <xdr:sp macro="" textlink="">
        <xdr:nvSpPr>
          <xdr:cNvPr id="2" name="Rectángulo: esquinas redondeadas 1">
            <a:hlinkClick xmlns:r="http://schemas.openxmlformats.org/officeDocument/2006/relationships" r:id="rId3"/>
            <a:extLst>
              <a:ext uri="{FF2B5EF4-FFF2-40B4-BE49-F238E27FC236}">
                <a16:creationId xmlns:a16="http://schemas.microsoft.com/office/drawing/2014/main" id="{AC9374A4-8374-D6CD-356F-D94EB2F2DE9E}"/>
              </a:ext>
            </a:extLst>
          </xdr:cNvPr>
          <xdr:cNvSpPr/>
        </xdr:nvSpPr>
        <xdr:spPr>
          <a:xfrm>
            <a:off x="593347" y="927847"/>
            <a:ext cx="2520000" cy="329603"/>
          </a:xfrm>
          <a:prstGeom prst="roundRect">
            <a:avLst/>
          </a:prstGeom>
          <a:solidFill>
            <a:schemeClr val="bg2"/>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600" b="1" i="0" baseline="0">
                <a:solidFill>
                  <a:schemeClr val="dk1"/>
                </a:solidFill>
                <a:effectLst/>
                <a:latin typeface="+mn-lt"/>
                <a:ea typeface="+mn-ea"/>
                <a:cs typeface="+mn-cs"/>
              </a:rPr>
              <a:t>PROTECCION DE DATOS</a:t>
            </a:r>
            <a:endParaRPr lang="es-CO" sz="1600" b="1">
              <a:effectLst/>
            </a:endParaRPr>
          </a:p>
        </xdr:txBody>
      </xdr:sp>
      <xdr:sp macro="" textlink="">
        <xdr:nvSpPr>
          <xdr:cNvPr id="3" name="Rectángulo: esquinas redondeadas 2">
            <a:hlinkClick xmlns:r="http://schemas.openxmlformats.org/officeDocument/2006/relationships" r:id="rId4"/>
            <a:extLst>
              <a:ext uri="{FF2B5EF4-FFF2-40B4-BE49-F238E27FC236}">
                <a16:creationId xmlns:a16="http://schemas.microsoft.com/office/drawing/2014/main" id="{9AD31DB1-78CA-4633-A2FA-E66CF496EEF3}"/>
              </a:ext>
            </a:extLst>
          </xdr:cNvPr>
          <xdr:cNvSpPr/>
        </xdr:nvSpPr>
        <xdr:spPr>
          <a:xfrm>
            <a:off x="3170699" y="928032"/>
            <a:ext cx="2520000" cy="331065"/>
          </a:xfrm>
          <a:prstGeom prst="roundRect">
            <a:avLst/>
          </a:prstGeom>
          <a:solidFill>
            <a:schemeClr val="bg2"/>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600" b="1" i="0" baseline="0">
                <a:solidFill>
                  <a:schemeClr val="dk1"/>
                </a:solidFill>
                <a:effectLst/>
                <a:latin typeface="+mn-lt"/>
                <a:ea typeface="+mn-ea"/>
                <a:cs typeface="+mn-cs"/>
              </a:rPr>
              <a:t>INSTRUCTIVO</a:t>
            </a:r>
            <a:endParaRPr lang="es-CO" sz="1600" b="1">
              <a:effectLst/>
            </a:endParaRPr>
          </a:p>
        </xdr:txBody>
      </xdr:sp>
      <xdr:sp macro="" textlink="">
        <xdr:nvSpPr>
          <xdr:cNvPr id="4" name="Rectángulo: esquinas redondeadas 3">
            <a:hlinkClick xmlns:r="http://schemas.openxmlformats.org/officeDocument/2006/relationships" r:id="rId5"/>
            <a:extLst>
              <a:ext uri="{FF2B5EF4-FFF2-40B4-BE49-F238E27FC236}">
                <a16:creationId xmlns:a16="http://schemas.microsoft.com/office/drawing/2014/main" id="{ECDEA8D4-9E04-4B04-AC86-FAAA884320E6}"/>
              </a:ext>
            </a:extLst>
          </xdr:cNvPr>
          <xdr:cNvSpPr/>
        </xdr:nvSpPr>
        <xdr:spPr>
          <a:xfrm>
            <a:off x="558237" y="1525094"/>
            <a:ext cx="2520000" cy="329603"/>
          </a:xfrm>
          <a:prstGeom prst="roundRect">
            <a:avLst/>
          </a:prstGeom>
          <a:solidFill>
            <a:schemeClr val="tx2">
              <a:lumMod val="25000"/>
              <a:lumOff val="7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600" b="1" i="0" baseline="0">
                <a:solidFill>
                  <a:schemeClr val="dk1"/>
                </a:solidFill>
                <a:effectLst/>
                <a:latin typeface="+mn-lt"/>
                <a:ea typeface="+mn-ea"/>
                <a:cs typeface="+mn-cs"/>
              </a:rPr>
              <a:t>INFORMACION BASICA</a:t>
            </a:r>
            <a:endParaRPr lang="es-CO" sz="1600" b="1">
              <a:effectLst/>
            </a:endParaRPr>
          </a:p>
        </xdr:txBody>
      </xdr:sp>
      <xdr:sp macro="" textlink="">
        <xdr:nvSpPr>
          <xdr:cNvPr id="5" name="Rectángulo: esquinas redondeadas 4">
            <a:hlinkClick xmlns:r="http://schemas.openxmlformats.org/officeDocument/2006/relationships" r:id="rId6"/>
            <a:extLst>
              <a:ext uri="{FF2B5EF4-FFF2-40B4-BE49-F238E27FC236}">
                <a16:creationId xmlns:a16="http://schemas.microsoft.com/office/drawing/2014/main" id="{80A8D9C9-FCDE-42FD-BAE6-92C36079E31C}"/>
              </a:ext>
            </a:extLst>
          </xdr:cNvPr>
          <xdr:cNvSpPr/>
        </xdr:nvSpPr>
        <xdr:spPr>
          <a:xfrm>
            <a:off x="794326" y="2023935"/>
            <a:ext cx="3960000" cy="329603"/>
          </a:xfrm>
          <a:prstGeom prst="roundRect">
            <a:avLst/>
          </a:prstGeom>
          <a:solidFill>
            <a:schemeClr val="tx2">
              <a:lumMod val="10000"/>
              <a:lumOff val="9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l" defTabSz="914400" rtl="0" eaLnBrk="1" fontAlgn="auto" latinLnBrk="0" hangingPunct="1">
              <a:lnSpc>
                <a:spcPct val="100000"/>
              </a:lnSpc>
              <a:spcBef>
                <a:spcPts val="0"/>
              </a:spcBef>
              <a:spcAft>
                <a:spcPts val="0"/>
              </a:spcAft>
              <a:buClrTx/>
              <a:buSzTx/>
              <a:buFontTx/>
              <a:buNone/>
              <a:tabLst/>
              <a:defRPr/>
            </a:pPr>
            <a:r>
              <a:rPr lang="es-CO" sz="1400" b="1" i="0" baseline="0">
                <a:solidFill>
                  <a:schemeClr val="dk1"/>
                </a:solidFill>
                <a:effectLst/>
                <a:latin typeface="+mn-lt"/>
                <a:ea typeface="+mn-ea"/>
                <a:cs typeface="+mn-cs"/>
              </a:rPr>
              <a:t>SOLICITUD REGISTRO, PERMISO, NOTIFICACION</a:t>
            </a:r>
            <a:endParaRPr lang="es-CO" sz="1400" b="1">
              <a:effectLst/>
            </a:endParaRPr>
          </a:p>
        </xdr:txBody>
      </xdr:sp>
      <xdr:sp macro="" textlink="">
        <xdr:nvSpPr>
          <xdr:cNvPr id="6" name="Rectángulo: esquinas redondeadas 5">
            <a:hlinkClick xmlns:r="http://schemas.openxmlformats.org/officeDocument/2006/relationships" r:id="rId7"/>
            <a:extLst>
              <a:ext uri="{FF2B5EF4-FFF2-40B4-BE49-F238E27FC236}">
                <a16:creationId xmlns:a16="http://schemas.microsoft.com/office/drawing/2014/main" id="{1F1C8C07-CF52-4356-80B7-97733EDDBE1E}"/>
              </a:ext>
            </a:extLst>
          </xdr:cNvPr>
          <xdr:cNvSpPr/>
        </xdr:nvSpPr>
        <xdr:spPr>
          <a:xfrm>
            <a:off x="790694" y="2410029"/>
            <a:ext cx="3960000" cy="329603"/>
          </a:xfrm>
          <a:prstGeom prst="roundRect">
            <a:avLst/>
          </a:prstGeom>
          <a:solidFill>
            <a:schemeClr val="tx2">
              <a:lumMod val="10000"/>
              <a:lumOff val="9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l" defTabSz="914400" rtl="0" eaLnBrk="1" fontAlgn="auto" latinLnBrk="0" hangingPunct="1">
              <a:lnSpc>
                <a:spcPct val="100000"/>
              </a:lnSpc>
              <a:spcBef>
                <a:spcPts val="0"/>
              </a:spcBef>
              <a:spcAft>
                <a:spcPts val="0"/>
              </a:spcAft>
              <a:buClrTx/>
              <a:buSzTx/>
              <a:buFontTx/>
              <a:buNone/>
              <a:tabLst/>
              <a:defRPr/>
            </a:pPr>
            <a:r>
              <a:rPr lang="es-CO" sz="1400" b="1" i="0" baseline="0">
                <a:solidFill>
                  <a:schemeClr val="dk1"/>
                </a:solidFill>
                <a:effectLst/>
                <a:latin typeface="+mn-lt"/>
                <a:ea typeface="+mn-ea"/>
                <a:cs typeface="+mn-cs"/>
              </a:rPr>
              <a:t>FICHA TECNICA</a:t>
            </a:r>
            <a:endParaRPr lang="es-CO" sz="1400" b="1">
              <a:effectLst/>
            </a:endParaRPr>
          </a:p>
        </xdr:txBody>
      </xdr:sp>
      <xdr:sp macro="" textlink="">
        <xdr:nvSpPr>
          <xdr:cNvPr id="21" name="Rectángulo: esquinas redondeadas 20">
            <a:hlinkClick xmlns:r="http://schemas.openxmlformats.org/officeDocument/2006/relationships" r:id="rId8"/>
            <a:extLst>
              <a:ext uri="{FF2B5EF4-FFF2-40B4-BE49-F238E27FC236}">
                <a16:creationId xmlns:a16="http://schemas.microsoft.com/office/drawing/2014/main" id="{0CC74FFF-7677-46F2-8E16-1DFD8E844FF2}"/>
              </a:ext>
            </a:extLst>
          </xdr:cNvPr>
          <xdr:cNvSpPr/>
        </xdr:nvSpPr>
        <xdr:spPr>
          <a:xfrm>
            <a:off x="5365602" y="1925929"/>
            <a:ext cx="2520000" cy="329603"/>
          </a:xfrm>
          <a:prstGeom prst="roundRect">
            <a:avLst/>
          </a:prstGeom>
          <a:solidFill>
            <a:schemeClr val="accent5">
              <a:lumMod val="40000"/>
              <a:lumOff val="6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600" b="1" i="0" baseline="0">
                <a:solidFill>
                  <a:schemeClr val="dk1"/>
                </a:solidFill>
                <a:effectLst/>
                <a:latin typeface="+mn-lt"/>
                <a:ea typeface="+mn-ea"/>
                <a:cs typeface="+mn-cs"/>
              </a:rPr>
              <a:t>CERTIFICACIONES</a:t>
            </a:r>
            <a:endParaRPr lang="es-CO" sz="1600" b="1">
              <a:effectLst/>
            </a:endParaRPr>
          </a:p>
        </xdr:txBody>
      </xdr:sp>
      <xdr:sp macro="" textlink="">
        <xdr:nvSpPr>
          <xdr:cNvPr id="22" name="Rectángulo: esquinas redondeadas 21">
            <a:hlinkClick xmlns:r="http://schemas.openxmlformats.org/officeDocument/2006/relationships" r:id="rId9"/>
            <a:extLst>
              <a:ext uri="{FF2B5EF4-FFF2-40B4-BE49-F238E27FC236}">
                <a16:creationId xmlns:a16="http://schemas.microsoft.com/office/drawing/2014/main" id="{A56C21B3-196D-4010-8911-5C4C8B8A56B1}"/>
              </a:ext>
            </a:extLst>
          </xdr:cNvPr>
          <xdr:cNvSpPr/>
        </xdr:nvSpPr>
        <xdr:spPr>
          <a:xfrm>
            <a:off x="5365599" y="2327504"/>
            <a:ext cx="2520000" cy="324000"/>
          </a:xfrm>
          <a:prstGeom prst="roundRect">
            <a:avLst/>
          </a:prstGeom>
          <a:solidFill>
            <a:schemeClr val="bg2">
              <a:lumMod val="5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600" b="1" i="0" baseline="0">
                <a:solidFill>
                  <a:schemeClr val="dk1"/>
                </a:solidFill>
                <a:effectLst/>
                <a:latin typeface="+mn-lt"/>
                <a:ea typeface="+mn-ea"/>
                <a:cs typeface="+mn-cs"/>
              </a:rPr>
              <a:t>DESGLOSE</a:t>
            </a:r>
          </a:p>
        </xdr:txBody>
      </xdr:sp>
      <xdr:sp macro="" textlink="">
        <xdr:nvSpPr>
          <xdr:cNvPr id="23" name="Rectángulo: esquinas redondeadas 22">
            <a:hlinkClick xmlns:r="http://schemas.openxmlformats.org/officeDocument/2006/relationships" r:id="rId10"/>
            <a:extLst>
              <a:ext uri="{FF2B5EF4-FFF2-40B4-BE49-F238E27FC236}">
                <a16:creationId xmlns:a16="http://schemas.microsoft.com/office/drawing/2014/main" id="{BF33DED6-51E4-40E9-9460-4E8FC388D1DC}"/>
              </a:ext>
            </a:extLst>
          </xdr:cNvPr>
          <xdr:cNvSpPr/>
        </xdr:nvSpPr>
        <xdr:spPr>
          <a:xfrm>
            <a:off x="7983598" y="1925651"/>
            <a:ext cx="2520000" cy="329603"/>
          </a:xfrm>
          <a:prstGeom prst="roundRect">
            <a:avLst/>
          </a:prstGeom>
          <a:solidFill>
            <a:schemeClr val="accent2">
              <a:lumMod val="7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600" b="1" i="0" baseline="0">
                <a:solidFill>
                  <a:schemeClr val="dk1"/>
                </a:solidFill>
                <a:effectLst/>
                <a:latin typeface="+mn-lt"/>
                <a:ea typeface="+mn-ea"/>
                <a:cs typeface="+mn-cs"/>
              </a:rPr>
              <a:t>PERDIDA DE FUERZA</a:t>
            </a:r>
          </a:p>
        </xdr:txBody>
      </xdr:sp>
    </xdr:grpSp>
    <xdr:clientData/>
  </xdr:twoCellAnchor>
  <xdr:twoCellAnchor editAs="oneCell">
    <xdr:from>
      <xdr:col>1</xdr:col>
      <xdr:colOff>247650</xdr:colOff>
      <xdr:row>0</xdr:row>
      <xdr:rowOff>95250</xdr:rowOff>
    </xdr:from>
    <xdr:to>
      <xdr:col>3</xdr:col>
      <xdr:colOff>409575</xdr:colOff>
      <xdr:row>3</xdr:row>
      <xdr:rowOff>38125</xdr:rowOff>
    </xdr:to>
    <xdr:pic>
      <xdr:nvPicPr>
        <xdr:cNvPr id="24" name="Imagen 23">
          <a:extLst>
            <a:ext uri="{FF2B5EF4-FFF2-40B4-BE49-F238E27FC236}">
              <a16:creationId xmlns:a16="http://schemas.microsoft.com/office/drawing/2014/main" id="{9B2831A9-49F6-475D-A96E-3098A7148A9A}"/>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09650" y="95250"/>
          <a:ext cx="1304925" cy="5143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247650</xdr:colOff>
      <xdr:row>0</xdr:row>
      <xdr:rowOff>95250</xdr:rowOff>
    </xdr:from>
    <xdr:to>
      <xdr:col>3</xdr:col>
      <xdr:colOff>323850</xdr:colOff>
      <xdr:row>3</xdr:row>
      <xdr:rowOff>38125</xdr:rowOff>
    </xdr:to>
    <xdr:pic>
      <xdr:nvPicPr>
        <xdr:cNvPr id="4" name="Imagen 3">
          <a:extLst>
            <a:ext uri="{FF2B5EF4-FFF2-40B4-BE49-F238E27FC236}">
              <a16:creationId xmlns:a16="http://schemas.microsoft.com/office/drawing/2014/main" id="{AAFE4D65-9348-477F-A158-5B0B2E6A88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9650" y="95250"/>
          <a:ext cx="1304925" cy="514375"/>
        </a:xfrm>
        <a:prstGeom prst="rect">
          <a:avLst/>
        </a:prstGeom>
      </xdr:spPr>
    </xdr:pic>
    <xdr:clientData/>
  </xdr:twoCellAnchor>
  <xdr:twoCellAnchor>
    <xdr:from>
      <xdr:col>19</xdr:col>
      <xdr:colOff>47625</xdr:colOff>
      <xdr:row>0</xdr:row>
      <xdr:rowOff>47625</xdr:rowOff>
    </xdr:from>
    <xdr:to>
      <xdr:col>21</xdr:col>
      <xdr:colOff>360589</xdr:colOff>
      <xdr:row>2</xdr:row>
      <xdr:rowOff>6803</xdr:rowOff>
    </xdr:to>
    <xdr:sp macro="" textlink="">
      <xdr:nvSpPr>
        <xdr:cNvPr id="5" name="Rectángulo: esquinas redondeadas 4">
          <a:hlinkClick xmlns:r="http://schemas.openxmlformats.org/officeDocument/2006/relationships" r:id="rId2"/>
          <a:extLst>
            <a:ext uri="{FF2B5EF4-FFF2-40B4-BE49-F238E27FC236}">
              <a16:creationId xmlns:a16="http://schemas.microsoft.com/office/drawing/2014/main" id="{67ABA8E3-7DA2-47F7-B168-2777A751F3B7}"/>
            </a:ext>
          </a:extLst>
        </xdr:cNvPr>
        <xdr:cNvSpPr/>
      </xdr:nvSpPr>
      <xdr:spPr>
        <a:xfrm>
          <a:off x="11287125" y="47625"/>
          <a:ext cx="1836964" cy="34017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400" b="1" i="0" baseline="0">
              <a:solidFill>
                <a:schemeClr val="dk1"/>
              </a:solidFill>
              <a:effectLst/>
              <a:latin typeface="+mn-lt"/>
              <a:ea typeface="+mn-ea"/>
              <a:cs typeface="+mn-cs"/>
            </a:rPr>
            <a:t>MENU</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542925</xdr:colOff>
      <xdr:row>5</xdr:row>
      <xdr:rowOff>219075</xdr:rowOff>
    </xdr:from>
    <xdr:to>
      <xdr:col>2</xdr:col>
      <xdr:colOff>533400</xdr:colOff>
      <xdr:row>5</xdr:row>
      <xdr:rowOff>219075</xdr:rowOff>
    </xdr:to>
    <xdr:pic>
      <xdr:nvPicPr>
        <xdr:cNvPr id="2" name="Picture 6" descr="CircunferenciaBandera2">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11239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247650</xdr:colOff>
      <xdr:row>0</xdr:row>
      <xdr:rowOff>95250</xdr:rowOff>
    </xdr:from>
    <xdr:to>
      <xdr:col>3</xdr:col>
      <xdr:colOff>78271</xdr:colOff>
      <xdr:row>3</xdr:row>
      <xdr:rowOff>38125</xdr:rowOff>
    </xdr:to>
    <xdr:pic>
      <xdr:nvPicPr>
        <xdr:cNvPr id="5" name="Imagen 4">
          <a:extLst>
            <a:ext uri="{FF2B5EF4-FFF2-40B4-BE49-F238E27FC236}">
              <a16:creationId xmlns:a16="http://schemas.microsoft.com/office/drawing/2014/main" id="{E3E541CE-9835-48C1-B7FB-75E67C147D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9650" y="95250"/>
          <a:ext cx="1304925" cy="514375"/>
        </a:xfrm>
        <a:prstGeom prst="rect">
          <a:avLst/>
        </a:prstGeom>
      </xdr:spPr>
    </xdr:pic>
    <xdr:clientData/>
  </xdr:twoCellAnchor>
  <xdr:twoCellAnchor>
    <xdr:from>
      <xdr:col>19</xdr:col>
      <xdr:colOff>28575</xdr:colOff>
      <xdr:row>0</xdr:row>
      <xdr:rowOff>47625</xdr:rowOff>
    </xdr:from>
    <xdr:to>
      <xdr:col>21</xdr:col>
      <xdr:colOff>341539</xdr:colOff>
      <xdr:row>2</xdr:row>
      <xdr:rowOff>6803</xdr:rowOff>
    </xdr:to>
    <xdr:sp macro="" textlink="">
      <xdr:nvSpPr>
        <xdr:cNvPr id="6" name="Rectángulo: esquinas redondeadas 5">
          <a:hlinkClick xmlns:r="http://schemas.openxmlformats.org/officeDocument/2006/relationships" r:id="rId3"/>
          <a:extLst>
            <a:ext uri="{FF2B5EF4-FFF2-40B4-BE49-F238E27FC236}">
              <a16:creationId xmlns:a16="http://schemas.microsoft.com/office/drawing/2014/main" id="{36DD39F9-5A98-4CC2-A539-D1B2F926D086}"/>
            </a:ext>
          </a:extLst>
        </xdr:cNvPr>
        <xdr:cNvSpPr/>
      </xdr:nvSpPr>
      <xdr:spPr>
        <a:xfrm>
          <a:off x="11268075" y="47625"/>
          <a:ext cx="1836964" cy="34017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400" b="1" i="0" baseline="0">
              <a:solidFill>
                <a:schemeClr val="dk1"/>
              </a:solidFill>
              <a:effectLst/>
              <a:latin typeface="+mn-lt"/>
              <a:ea typeface="+mn-ea"/>
              <a:cs typeface="+mn-cs"/>
            </a:rPr>
            <a:t>MENU</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247650</xdr:colOff>
      <xdr:row>0</xdr:row>
      <xdr:rowOff>95250</xdr:rowOff>
    </xdr:from>
    <xdr:to>
      <xdr:col>3</xdr:col>
      <xdr:colOff>409575</xdr:colOff>
      <xdr:row>3</xdr:row>
      <xdr:rowOff>38125</xdr:rowOff>
    </xdr:to>
    <xdr:pic>
      <xdr:nvPicPr>
        <xdr:cNvPr id="4" name="Imagen 3">
          <a:extLst>
            <a:ext uri="{FF2B5EF4-FFF2-40B4-BE49-F238E27FC236}">
              <a16:creationId xmlns:a16="http://schemas.microsoft.com/office/drawing/2014/main" id="{802B41B4-76F0-4BD5-B72F-BAB2682D79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9650" y="95250"/>
          <a:ext cx="1304925" cy="514375"/>
        </a:xfrm>
        <a:prstGeom prst="rect">
          <a:avLst/>
        </a:prstGeom>
      </xdr:spPr>
    </xdr:pic>
    <xdr:clientData/>
  </xdr:twoCellAnchor>
  <xdr:twoCellAnchor>
    <xdr:from>
      <xdr:col>19</xdr:col>
      <xdr:colOff>19050</xdr:colOff>
      <xdr:row>0</xdr:row>
      <xdr:rowOff>47625</xdr:rowOff>
    </xdr:from>
    <xdr:to>
      <xdr:col>21</xdr:col>
      <xdr:colOff>332014</xdr:colOff>
      <xdr:row>2</xdr:row>
      <xdr:rowOff>6803</xdr:rowOff>
    </xdr:to>
    <xdr:sp macro="" textlink="">
      <xdr:nvSpPr>
        <xdr:cNvPr id="5" name="Rectángulo: esquinas redondeadas 4">
          <a:hlinkClick xmlns:r="http://schemas.openxmlformats.org/officeDocument/2006/relationships" r:id="rId2"/>
          <a:extLst>
            <a:ext uri="{FF2B5EF4-FFF2-40B4-BE49-F238E27FC236}">
              <a16:creationId xmlns:a16="http://schemas.microsoft.com/office/drawing/2014/main" id="{E4E12D4B-D9CC-437D-B0C2-C745CACB7AD6}"/>
            </a:ext>
          </a:extLst>
        </xdr:cNvPr>
        <xdr:cNvSpPr/>
      </xdr:nvSpPr>
      <xdr:spPr>
        <a:xfrm>
          <a:off x="11258550" y="47625"/>
          <a:ext cx="1836964" cy="34017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400" b="1" i="0" baseline="0">
              <a:solidFill>
                <a:schemeClr val="dk1"/>
              </a:solidFill>
              <a:effectLst/>
              <a:latin typeface="+mn-lt"/>
              <a:ea typeface="+mn-ea"/>
              <a:cs typeface="+mn-cs"/>
            </a:rPr>
            <a:t>MENU</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1</xdr:row>
      <xdr:rowOff>119062</xdr:rowOff>
    </xdr:from>
    <xdr:to>
      <xdr:col>10</xdr:col>
      <xdr:colOff>247650</xdr:colOff>
      <xdr:row>54</xdr:row>
      <xdr:rowOff>80962</xdr:rowOff>
    </xdr:to>
    <xdr:pic>
      <xdr:nvPicPr>
        <xdr:cNvPr id="3" name="Imagen 2">
          <a:extLst>
            <a:ext uri="{FF2B5EF4-FFF2-40B4-BE49-F238E27FC236}">
              <a16:creationId xmlns:a16="http://schemas.microsoft.com/office/drawing/2014/main" id="{B4EF0C84-FC70-F35C-F424-7A6A5E3469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09562"/>
          <a:ext cx="7772400" cy="10058400"/>
        </a:xfrm>
        <a:prstGeom prst="rect">
          <a:avLst/>
        </a:prstGeom>
      </xdr:spPr>
    </xdr:pic>
    <xdr:clientData/>
  </xdr:twoCellAnchor>
  <xdr:twoCellAnchor editAs="oneCell">
    <xdr:from>
      <xdr:col>9</xdr:col>
      <xdr:colOff>740550</xdr:colOff>
      <xdr:row>1</xdr:row>
      <xdr:rowOff>40462</xdr:rowOff>
    </xdr:from>
    <xdr:to>
      <xdr:col>20</xdr:col>
      <xdr:colOff>130950</xdr:colOff>
      <xdr:row>54</xdr:row>
      <xdr:rowOff>2362</xdr:rowOff>
    </xdr:to>
    <xdr:pic>
      <xdr:nvPicPr>
        <xdr:cNvPr id="5" name="Imagen 4">
          <a:extLst>
            <a:ext uri="{FF2B5EF4-FFF2-40B4-BE49-F238E27FC236}">
              <a16:creationId xmlns:a16="http://schemas.microsoft.com/office/drawing/2014/main" id="{F0A3F3C9-A8E5-E231-B8CB-FA6BD54059C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98550" y="230962"/>
          <a:ext cx="7772400" cy="10058400"/>
        </a:xfrm>
        <a:prstGeom prst="rect">
          <a:avLst/>
        </a:prstGeom>
      </xdr:spPr>
    </xdr:pic>
    <xdr:clientData/>
  </xdr:twoCellAnchor>
  <xdr:twoCellAnchor editAs="oneCell">
    <xdr:from>
      <xdr:col>20</xdr:col>
      <xdr:colOff>319050</xdr:colOff>
      <xdr:row>0</xdr:row>
      <xdr:rowOff>76162</xdr:rowOff>
    </xdr:from>
    <xdr:to>
      <xdr:col>30</xdr:col>
      <xdr:colOff>471450</xdr:colOff>
      <xdr:row>53</xdr:row>
      <xdr:rowOff>38062</xdr:rowOff>
    </xdr:to>
    <xdr:pic>
      <xdr:nvPicPr>
        <xdr:cNvPr id="7" name="Imagen 6">
          <a:extLst>
            <a:ext uri="{FF2B5EF4-FFF2-40B4-BE49-F238E27FC236}">
              <a16:creationId xmlns:a16="http://schemas.microsoft.com/office/drawing/2014/main" id="{0D037641-0955-938C-213C-678F9C08456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559050" y="76162"/>
          <a:ext cx="7772400" cy="10058400"/>
        </a:xfrm>
        <a:prstGeom prst="rect">
          <a:avLst/>
        </a:prstGeom>
      </xdr:spPr>
    </xdr:pic>
    <xdr:clientData/>
  </xdr:twoCellAnchor>
  <xdr:twoCellAnchor editAs="oneCell">
    <xdr:from>
      <xdr:col>0</xdr:col>
      <xdr:colOff>126150</xdr:colOff>
      <xdr:row>55</xdr:row>
      <xdr:rowOff>149962</xdr:rowOff>
    </xdr:from>
    <xdr:to>
      <xdr:col>10</xdr:col>
      <xdr:colOff>278550</xdr:colOff>
      <xdr:row>108</xdr:row>
      <xdr:rowOff>111862</xdr:rowOff>
    </xdr:to>
    <xdr:pic>
      <xdr:nvPicPr>
        <xdr:cNvPr id="9" name="Imagen 8">
          <a:extLst>
            <a:ext uri="{FF2B5EF4-FFF2-40B4-BE49-F238E27FC236}">
              <a16:creationId xmlns:a16="http://schemas.microsoft.com/office/drawing/2014/main" id="{872D0B1E-2B0A-54A2-0892-F8B15CFDBCA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6150" y="10627462"/>
          <a:ext cx="7772400" cy="10058400"/>
        </a:xfrm>
        <a:prstGeom prst="rect">
          <a:avLst/>
        </a:prstGeom>
      </xdr:spPr>
    </xdr:pic>
    <xdr:clientData/>
  </xdr:twoCellAnchor>
  <xdr:twoCellAnchor editAs="oneCell">
    <xdr:from>
      <xdr:col>10</xdr:col>
      <xdr:colOff>276150</xdr:colOff>
      <xdr:row>56</xdr:row>
      <xdr:rowOff>33262</xdr:rowOff>
    </xdr:from>
    <xdr:to>
      <xdr:col>20</xdr:col>
      <xdr:colOff>428550</xdr:colOff>
      <xdr:row>109</xdr:row>
      <xdr:rowOff>4687</xdr:rowOff>
    </xdr:to>
    <xdr:pic>
      <xdr:nvPicPr>
        <xdr:cNvPr id="11" name="Imagen 10">
          <a:extLst>
            <a:ext uri="{FF2B5EF4-FFF2-40B4-BE49-F238E27FC236}">
              <a16:creationId xmlns:a16="http://schemas.microsoft.com/office/drawing/2014/main" id="{2E0A09FD-1345-98CC-E079-E3C07C13ADE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896150" y="10701262"/>
          <a:ext cx="7772400" cy="10058400"/>
        </a:xfrm>
        <a:prstGeom prst="rect">
          <a:avLst/>
        </a:prstGeom>
      </xdr:spPr>
    </xdr:pic>
    <xdr:clientData/>
  </xdr:twoCellAnchor>
  <xdr:twoCellAnchor editAs="oneCell">
    <xdr:from>
      <xdr:col>21</xdr:col>
      <xdr:colOff>249937</xdr:colOff>
      <xdr:row>55</xdr:row>
      <xdr:rowOff>88012</xdr:rowOff>
    </xdr:from>
    <xdr:to>
      <xdr:col>31</xdr:col>
      <xdr:colOff>402337</xdr:colOff>
      <xdr:row>108</xdr:row>
      <xdr:rowOff>49912</xdr:rowOff>
    </xdr:to>
    <xdr:pic>
      <xdr:nvPicPr>
        <xdr:cNvPr id="13" name="Imagen 12">
          <a:extLst>
            <a:ext uri="{FF2B5EF4-FFF2-40B4-BE49-F238E27FC236}">
              <a16:creationId xmlns:a16="http://schemas.microsoft.com/office/drawing/2014/main" id="{C74C4A8C-4DE2-2751-DAB3-1A803FB666E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251937" y="10565512"/>
          <a:ext cx="7772400" cy="10058400"/>
        </a:xfrm>
        <a:prstGeom prst="rect">
          <a:avLst/>
        </a:prstGeom>
      </xdr:spPr>
    </xdr:pic>
    <xdr:clientData/>
  </xdr:twoCellAnchor>
  <xdr:twoCellAnchor>
    <xdr:from>
      <xdr:col>30</xdr:col>
      <xdr:colOff>176893</xdr:colOff>
      <xdr:row>1</xdr:row>
      <xdr:rowOff>122466</xdr:rowOff>
    </xdr:from>
    <xdr:to>
      <xdr:col>32</xdr:col>
      <xdr:colOff>489857</xdr:colOff>
      <xdr:row>3</xdr:row>
      <xdr:rowOff>81644</xdr:rowOff>
    </xdr:to>
    <xdr:sp macro="" textlink="">
      <xdr:nvSpPr>
        <xdr:cNvPr id="2" name="Rectángulo: esquinas redondeadas 1">
          <a:hlinkClick xmlns:r="http://schemas.openxmlformats.org/officeDocument/2006/relationships" r:id="rId7"/>
          <a:extLst>
            <a:ext uri="{FF2B5EF4-FFF2-40B4-BE49-F238E27FC236}">
              <a16:creationId xmlns:a16="http://schemas.microsoft.com/office/drawing/2014/main" id="{0EFFFB10-EAFF-4C34-9262-765EB5611755}"/>
            </a:ext>
          </a:extLst>
        </xdr:cNvPr>
        <xdr:cNvSpPr/>
      </xdr:nvSpPr>
      <xdr:spPr>
        <a:xfrm>
          <a:off x="23036893" y="312966"/>
          <a:ext cx="1836964" cy="34017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400" b="1" i="0" baseline="0">
              <a:solidFill>
                <a:schemeClr val="dk1"/>
              </a:solidFill>
              <a:effectLst/>
              <a:latin typeface="+mn-lt"/>
              <a:ea typeface="+mn-ea"/>
              <a:cs typeface="+mn-cs"/>
            </a:rPr>
            <a:t>MENU</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247650</xdr:colOff>
      <xdr:row>0</xdr:row>
      <xdr:rowOff>95250</xdr:rowOff>
    </xdr:from>
    <xdr:to>
      <xdr:col>3</xdr:col>
      <xdr:colOff>409575</xdr:colOff>
      <xdr:row>3</xdr:row>
      <xdr:rowOff>38125</xdr:rowOff>
    </xdr:to>
    <xdr:pic>
      <xdr:nvPicPr>
        <xdr:cNvPr id="5" name="Imagen 4">
          <a:extLst>
            <a:ext uri="{FF2B5EF4-FFF2-40B4-BE49-F238E27FC236}">
              <a16:creationId xmlns:a16="http://schemas.microsoft.com/office/drawing/2014/main" id="{B7232F4F-328F-4609-B7DF-EDE299FE78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9650" y="276225"/>
          <a:ext cx="1304925" cy="514375"/>
        </a:xfrm>
        <a:prstGeom prst="rect">
          <a:avLst/>
        </a:prstGeom>
      </xdr:spPr>
    </xdr:pic>
    <xdr:clientData/>
  </xdr:twoCellAnchor>
  <xdr:twoCellAnchor>
    <xdr:from>
      <xdr:col>19</xdr:col>
      <xdr:colOff>66675</xdr:colOff>
      <xdr:row>0</xdr:row>
      <xdr:rowOff>76200</xdr:rowOff>
    </xdr:from>
    <xdr:to>
      <xdr:col>21</xdr:col>
      <xdr:colOff>379639</xdr:colOff>
      <xdr:row>2</xdr:row>
      <xdr:rowOff>35378</xdr:rowOff>
    </xdr:to>
    <xdr:sp macro="" textlink="">
      <xdr:nvSpPr>
        <xdr:cNvPr id="6" name="Rectángulo: esquinas redondeadas 5">
          <a:hlinkClick xmlns:r="http://schemas.openxmlformats.org/officeDocument/2006/relationships" r:id="rId2"/>
          <a:extLst>
            <a:ext uri="{FF2B5EF4-FFF2-40B4-BE49-F238E27FC236}">
              <a16:creationId xmlns:a16="http://schemas.microsoft.com/office/drawing/2014/main" id="{7FC3E32C-7BB0-4EA8-8852-20358A47C2B1}"/>
            </a:ext>
          </a:extLst>
        </xdr:cNvPr>
        <xdr:cNvSpPr/>
      </xdr:nvSpPr>
      <xdr:spPr>
        <a:xfrm>
          <a:off x="11306175" y="76200"/>
          <a:ext cx="1836964" cy="34017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400" b="1" i="0" baseline="0">
              <a:solidFill>
                <a:schemeClr val="dk1"/>
              </a:solidFill>
              <a:effectLst/>
              <a:latin typeface="+mn-lt"/>
              <a:ea typeface="+mn-ea"/>
              <a:cs typeface="+mn-cs"/>
            </a:rPr>
            <a:t>MENU</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247650</xdr:colOff>
      <xdr:row>1</xdr:row>
      <xdr:rowOff>95250</xdr:rowOff>
    </xdr:from>
    <xdr:to>
      <xdr:col>3</xdr:col>
      <xdr:colOff>409575</xdr:colOff>
      <xdr:row>4</xdr:row>
      <xdr:rowOff>76225</xdr:rowOff>
    </xdr:to>
    <xdr:pic>
      <xdr:nvPicPr>
        <xdr:cNvPr id="4" name="Imagen 3">
          <a:extLst>
            <a:ext uri="{FF2B5EF4-FFF2-40B4-BE49-F238E27FC236}">
              <a16:creationId xmlns:a16="http://schemas.microsoft.com/office/drawing/2014/main" id="{E7BD2CDE-022A-C81C-E4AA-C25CB137E4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9650" y="276225"/>
          <a:ext cx="1304925" cy="514375"/>
        </a:xfrm>
        <a:prstGeom prst="rect">
          <a:avLst/>
        </a:prstGeom>
      </xdr:spPr>
    </xdr:pic>
    <xdr:clientData/>
  </xdr:twoCellAnchor>
  <xdr:twoCellAnchor>
    <xdr:from>
      <xdr:col>19</xdr:col>
      <xdr:colOff>95250</xdr:colOff>
      <xdr:row>0</xdr:row>
      <xdr:rowOff>57150</xdr:rowOff>
    </xdr:from>
    <xdr:to>
      <xdr:col>21</xdr:col>
      <xdr:colOff>408214</xdr:colOff>
      <xdr:row>2</xdr:row>
      <xdr:rowOff>44903</xdr:rowOff>
    </xdr:to>
    <xdr:sp macro="" textlink="">
      <xdr:nvSpPr>
        <xdr:cNvPr id="5" name="Rectángulo: esquinas redondeadas 4">
          <a:hlinkClick xmlns:r="http://schemas.openxmlformats.org/officeDocument/2006/relationships" r:id="rId2"/>
          <a:extLst>
            <a:ext uri="{FF2B5EF4-FFF2-40B4-BE49-F238E27FC236}">
              <a16:creationId xmlns:a16="http://schemas.microsoft.com/office/drawing/2014/main" id="{F95BB64D-E2DB-48B2-93BB-88DF65472EB9}"/>
            </a:ext>
          </a:extLst>
        </xdr:cNvPr>
        <xdr:cNvSpPr/>
      </xdr:nvSpPr>
      <xdr:spPr>
        <a:xfrm>
          <a:off x="11334750" y="57150"/>
          <a:ext cx="1836964" cy="34017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400" b="1" i="0" baseline="0">
              <a:solidFill>
                <a:schemeClr val="dk1"/>
              </a:solidFill>
              <a:effectLst/>
              <a:latin typeface="+mn-lt"/>
              <a:ea typeface="+mn-ea"/>
              <a:cs typeface="+mn-cs"/>
            </a:rPr>
            <a:t>MENU</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xdr:colOff>
      <xdr:row>0</xdr:row>
      <xdr:rowOff>95250</xdr:rowOff>
    </xdr:from>
    <xdr:to>
      <xdr:col>3</xdr:col>
      <xdr:colOff>219075</xdr:colOff>
      <xdr:row>3</xdr:row>
      <xdr:rowOff>95275</xdr:rowOff>
    </xdr:to>
    <xdr:pic>
      <xdr:nvPicPr>
        <xdr:cNvPr id="6" name="Imagen 5">
          <a:extLst>
            <a:ext uri="{FF2B5EF4-FFF2-40B4-BE49-F238E27FC236}">
              <a16:creationId xmlns:a16="http://schemas.microsoft.com/office/drawing/2014/main" id="{C6A03516-D212-4E55-9BEA-D31C427CE4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150" y="95250"/>
          <a:ext cx="1304925" cy="571525"/>
        </a:xfrm>
        <a:prstGeom prst="rect">
          <a:avLst/>
        </a:prstGeom>
      </xdr:spPr>
    </xdr:pic>
    <xdr:clientData/>
  </xdr:twoCellAnchor>
  <xdr:twoCellAnchor>
    <xdr:from>
      <xdr:col>20</xdr:col>
      <xdr:colOff>47625</xdr:colOff>
      <xdr:row>0</xdr:row>
      <xdr:rowOff>47625</xdr:rowOff>
    </xdr:from>
    <xdr:to>
      <xdr:col>22</xdr:col>
      <xdr:colOff>360589</xdr:colOff>
      <xdr:row>2</xdr:row>
      <xdr:rowOff>6803</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4953D640-2D15-414F-86DC-0B786F9C0E04}"/>
            </a:ext>
          </a:extLst>
        </xdr:cNvPr>
        <xdr:cNvSpPr/>
      </xdr:nvSpPr>
      <xdr:spPr>
        <a:xfrm>
          <a:off x="10925175" y="47625"/>
          <a:ext cx="1836964" cy="34017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400" b="1" i="0" baseline="0">
              <a:solidFill>
                <a:schemeClr val="dk1"/>
              </a:solidFill>
              <a:effectLst/>
              <a:latin typeface="+mn-lt"/>
              <a:ea typeface="+mn-ea"/>
              <a:cs typeface="+mn-cs"/>
            </a:rPr>
            <a:t>MENU</a:t>
          </a:r>
        </a:p>
      </xdr:txBody>
    </xdr:sp>
    <xdr:clientData/>
  </xdr:twoCellAnchor>
  <xdr:twoCellAnchor>
    <xdr:from>
      <xdr:col>1</xdr:col>
      <xdr:colOff>116759</xdr:colOff>
      <xdr:row>64</xdr:row>
      <xdr:rowOff>172183</xdr:rowOff>
    </xdr:from>
    <xdr:to>
      <xdr:col>6</xdr:col>
      <xdr:colOff>16564</xdr:colOff>
      <xdr:row>65</xdr:row>
      <xdr:rowOff>172835</xdr:rowOff>
    </xdr:to>
    <xdr:sp macro="" textlink="">
      <xdr:nvSpPr>
        <xdr:cNvPr id="2" name="Rectángulo: esquinas redondeadas 1">
          <a:hlinkClick xmlns:r="http://schemas.openxmlformats.org/officeDocument/2006/relationships" r:id="rId3"/>
          <a:extLst>
            <a:ext uri="{FF2B5EF4-FFF2-40B4-BE49-F238E27FC236}">
              <a16:creationId xmlns:a16="http://schemas.microsoft.com/office/drawing/2014/main" id="{713CAA0B-41CD-4AD4-BC53-73392D88497B}"/>
            </a:ext>
          </a:extLst>
        </xdr:cNvPr>
        <xdr:cNvSpPr>
          <a:spLocks/>
        </xdr:cNvSpPr>
      </xdr:nvSpPr>
      <xdr:spPr>
        <a:xfrm>
          <a:off x="878759" y="11676726"/>
          <a:ext cx="2508827" cy="216000"/>
        </a:xfrm>
        <a:prstGeom prst="roundRect">
          <a:avLst/>
        </a:prstGeom>
        <a:solidFill>
          <a:schemeClr val="tx2">
            <a:lumMod val="10000"/>
            <a:lumOff val="9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l" defTabSz="914400" rtl="0" eaLnBrk="1" fontAlgn="auto" latinLnBrk="0" hangingPunct="1">
            <a:lnSpc>
              <a:spcPct val="100000"/>
            </a:lnSpc>
            <a:spcBef>
              <a:spcPts val="0"/>
            </a:spcBef>
            <a:spcAft>
              <a:spcPts val="0"/>
            </a:spcAft>
            <a:buClrTx/>
            <a:buSzTx/>
            <a:buFontTx/>
            <a:buNone/>
            <a:tabLst/>
            <a:defRPr/>
          </a:pPr>
          <a:r>
            <a:rPr lang="es-CO" sz="900" b="1" i="0" baseline="0">
              <a:solidFill>
                <a:schemeClr val="dk1"/>
              </a:solidFill>
              <a:effectLst/>
              <a:latin typeface="+mn-lt"/>
              <a:ea typeface="+mn-ea"/>
              <a:cs typeface="+mn-cs"/>
            </a:rPr>
            <a:t>SOLICITUD REGISTRO, PERMISO, NOTIFICACION</a:t>
          </a:r>
          <a:endParaRPr lang="es-CO" sz="900" b="1">
            <a:effectLst/>
          </a:endParaRPr>
        </a:p>
      </xdr:txBody>
    </xdr:sp>
    <xdr:clientData/>
  </xdr:twoCellAnchor>
  <xdr:twoCellAnchor>
    <xdr:from>
      <xdr:col>6</xdr:col>
      <xdr:colOff>67917</xdr:colOff>
      <xdr:row>64</xdr:row>
      <xdr:rowOff>168551</xdr:rowOff>
    </xdr:from>
    <xdr:to>
      <xdr:col>8</xdr:col>
      <xdr:colOff>54026</xdr:colOff>
      <xdr:row>65</xdr:row>
      <xdr:rowOff>169203</xdr:rowOff>
    </xdr:to>
    <xdr:sp macro="" textlink="">
      <xdr:nvSpPr>
        <xdr:cNvPr id="3" name="Rectángulo: esquinas redondeadas 2">
          <a:hlinkClick xmlns:r="http://schemas.openxmlformats.org/officeDocument/2006/relationships" r:id="rId4"/>
          <a:extLst>
            <a:ext uri="{FF2B5EF4-FFF2-40B4-BE49-F238E27FC236}">
              <a16:creationId xmlns:a16="http://schemas.microsoft.com/office/drawing/2014/main" id="{404D5D4A-D522-46F6-8989-E43FFA15384F}"/>
            </a:ext>
          </a:extLst>
        </xdr:cNvPr>
        <xdr:cNvSpPr>
          <a:spLocks/>
        </xdr:cNvSpPr>
      </xdr:nvSpPr>
      <xdr:spPr>
        <a:xfrm>
          <a:off x="3438939" y="11673094"/>
          <a:ext cx="1800000" cy="216000"/>
        </a:xfrm>
        <a:prstGeom prst="roundRect">
          <a:avLst/>
        </a:prstGeom>
        <a:solidFill>
          <a:schemeClr val="accent6">
            <a:lumMod val="40000"/>
            <a:lumOff val="6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900" b="1" i="0" baseline="0">
              <a:solidFill>
                <a:schemeClr val="dk1"/>
              </a:solidFill>
              <a:effectLst/>
              <a:latin typeface="+mn-lt"/>
              <a:ea typeface="+mn-ea"/>
              <a:cs typeface="+mn-cs"/>
            </a:rPr>
            <a:t>MODIFICACIONES AUTOMATICAS</a:t>
          </a:r>
          <a:endParaRPr lang="es-CO" sz="900" b="1">
            <a:effectLst/>
          </a:endParaRPr>
        </a:p>
      </xdr:txBody>
    </xdr:sp>
    <xdr:clientData/>
  </xdr:twoCellAnchor>
  <xdr:twoCellAnchor>
    <xdr:from>
      <xdr:col>8</xdr:col>
      <xdr:colOff>112185</xdr:colOff>
      <xdr:row>64</xdr:row>
      <xdr:rowOff>165733</xdr:rowOff>
    </xdr:from>
    <xdr:to>
      <xdr:col>12</xdr:col>
      <xdr:colOff>346772</xdr:colOff>
      <xdr:row>65</xdr:row>
      <xdr:rowOff>166385</xdr:rowOff>
    </xdr:to>
    <xdr:sp macro="" textlink="">
      <xdr:nvSpPr>
        <xdr:cNvPr id="14" name="Rectángulo: esquinas redondeadas 13">
          <a:hlinkClick xmlns:r="http://schemas.openxmlformats.org/officeDocument/2006/relationships" r:id="rId5"/>
          <a:extLst>
            <a:ext uri="{FF2B5EF4-FFF2-40B4-BE49-F238E27FC236}">
              <a16:creationId xmlns:a16="http://schemas.microsoft.com/office/drawing/2014/main" id="{4EEE5888-40F8-D5FB-4768-3F62B23EF493}"/>
            </a:ext>
          </a:extLst>
        </xdr:cNvPr>
        <xdr:cNvSpPr>
          <a:spLocks/>
        </xdr:cNvSpPr>
      </xdr:nvSpPr>
      <xdr:spPr>
        <a:xfrm>
          <a:off x="5297098" y="11670276"/>
          <a:ext cx="1800000" cy="216000"/>
        </a:xfrm>
        <a:prstGeom prst="roundRect">
          <a:avLst/>
        </a:prstGeom>
        <a:solidFill>
          <a:schemeClr val="accent2">
            <a:lumMod val="40000"/>
            <a:lumOff val="6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900" b="1" i="0" baseline="0">
              <a:solidFill>
                <a:schemeClr val="dk1"/>
              </a:solidFill>
              <a:effectLst/>
              <a:latin typeface="+mn-lt"/>
              <a:ea typeface="+mn-ea"/>
              <a:cs typeface="+mn-cs"/>
            </a:rPr>
            <a:t>AUTORIZACIONES</a:t>
          </a:r>
          <a:endParaRPr lang="es-CO" sz="900" b="1">
            <a:effectLst/>
          </a:endParaRPr>
        </a:p>
      </xdr:txBody>
    </xdr:sp>
    <xdr:clientData/>
  </xdr:twoCellAnchor>
  <xdr:twoCellAnchor>
    <xdr:from>
      <xdr:col>12</xdr:col>
      <xdr:colOff>391091</xdr:colOff>
      <xdr:row>64</xdr:row>
      <xdr:rowOff>166928</xdr:rowOff>
    </xdr:from>
    <xdr:to>
      <xdr:col>16</xdr:col>
      <xdr:colOff>37613</xdr:colOff>
      <xdr:row>65</xdr:row>
      <xdr:rowOff>167580</xdr:rowOff>
    </xdr:to>
    <xdr:sp macro="" textlink="">
      <xdr:nvSpPr>
        <xdr:cNvPr id="15" name="Rectángulo: esquinas redondeadas 14">
          <a:hlinkClick xmlns:r="http://schemas.openxmlformats.org/officeDocument/2006/relationships" r:id="rId6"/>
          <a:extLst>
            <a:ext uri="{FF2B5EF4-FFF2-40B4-BE49-F238E27FC236}">
              <a16:creationId xmlns:a16="http://schemas.microsoft.com/office/drawing/2014/main" id="{0E5F9AEC-F88C-358D-6F9F-A6C93C929882}"/>
            </a:ext>
          </a:extLst>
        </xdr:cNvPr>
        <xdr:cNvSpPr>
          <a:spLocks/>
        </xdr:cNvSpPr>
      </xdr:nvSpPr>
      <xdr:spPr>
        <a:xfrm>
          <a:off x="7141417" y="11671471"/>
          <a:ext cx="1800000" cy="216000"/>
        </a:xfrm>
        <a:prstGeom prst="roundRect">
          <a:avLst/>
        </a:prstGeom>
        <a:solidFill>
          <a:schemeClr val="accent5">
            <a:lumMod val="40000"/>
            <a:lumOff val="6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900" b="1" i="0" baseline="0">
              <a:solidFill>
                <a:schemeClr val="dk1"/>
              </a:solidFill>
              <a:effectLst/>
              <a:latin typeface="+mn-lt"/>
              <a:ea typeface="+mn-ea"/>
              <a:cs typeface="+mn-cs"/>
            </a:rPr>
            <a:t>CERTIFICACIONES</a:t>
          </a:r>
          <a:endParaRPr lang="es-CO" sz="900" b="1">
            <a:effectLst/>
          </a:endParaRPr>
        </a:p>
      </xdr:txBody>
    </xdr:sp>
    <xdr:clientData/>
  </xdr:twoCellAnchor>
  <xdr:twoCellAnchor>
    <xdr:from>
      <xdr:col>8</xdr:col>
      <xdr:colOff>127995</xdr:colOff>
      <xdr:row>65</xdr:row>
      <xdr:rowOff>205536</xdr:rowOff>
    </xdr:from>
    <xdr:to>
      <xdr:col>12</xdr:col>
      <xdr:colOff>362582</xdr:colOff>
      <xdr:row>66</xdr:row>
      <xdr:rowOff>206188</xdr:rowOff>
    </xdr:to>
    <xdr:sp macro="" textlink="">
      <xdr:nvSpPr>
        <xdr:cNvPr id="16" name="Rectángulo: esquinas redondeadas 15">
          <a:hlinkClick xmlns:r="http://schemas.openxmlformats.org/officeDocument/2006/relationships" r:id="rId7"/>
          <a:extLst>
            <a:ext uri="{FF2B5EF4-FFF2-40B4-BE49-F238E27FC236}">
              <a16:creationId xmlns:a16="http://schemas.microsoft.com/office/drawing/2014/main" id="{F5899A21-230C-EC47-BF47-EFA0A9E7B3D4}"/>
            </a:ext>
          </a:extLst>
        </xdr:cNvPr>
        <xdr:cNvSpPr>
          <a:spLocks/>
        </xdr:cNvSpPr>
      </xdr:nvSpPr>
      <xdr:spPr>
        <a:xfrm>
          <a:off x="5312908" y="11925427"/>
          <a:ext cx="1800000" cy="216000"/>
        </a:xfrm>
        <a:prstGeom prst="roundRect">
          <a:avLst/>
        </a:prstGeom>
        <a:solidFill>
          <a:schemeClr val="bg2">
            <a:lumMod val="5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900" b="1" i="0" baseline="0">
              <a:solidFill>
                <a:schemeClr val="dk1"/>
              </a:solidFill>
              <a:effectLst/>
              <a:latin typeface="+mn-lt"/>
              <a:ea typeface="+mn-ea"/>
              <a:cs typeface="+mn-cs"/>
            </a:rPr>
            <a:t>DESGLOSE</a:t>
          </a:r>
        </a:p>
      </xdr:txBody>
    </xdr:sp>
    <xdr:clientData/>
  </xdr:twoCellAnchor>
  <xdr:twoCellAnchor>
    <xdr:from>
      <xdr:col>12</xdr:col>
      <xdr:colOff>402505</xdr:colOff>
      <xdr:row>65</xdr:row>
      <xdr:rowOff>202850</xdr:rowOff>
    </xdr:from>
    <xdr:to>
      <xdr:col>16</xdr:col>
      <xdr:colOff>49027</xdr:colOff>
      <xdr:row>66</xdr:row>
      <xdr:rowOff>203502</xdr:rowOff>
    </xdr:to>
    <xdr:sp macro="" textlink="">
      <xdr:nvSpPr>
        <xdr:cNvPr id="17" name="Rectángulo: esquinas redondeadas 16">
          <a:hlinkClick xmlns:r="http://schemas.openxmlformats.org/officeDocument/2006/relationships" r:id="rId8"/>
          <a:extLst>
            <a:ext uri="{FF2B5EF4-FFF2-40B4-BE49-F238E27FC236}">
              <a16:creationId xmlns:a16="http://schemas.microsoft.com/office/drawing/2014/main" id="{5015D90D-9971-DAE7-53AB-AE460EEA103D}"/>
            </a:ext>
          </a:extLst>
        </xdr:cNvPr>
        <xdr:cNvSpPr>
          <a:spLocks/>
        </xdr:cNvSpPr>
      </xdr:nvSpPr>
      <xdr:spPr>
        <a:xfrm>
          <a:off x="7152831" y="11922741"/>
          <a:ext cx="1800000" cy="216000"/>
        </a:xfrm>
        <a:prstGeom prst="roundRect">
          <a:avLst/>
        </a:prstGeom>
        <a:solidFill>
          <a:schemeClr val="accent2">
            <a:lumMod val="7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900" b="1" i="0" baseline="0">
              <a:solidFill>
                <a:schemeClr val="dk1"/>
              </a:solidFill>
              <a:effectLst/>
              <a:latin typeface="+mn-lt"/>
              <a:ea typeface="+mn-ea"/>
              <a:cs typeface="+mn-cs"/>
            </a:rPr>
            <a:t>PERDIDA DE FUERZA</a:t>
          </a:r>
        </a:p>
      </xdr:txBody>
    </xdr:sp>
    <xdr:clientData/>
  </xdr:twoCellAnchor>
  <xdr:twoCellAnchor>
    <xdr:from>
      <xdr:col>10</xdr:col>
      <xdr:colOff>47625</xdr:colOff>
      <xdr:row>61</xdr:row>
      <xdr:rowOff>200025</xdr:rowOff>
    </xdr:from>
    <xdr:to>
      <xdr:col>11</xdr:col>
      <xdr:colOff>9525</xdr:colOff>
      <xdr:row>63</xdr:row>
      <xdr:rowOff>28575</xdr:rowOff>
    </xdr:to>
    <xdr:sp macro="" textlink="">
      <xdr:nvSpPr>
        <xdr:cNvPr id="4" name="Flecha: a la derecha 3">
          <a:extLst>
            <a:ext uri="{FF2B5EF4-FFF2-40B4-BE49-F238E27FC236}">
              <a16:creationId xmlns:a16="http://schemas.microsoft.com/office/drawing/2014/main" id="{EA3DE639-3348-8496-6106-17271A67C955}"/>
            </a:ext>
          </a:extLst>
        </xdr:cNvPr>
        <xdr:cNvSpPr/>
      </xdr:nvSpPr>
      <xdr:spPr>
        <a:xfrm rot="10800000">
          <a:off x="5619750" y="11601450"/>
          <a:ext cx="381000" cy="36195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clientData/>
  </xdr:twoCellAnchor>
  <xdr:twoCellAnchor>
    <xdr:from>
      <xdr:col>1</xdr:col>
      <xdr:colOff>107234</xdr:colOff>
      <xdr:row>66</xdr:row>
      <xdr:rowOff>8601</xdr:rowOff>
    </xdr:from>
    <xdr:to>
      <xdr:col>6</xdr:col>
      <xdr:colOff>161925</xdr:colOff>
      <xdr:row>66</xdr:row>
      <xdr:rowOff>161925</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4F60DE43-0B4A-40B6-B0EC-B875EB09B9D8}"/>
            </a:ext>
          </a:extLst>
        </xdr:cNvPr>
        <xdr:cNvSpPr>
          <a:spLocks/>
        </xdr:cNvSpPr>
      </xdr:nvSpPr>
      <xdr:spPr>
        <a:xfrm>
          <a:off x="869234" y="12524451"/>
          <a:ext cx="2664541" cy="153324"/>
        </a:xfrm>
        <a:prstGeom prst="roundRect">
          <a:avLst/>
        </a:prstGeom>
        <a:solidFill>
          <a:schemeClr val="tx2">
            <a:lumMod val="10000"/>
            <a:lumOff val="9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l" defTabSz="914400" rtl="0" eaLnBrk="1" fontAlgn="auto" latinLnBrk="0" hangingPunct="1">
            <a:lnSpc>
              <a:spcPct val="100000"/>
            </a:lnSpc>
            <a:spcBef>
              <a:spcPts val="0"/>
            </a:spcBef>
            <a:spcAft>
              <a:spcPts val="0"/>
            </a:spcAft>
            <a:buClrTx/>
            <a:buSzTx/>
            <a:buFontTx/>
            <a:buNone/>
            <a:tabLst/>
            <a:defRPr/>
          </a:pPr>
          <a:r>
            <a:rPr lang="es-CO" sz="900" b="1" i="0" baseline="0">
              <a:solidFill>
                <a:schemeClr val="dk1"/>
              </a:solidFill>
              <a:effectLst/>
              <a:latin typeface="+mn-lt"/>
              <a:ea typeface="+mn-ea"/>
              <a:cs typeface="+mn-cs"/>
            </a:rPr>
            <a:t>RENOVACION REGISTRO, PERMISO, NOTIFICACION</a:t>
          </a:r>
          <a:endParaRPr lang="es-CO" sz="900" b="1">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171450</xdr:colOff>
      <xdr:row>0</xdr:row>
      <xdr:rowOff>66675</xdr:rowOff>
    </xdr:from>
    <xdr:to>
      <xdr:col>3</xdr:col>
      <xdr:colOff>510428</xdr:colOff>
      <xdr:row>3</xdr:row>
      <xdr:rowOff>9550</xdr:rowOff>
    </xdr:to>
    <xdr:pic>
      <xdr:nvPicPr>
        <xdr:cNvPr id="2" name="Imagen 1">
          <a:extLst>
            <a:ext uri="{FF2B5EF4-FFF2-40B4-BE49-F238E27FC236}">
              <a16:creationId xmlns:a16="http://schemas.microsoft.com/office/drawing/2014/main" id="{A0DBEE9D-A7E3-4BBF-A2E5-4DC05C1A77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 y="66675"/>
          <a:ext cx="1310528" cy="514375"/>
        </a:xfrm>
        <a:prstGeom prst="rect">
          <a:avLst/>
        </a:prstGeom>
      </xdr:spPr>
    </xdr:pic>
    <xdr:clientData/>
  </xdr:twoCellAnchor>
  <xdr:twoCellAnchor>
    <xdr:from>
      <xdr:col>19</xdr:col>
      <xdr:colOff>19050</xdr:colOff>
      <xdr:row>0</xdr:row>
      <xdr:rowOff>47625</xdr:rowOff>
    </xdr:from>
    <xdr:to>
      <xdr:col>21</xdr:col>
      <xdr:colOff>332014</xdr:colOff>
      <xdr:row>2</xdr:row>
      <xdr:rowOff>6803</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C1312613-7CB0-4EDD-8B1A-1D40648B280E}"/>
            </a:ext>
          </a:extLst>
        </xdr:cNvPr>
        <xdr:cNvSpPr/>
      </xdr:nvSpPr>
      <xdr:spPr>
        <a:xfrm>
          <a:off x="11372850" y="47625"/>
          <a:ext cx="1836964" cy="34017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400" b="1" i="0" baseline="0">
              <a:solidFill>
                <a:schemeClr val="dk1"/>
              </a:solidFill>
              <a:effectLst/>
              <a:latin typeface="+mn-lt"/>
              <a:ea typeface="+mn-ea"/>
              <a:cs typeface="+mn-cs"/>
            </a:rPr>
            <a:t>MENU</a:t>
          </a:r>
        </a:p>
      </xdr:txBody>
    </xdr:sp>
    <xdr:clientData/>
  </xdr:twoCellAnchor>
  <xdr:twoCellAnchor>
    <xdr:from>
      <xdr:col>19</xdr:col>
      <xdr:colOff>0</xdr:colOff>
      <xdr:row>2</xdr:row>
      <xdr:rowOff>66675</xdr:rowOff>
    </xdr:from>
    <xdr:to>
      <xdr:col>23</xdr:col>
      <xdr:colOff>95250</xdr:colOff>
      <xdr:row>4</xdr:row>
      <xdr:rowOff>44824</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6C4695D-9C01-4FCB-A1E5-90EDD9706783}"/>
            </a:ext>
          </a:extLst>
        </xdr:cNvPr>
        <xdr:cNvSpPr/>
      </xdr:nvSpPr>
      <xdr:spPr>
        <a:xfrm>
          <a:off x="11353800" y="447675"/>
          <a:ext cx="3143250" cy="368674"/>
        </a:xfrm>
        <a:prstGeom prst="roundRect">
          <a:avLst/>
        </a:prstGeom>
        <a:solidFill>
          <a:schemeClr val="tx2">
            <a:lumMod val="25000"/>
            <a:lumOff val="7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400" b="1" i="0" baseline="0">
              <a:solidFill>
                <a:schemeClr val="dk1"/>
              </a:solidFill>
              <a:effectLst/>
              <a:latin typeface="+mn-lt"/>
              <a:ea typeface="+mn-ea"/>
              <a:cs typeface="+mn-cs"/>
            </a:rPr>
            <a:t>INFORMACION BASICA</a:t>
          </a:r>
          <a:endParaRPr lang="es-CO" sz="1400" b="1">
            <a:effectLst/>
          </a:endParaRPr>
        </a:p>
      </xdr:txBody>
    </xdr:sp>
    <xdr:clientData/>
  </xdr:twoCellAnchor>
  <xdr:twoCellAnchor>
    <xdr:from>
      <xdr:col>11</xdr:col>
      <xdr:colOff>89648</xdr:colOff>
      <xdr:row>17</xdr:row>
      <xdr:rowOff>145677</xdr:rowOff>
    </xdr:from>
    <xdr:to>
      <xdr:col>13</xdr:col>
      <xdr:colOff>661148</xdr:colOff>
      <xdr:row>19</xdr:row>
      <xdr:rowOff>22412</xdr:rowOff>
    </xdr:to>
    <xdr:sp macro="" textlink="">
      <xdr:nvSpPr>
        <xdr:cNvPr id="5" name="Rectángulo: esquinas redondeadas 4" descr="Ir a la URL - Inscripción">
          <a:hlinkClick xmlns:r="http://schemas.openxmlformats.org/officeDocument/2006/relationships" r:id="rId4"/>
          <a:extLst>
            <a:ext uri="{FF2B5EF4-FFF2-40B4-BE49-F238E27FC236}">
              <a16:creationId xmlns:a16="http://schemas.microsoft.com/office/drawing/2014/main" id="{729AEE6F-DEF2-134F-D69E-F663572F2E32}"/>
            </a:ext>
            <a:ext uri="{C183D7F6-B498-43B3-948B-1728B52AA6E4}">
              <adec:decorative xmlns:adec="http://schemas.microsoft.com/office/drawing/2017/decorative" val="0"/>
            </a:ext>
          </a:extLst>
        </xdr:cNvPr>
        <xdr:cNvSpPr/>
      </xdr:nvSpPr>
      <xdr:spPr>
        <a:xfrm>
          <a:off x="5972736" y="3641912"/>
          <a:ext cx="1714500" cy="302559"/>
        </a:xfrm>
        <a:prstGeom prst="roundRect">
          <a:avLst/>
        </a:prstGeom>
        <a:solidFill>
          <a:schemeClr val="accent2">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kern="1200">
              <a:solidFill>
                <a:schemeClr val="tx1"/>
              </a:solidFill>
            </a:rPr>
            <a:t>Ir a la URL - Inscripción</a:t>
          </a:r>
          <a:endParaRPr lang="es-CO" sz="1000" b="1" kern="12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247650</xdr:colOff>
      <xdr:row>0</xdr:row>
      <xdr:rowOff>95250</xdr:rowOff>
    </xdr:from>
    <xdr:to>
      <xdr:col>3</xdr:col>
      <xdr:colOff>409575</xdr:colOff>
      <xdr:row>3</xdr:row>
      <xdr:rowOff>38125</xdr:rowOff>
    </xdr:to>
    <xdr:pic>
      <xdr:nvPicPr>
        <xdr:cNvPr id="4" name="Imagen 3">
          <a:extLst>
            <a:ext uri="{FF2B5EF4-FFF2-40B4-BE49-F238E27FC236}">
              <a16:creationId xmlns:a16="http://schemas.microsoft.com/office/drawing/2014/main" id="{D60AE3FF-F0E8-4D2B-842C-C0B13112D8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9650" y="95250"/>
          <a:ext cx="1304925" cy="514375"/>
        </a:xfrm>
        <a:prstGeom prst="rect">
          <a:avLst/>
        </a:prstGeom>
      </xdr:spPr>
    </xdr:pic>
    <xdr:clientData/>
  </xdr:twoCellAnchor>
  <xdr:twoCellAnchor>
    <xdr:from>
      <xdr:col>19</xdr:col>
      <xdr:colOff>22412</xdr:colOff>
      <xdr:row>0</xdr:row>
      <xdr:rowOff>67235</xdr:rowOff>
    </xdr:from>
    <xdr:to>
      <xdr:col>21</xdr:col>
      <xdr:colOff>335376</xdr:colOff>
      <xdr:row>2</xdr:row>
      <xdr:rowOff>26413</xdr:rowOff>
    </xdr:to>
    <xdr:sp macro="" textlink="">
      <xdr:nvSpPr>
        <xdr:cNvPr id="5" name="Rectángulo: esquinas redondeadas 4">
          <a:hlinkClick xmlns:r="http://schemas.openxmlformats.org/officeDocument/2006/relationships" r:id="rId2"/>
          <a:extLst>
            <a:ext uri="{FF2B5EF4-FFF2-40B4-BE49-F238E27FC236}">
              <a16:creationId xmlns:a16="http://schemas.microsoft.com/office/drawing/2014/main" id="{6DD02DAC-3CCC-43D2-BDC3-481AA95F2CAE}"/>
            </a:ext>
          </a:extLst>
        </xdr:cNvPr>
        <xdr:cNvSpPr/>
      </xdr:nvSpPr>
      <xdr:spPr>
        <a:xfrm>
          <a:off x="11261912" y="67235"/>
          <a:ext cx="1836964" cy="34017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400" b="1" i="0" baseline="0">
              <a:solidFill>
                <a:schemeClr val="dk1"/>
              </a:solidFill>
              <a:effectLst/>
              <a:latin typeface="+mn-lt"/>
              <a:ea typeface="+mn-ea"/>
              <a:cs typeface="+mn-cs"/>
            </a:rPr>
            <a:t>MENU</a:t>
          </a:r>
        </a:p>
      </xdr:txBody>
    </xdr:sp>
    <xdr:clientData/>
  </xdr:twoCellAnchor>
  <xdr:twoCellAnchor>
    <xdr:from>
      <xdr:col>19</xdr:col>
      <xdr:colOff>22412</xdr:colOff>
      <xdr:row>2</xdr:row>
      <xdr:rowOff>78441</xdr:rowOff>
    </xdr:from>
    <xdr:to>
      <xdr:col>23</xdr:col>
      <xdr:colOff>117662</xdr:colOff>
      <xdr:row>4</xdr:row>
      <xdr:rowOff>54909</xdr:rowOff>
    </xdr:to>
    <xdr:sp macro="" textlink="">
      <xdr:nvSpPr>
        <xdr:cNvPr id="6" name="Rectángulo: esquinas redondeadas 5">
          <a:hlinkClick xmlns:r="http://schemas.openxmlformats.org/officeDocument/2006/relationships" r:id="rId3"/>
          <a:extLst>
            <a:ext uri="{FF2B5EF4-FFF2-40B4-BE49-F238E27FC236}">
              <a16:creationId xmlns:a16="http://schemas.microsoft.com/office/drawing/2014/main" id="{B63522FE-7A9E-410B-8D3A-4677CD9DC8FB}"/>
            </a:ext>
          </a:extLst>
        </xdr:cNvPr>
        <xdr:cNvSpPr/>
      </xdr:nvSpPr>
      <xdr:spPr>
        <a:xfrm>
          <a:off x="11261912" y="459441"/>
          <a:ext cx="3143250" cy="368674"/>
        </a:xfrm>
        <a:prstGeom prst="roundRect">
          <a:avLst/>
        </a:prstGeom>
        <a:solidFill>
          <a:schemeClr val="tx2">
            <a:lumMod val="25000"/>
            <a:lumOff val="7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400" b="1" i="0" baseline="0">
              <a:solidFill>
                <a:schemeClr val="dk1"/>
              </a:solidFill>
              <a:effectLst/>
              <a:latin typeface="+mn-lt"/>
              <a:ea typeface="+mn-ea"/>
              <a:cs typeface="+mn-cs"/>
            </a:rPr>
            <a:t>INFORMACION BASICA</a:t>
          </a:r>
          <a:endParaRPr lang="es-CO" sz="1400" b="1">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247650</xdr:colOff>
      <xdr:row>0</xdr:row>
      <xdr:rowOff>95250</xdr:rowOff>
    </xdr:from>
    <xdr:to>
      <xdr:col>3</xdr:col>
      <xdr:colOff>409575</xdr:colOff>
      <xdr:row>3</xdr:row>
      <xdr:rowOff>38125</xdr:rowOff>
    </xdr:to>
    <xdr:pic>
      <xdr:nvPicPr>
        <xdr:cNvPr id="3" name="Imagen 2">
          <a:extLst>
            <a:ext uri="{FF2B5EF4-FFF2-40B4-BE49-F238E27FC236}">
              <a16:creationId xmlns:a16="http://schemas.microsoft.com/office/drawing/2014/main" id="{BE58A465-C6F4-46BF-BE5E-A8190437C3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9650" y="95250"/>
          <a:ext cx="1304925" cy="514375"/>
        </a:xfrm>
        <a:prstGeom prst="rect">
          <a:avLst/>
        </a:prstGeom>
      </xdr:spPr>
    </xdr:pic>
    <xdr:clientData/>
  </xdr:twoCellAnchor>
  <xdr:twoCellAnchor>
    <xdr:from>
      <xdr:col>20</xdr:col>
      <xdr:colOff>57150</xdr:colOff>
      <xdr:row>0</xdr:row>
      <xdr:rowOff>38100</xdr:rowOff>
    </xdr:from>
    <xdr:to>
      <xdr:col>22</xdr:col>
      <xdr:colOff>370114</xdr:colOff>
      <xdr:row>1</xdr:row>
      <xdr:rowOff>187778</xdr:rowOff>
    </xdr:to>
    <xdr:sp macro="" textlink="">
      <xdr:nvSpPr>
        <xdr:cNvPr id="5" name="Rectángulo: esquinas redondeadas 4">
          <a:hlinkClick xmlns:r="http://schemas.openxmlformats.org/officeDocument/2006/relationships" r:id="rId2"/>
          <a:extLst>
            <a:ext uri="{FF2B5EF4-FFF2-40B4-BE49-F238E27FC236}">
              <a16:creationId xmlns:a16="http://schemas.microsoft.com/office/drawing/2014/main" id="{D5CC7C50-249E-48AE-8BB3-AE1823C40507}"/>
            </a:ext>
          </a:extLst>
        </xdr:cNvPr>
        <xdr:cNvSpPr/>
      </xdr:nvSpPr>
      <xdr:spPr>
        <a:xfrm>
          <a:off x="11296650" y="38100"/>
          <a:ext cx="1836964" cy="34017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400" b="1" i="0" baseline="0">
              <a:solidFill>
                <a:schemeClr val="dk1"/>
              </a:solidFill>
              <a:effectLst/>
              <a:latin typeface="+mn-lt"/>
              <a:ea typeface="+mn-ea"/>
              <a:cs typeface="+mn-cs"/>
            </a:rPr>
            <a:t>MENU</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314325</xdr:colOff>
      <xdr:row>143</xdr:row>
      <xdr:rowOff>0</xdr:rowOff>
    </xdr:from>
    <xdr:to>
      <xdr:col>3</xdr:col>
      <xdr:colOff>304800</xdr:colOff>
      <xdr:row>143</xdr:row>
      <xdr:rowOff>0</xdr:rowOff>
    </xdr:to>
    <xdr:pic>
      <xdr:nvPicPr>
        <xdr:cNvPr id="2" name="Picture 6" descr="CircunferenciaBandera2">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34947225"/>
          <a:ext cx="304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314325</xdr:colOff>
      <xdr:row>143</xdr:row>
      <xdr:rowOff>0</xdr:rowOff>
    </xdr:from>
    <xdr:to>
      <xdr:col>3</xdr:col>
      <xdr:colOff>304800</xdr:colOff>
      <xdr:row>143</xdr:row>
      <xdr:rowOff>0</xdr:rowOff>
    </xdr:to>
    <xdr:pic>
      <xdr:nvPicPr>
        <xdr:cNvPr id="3" name="Picture 12" descr="CircunferenciaBandera2">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34947225"/>
          <a:ext cx="304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247650</xdr:colOff>
      <xdr:row>0</xdr:row>
      <xdr:rowOff>95250</xdr:rowOff>
    </xdr:from>
    <xdr:to>
      <xdr:col>3</xdr:col>
      <xdr:colOff>323850</xdr:colOff>
      <xdr:row>3</xdr:row>
      <xdr:rowOff>38125</xdr:rowOff>
    </xdr:to>
    <xdr:pic>
      <xdr:nvPicPr>
        <xdr:cNvPr id="6" name="Imagen 5">
          <a:extLst>
            <a:ext uri="{FF2B5EF4-FFF2-40B4-BE49-F238E27FC236}">
              <a16:creationId xmlns:a16="http://schemas.microsoft.com/office/drawing/2014/main" id="{C27B7E2F-7F8F-475A-A6C3-8CCDF4AB28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9650" y="95250"/>
          <a:ext cx="1304925" cy="514375"/>
        </a:xfrm>
        <a:prstGeom prst="rect">
          <a:avLst/>
        </a:prstGeom>
      </xdr:spPr>
    </xdr:pic>
    <xdr:clientData/>
  </xdr:twoCellAnchor>
  <xdr:twoCellAnchor>
    <xdr:from>
      <xdr:col>19</xdr:col>
      <xdr:colOff>47625</xdr:colOff>
      <xdr:row>0</xdr:row>
      <xdr:rowOff>47625</xdr:rowOff>
    </xdr:from>
    <xdr:to>
      <xdr:col>21</xdr:col>
      <xdr:colOff>360589</xdr:colOff>
      <xdr:row>2</xdr:row>
      <xdr:rowOff>6803</xdr:rowOff>
    </xdr:to>
    <xdr:sp macro="" textlink="">
      <xdr:nvSpPr>
        <xdr:cNvPr id="7" name="Rectángulo: esquinas redondeadas 6">
          <a:hlinkClick xmlns:r="http://schemas.openxmlformats.org/officeDocument/2006/relationships" r:id="rId3"/>
          <a:extLst>
            <a:ext uri="{FF2B5EF4-FFF2-40B4-BE49-F238E27FC236}">
              <a16:creationId xmlns:a16="http://schemas.microsoft.com/office/drawing/2014/main" id="{87CBA70A-10A1-4EA0-98D7-15EF6960B103}"/>
            </a:ext>
          </a:extLst>
        </xdr:cNvPr>
        <xdr:cNvSpPr/>
      </xdr:nvSpPr>
      <xdr:spPr>
        <a:xfrm>
          <a:off x="11287125" y="47625"/>
          <a:ext cx="1836964" cy="34017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400" b="1" i="0" baseline="0">
              <a:solidFill>
                <a:schemeClr val="dk1"/>
              </a:solidFill>
              <a:effectLst/>
              <a:latin typeface="+mn-lt"/>
              <a:ea typeface="+mn-ea"/>
              <a:cs typeface="+mn-cs"/>
            </a:rPr>
            <a:t>MENU</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duartec\Downloads\LMR2502%20(1).xlsx" TargetMode="External"/><Relationship Id="rId1" Type="http://schemas.openxmlformats.org/officeDocument/2006/relationships/externalLinkPath" Target="LMR2502%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invimagovco-my.sharepoint.com/personal/jduartec_invima_gov_co/Documents/009.Programas%20Software/Menus%20desplegables.xlsx" TargetMode="External"/><Relationship Id="rId1" Type="http://schemas.openxmlformats.org/officeDocument/2006/relationships/externalLinkPath" Target="https://invimagovco-my.sharepoint.com/personal/jduartec_invima_gov_co/Documents/009.Programas%20Software/Menus%20desplegabl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nvimagovco-my.sharepoint.com/Users/jduartec/Desktop/DBase.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invimagovco.sharepoint.com/sites/o365_CC_DAB/CC_DAB_D/7.%20REPORTE%20POA/01.EDUCACION%20SANITARIA/ASS-ESA-FM8%20FORMATO%20DE%20PLANIFICACION%20EDUCACION%20SANITARIA.xlsx" TargetMode="External"/><Relationship Id="rId1" Type="http://schemas.openxmlformats.org/officeDocument/2006/relationships/externalLinkPath" Target="/sites/o365_CC_DAB/CC_DAB_D/7.%20REPORTE%20POA/01.EDUCACION%20SANITARIA/ASS-ESA-FM8%20FORMATO%20DE%20PLANIFICACION%20EDUCACION%20SANITARI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Gustavo/Desktop/COSMETICOS%20-%20CAPACITACIONES%20ACTUALES%202018/ASS-ESA-FM008%20FORMATO%20PLAN%20DE%20CAPACITACI&#211;N%20Y%20ASISTENCIA%20T&#201;CNICA%202017%20-%20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CIONES MUNICIPIO (Ocultar)"/>
      <sheetName val="Desplegables (Ocultar)"/>
      <sheetName val="Instructivo"/>
      <sheetName val="PLANEACIÓN"/>
      <sheetName val="PROGRAMACION y EJECUCION"/>
      <sheetName val="PROGRAMACION y EJECUCION (2)"/>
      <sheetName val="PROGRAMACION y EJECUCION (2 (3)"/>
      <sheetName val="Pestaña 1"/>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partamentos"/>
      <sheetName val="Alimentos"/>
      <sheetName val="DALIMENTOS"/>
      <sheetName val="TRD"/>
      <sheetName val="PAISES"/>
      <sheetName val="Menus"/>
      <sheetName val="PBA"/>
      <sheetName val="GTTerritorial"/>
      <sheetName val="Hoja2"/>
      <sheetName val="MUNI-GTTRELACION"/>
      <sheetName val="Hoja3"/>
      <sheetName val="Categorización por Municipio"/>
      <sheetName val="CateMun"/>
      <sheetName val="Hoja1"/>
      <sheetName val="DIRECCIONES INVIMA"/>
      <sheetName val="GTT Y PAPF"/>
    </sheetNames>
    <sheetDataSet>
      <sheetData sheetId="0"/>
      <sheetData sheetId="1">
        <row r="1">
          <cell r="A1">
            <v>1</v>
          </cell>
          <cell r="B1" t="str">
            <v>ALIMENTOS Y BEBIDAS</v>
          </cell>
          <cell r="F1" t="str">
            <v>1.1.1</v>
          </cell>
          <cell r="G1" t="str">
            <v>LECHE LÍQUIDA (CRUDA, PASTEURIZADA, ULTRAPASTEURIZADA, UHT, ESTERILIZADA).</v>
          </cell>
        </row>
        <row r="2">
          <cell r="A2">
            <v>2</v>
          </cell>
          <cell r="B2" t="str">
            <v>BEBIDAS ALCOHÓLICAS</v>
          </cell>
          <cell r="F2" t="str">
            <v>1.1.2</v>
          </cell>
          <cell r="G2" t="str">
            <v>DERIVADOS LÁCTEOS BEBIBLES O CUCHAREABLES, SABORIZADOS Y/O FERMENTADOS (POR EJEMPLO YOGUR, KUMIS, KÉFIR, LECHES CULTIVADAS CON BIFIDOB</v>
          </cell>
        </row>
        <row r="3">
          <cell r="A3">
            <v>3</v>
          </cell>
          <cell r="B3" t="str">
            <v>MATERIALES, OBJETOS, ENVASES Y EQUIPAMIENTOS</v>
          </cell>
          <cell r="F3" t="str">
            <v>1.2.1</v>
          </cell>
          <cell r="G3" t="str">
            <v>LECHE EVAPORADA</v>
          </cell>
        </row>
        <row r="4">
          <cell r="A4">
            <v>4</v>
          </cell>
          <cell r="B4" t="str">
            <v>ADITIVOS</v>
          </cell>
          <cell r="F4" t="str">
            <v>1.2.2</v>
          </cell>
          <cell r="G4" t="str">
            <v>LECHE CONDENSADA</v>
          </cell>
        </row>
        <row r="5">
          <cell r="A5">
            <v>5</v>
          </cell>
          <cell r="B5" t="str">
            <v>ESPECIAS</v>
          </cell>
          <cell r="F5" t="str">
            <v>1.3.1</v>
          </cell>
          <cell r="G5" t="str">
            <v>CREMA (NATA), ENTERAS O NO; ACEITE DE MANTEQUILLA; GRASA DE LECHE ANHIDRA “GHEE”</v>
          </cell>
        </row>
        <row r="6">
          <cell r="A6">
            <v>6</v>
          </cell>
          <cell r="B6" t="str">
            <v>COSMÉTICOS</v>
          </cell>
          <cell r="F6" t="str">
            <v>1.4.1</v>
          </cell>
          <cell r="G6" t="str">
            <v>LECHES EN POLVO Y CREMAS DE LECHE EN POLVO</v>
          </cell>
        </row>
        <row r="7">
          <cell r="A7">
            <v>7</v>
          </cell>
          <cell r="B7" t="str">
            <v>PRODUCTOS DE ASEO, HIGIENE, LIMPIEZA Y OTROS PRODUCTOS DE USO DOMÉSTICO</v>
          </cell>
          <cell r="F7" t="str">
            <v>1.4.2</v>
          </cell>
          <cell r="G7" t="str">
            <v>DERIVADOS LÁCTEOS EN POLVO</v>
          </cell>
        </row>
        <row r="8">
          <cell r="A8">
            <v>8</v>
          </cell>
          <cell r="B8" t="str">
            <v>PLAGUICIDAS</v>
          </cell>
          <cell r="F8" t="str">
            <v>1.4.3</v>
          </cell>
          <cell r="G8" t="str">
            <v>OTROS PRODUCTOS CON ADICIÓN DE LECHE EN POLVO CUYO CONTENIDO DE LA MISMA NO ES MENOR AL 20% M/M, DISTINTOS A LOS DE 1.4.2</v>
          </cell>
        </row>
        <row r="9">
          <cell r="A9">
            <v>9</v>
          </cell>
          <cell r="B9" t="str">
            <v>MEDICAMENTOS Y PRODUCCTOS BIOLOGICOS</v>
          </cell>
          <cell r="F9" t="str">
            <v>1.5.1</v>
          </cell>
          <cell r="G9" t="str">
            <v>QUESOS FRESCOS (NO MADURADOS)</v>
          </cell>
        </row>
        <row r="10">
          <cell r="A10">
            <v>10</v>
          </cell>
          <cell r="B10" t="str">
            <v>DISPOSITIVOS</v>
          </cell>
          <cell r="F10" t="str">
            <v>1.5.2</v>
          </cell>
          <cell r="G10" t="str">
            <v>QUESOS MADURADOS O SEMIMADURADOS</v>
          </cell>
        </row>
        <row r="11">
          <cell r="A11">
            <v>11</v>
          </cell>
          <cell r="B11" t="str">
            <v>REACTIVOS</v>
          </cell>
          <cell r="F11" t="str">
            <v>1.5.3</v>
          </cell>
          <cell r="G11" t="str">
            <v>QUESOS FUNDIDOS</v>
          </cell>
        </row>
        <row r="12">
          <cell r="F12" t="str">
            <v>1.5.4</v>
          </cell>
          <cell r="G12" t="str">
            <v>QUESOS DIFERENTES A LOS DE 1.5.1; 1.5.2 Y 1.5.3</v>
          </cell>
        </row>
        <row r="13">
          <cell r="F13" t="str">
            <v>1.6.1</v>
          </cell>
          <cell r="G13" t="str">
            <v>MANTEQUILLA</v>
          </cell>
        </row>
        <row r="14">
          <cell r="F14" t="str">
            <v>1.6.2</v>
          </cell>
          <cell r="G14" t="str">
            <v>MANTEQUILLA DE SUERO</v>
          </cell>
        </row>
        <row r="15">
          <cell r="F15" t="str">
            <v>1.7.1</v>
          </cell>
          <cell r="G15" t="str">
            <v>AREQUIPE / DULCE DE LECHE / CARAMELOS DE LECHE</v>
          </cell>
        </row>
        <row r="16">
          <cell r="F16" t="str">
            <v>1.7.2</v>
          </cell>
          <cell r="G16" t="str">
            <v>MANJAR BLANCO</v>
          </cell>
        </row>
        <row r="17">
          <cell r="F17" t="str">
            <v>1.7.3</v>
          </cell>
          <cell r="G17" t="str">
            <v>HELADOS</v>
          </cell>
        </row>
        <row r="18">
          <cell r="F18" t="str">
            <v>1.8.1</v>
          </cell>
          <cell r="G18" t="str">
            <v>OTROS PRODUCTOS DIFERENTES A LOS DE 1.10, EN CUYA COMPOSICIÓN HAY NO MENOS DEL 20% M/M DE LECHE O SUS COMPONENTES O DERIVADOS LÁCTEOS.</v>
          </cell>
        </row>
        <row r="19">
          <cell r="F19" t="str">
            <v>1.9.1</v>
          </cell>
          <cell r="G19" t="str">
            <v>LACTOSUEROS LÍQUIDOS Y PRODUCTOS CUYO CONTENIDO DE LACTOSUEROS LÍQUIDOS ES AL MENOS 20% M/M, SE EXCLUYEN LOS DE 1.8.1</v>
          </cell>
        </row>
        <row r="20">
          <cell r="F20" t="str">
            <v>1.9.2</v>
          </cell>
          <cell r="G20" t="str">
            <v>LACTOSUEROS EN POLVO Y PRODUCTOS CUYO CONTENIDO DE LACTOSUEROS EN POLVO ES AL MENOS 20% M/M, EXCLUIDOS LOS DE 1.4.3; 1.8.1</v>
          </cell>
        </row>
        <row r="21">
          <cell r="F21" t="str">
            <v>1.10.1</v>
          </cell>
          <cell r="G21" t="str">
            <v>PRODUCTOS DEL GRUPO 1 QUE PUEDEN SER CONSIDERADOS COMO DE BAJA ACIDEZ O ACIDIFICADOS</v>
          </cell>
        </row>
        <row r="22">
          <cell r="F22" t="str">
            <v>2.1.1</v>
          </cell>
          <cell r="G22" t="str">
            <v>GRASAS; ACEITES; MANTECA; ÁCIDOS GRASOS; ACEITES ESENCIALES; CERAS (DIFERENTES A LAS DE ABEJAS), DE ORIGEN VEGETAL</v>
          </cell>
        </row>
        <row r="23">
          <cell r="F23" t="str">
            <v>2.1.2</v>
          </cell>
          <cell r="G23" t="str">
            <v>MANTECA DE ORIGEN ANIMAL, MANTECA DE CERDO, OLEOESTERINA BOVINA U OVINA, OLEO MARGARINA BOVINA U OVINA, GRASA DE CERDO FUNDIDA, ACEITE</v>
          </cell>
        </row>
        <row r="24">
          <cell r="F24" t="str">
            <v>2.2.1</v>
          </cell>
          <cell r="G24" t="str">
            <v>EMULSIONES CON NO MENOS DEL 80% DE GRASA DE ORIGEN ANIMAL O INGREDIENTES LÁCTEOS (MARGARINA, MEZCLAS DE MANTEQUILLA-MARGARINA)</v>
          </cell>
        </row>
        <row r="25">
          <cell r="F25" t="str">
            <v>2.2.2</v>
          </cell>
          <cell r="G25" t="str">
            <v>EMULSIONES CON MENOS DEL 80% DE GRASA DE ORIGEN ANIMAL O INGREDIENTES LÁCTEOS (MEZCLAS DE MANTEQUILLA-MARGARINA, MARGARINA Y ESPARCIBL</v>
          </cell>
        </row>
        <row r="26">
          <cell r="F26" t="str">
            <v>2.2.3</v>
          </cell>
          <cell r="G26" t="str">
            <v>EMULSIONES CON NO MENOS 80% DE GRASA DE ORIGEN VEGETAL (MARGARINAS). NO SE INCLUYEN PRODUCTOS EN CUYA COMPOSICIÓN HAYAN INGREDIENTES L</v>
          </cell>
        </row>
        <row r="27">
          <cell r="F27" t="str">
            <v>2.2.4</v>
          </cell>
          <cell r="G27" t="str">
            <v>EMULSIONES CON MENOS DEL 80% DE GRASA DE ORIGEN VEGETAL (MEZCLAS DE MARGARINAS, MARGARINA Y ESPARCIBLES DE MESA Y COCINA, MINARINA) NO</v>
          </cell>
        </row>
        <row r="28">
          <cell r="F28" t="str">
            <v>2.2.5</v>
          </cell>
          <cell r="G28" t="str">
            <v>PRODUCTOS DE LAS SUBCATEGORÍAS 2.2.3 Y 2.2.4 ADICIONADOS, ENRIQUECIDOS O FORTIFICADOS DE NUTRIENTES O MICRONUTRIENTES</v>
          </cell>
        </row>
        <row r="29">
          <cell r="F29" t="str">
            <v>2.3.1</v>
          </cell>
          <cell r="G29" t="str">
            <v>POSTRES A BASE DE GRASAS, EXCLUIDOS LOS DE 1.8, HELADOS DIFERENTES A LOS DE 1.7.3 Y 3.1.2</v>
          </cell>
        </row>
        <row r="30">
          <cell r="F30" t="str">
            <v>2.3.2</v>
          </cell>
          <cell r="G30" t="str">
            <v>PRODUCTOS DE LA SUBCATEGORÍA 2.3.1 ADICIONADOS, ENRIQUECIDOS O FORTIFICADOS DE NUTRIENTES O MICRO-NUTRIENTES</v>
          </cell>
        </row>
        <row r="31">
          <cell r="F31" t="str">
            <v>2.4.1</v>
          </cell>
          <cell r="G31" t="str">
            <v>PRODUCTOS DEL GRUPO 2 QUE PUEDEN SER CONSIDERADOS COMO DE BAJA ACIDEZ O ACIDIFICADOS</v>
          </cell>
        </row>
        <row r="32">
          <cell r="F32" t="str">
            <v>3.1.1</v>
          </cell>
          <cell r="G32" t="str">
            <v>AGUA POTABLE TRATADA, AGUA DE MANANTIAL, AGUA MINERAL, AGUA GASIFICADA</v>
          </cell>
        </row>
        <row r="33">
          <cell r="F33" t="str">
            <v>3.1.2</v>
          </cell>
          <cell r="G33" t="str">
            <v>HIELO Y HELADOS DE AGUA</v>
          </cell>
        </row>
        <row r="34">
          <cell r="F34" t="str">
            <v>3.1.3</v>
          </cell>
          <cell r="G34" t="str">
            <v>AGUA SABORIZADA Y AGUA GASIFICADA SABORIZADA, SIN ADICIÓN DE AZÚCAR U OTRO EDULCORANTE NI OTROS ADITIVOS DIFERENTES A LOS SABORIZANTES</v>
          </cell>
        </row>
        <row r="35">
          <cell r="F35" t="str">
            <v>3.2.1</v>
          </cell>
          <cell r="G35" t="str">
            <v>BEBIDAS SABORIZADAS A BASE DE AGUA CON GAS O SIN GAS DIFERENTES A LAS DE 3.1.3 Y 3.2.2; SE INCLUYEN LAS BEBIDAS CON CAFÉ, TÉ Y AQUELLA</v>
          </cell>
        </row>
        <row r="36">
          <cell r="F36" t="str">
            <v>3.2.2</v>
          </cell>
          <cell r="G36" t="str">
            <v>BEBIDAS PARA DEPORTISTAS, BEBIDAS ENERGIZANTES; SE INCLUYEN LOS CONCENTRADOS LÍQUIDOS, SÓLIDOS O EN GEL, DESTINADOS A SER HIDRATADOS ,</v>
          </cell>
        </row>
        <row r="37">
          <cell r="F37" t="str">
            <v>3.3.1</v>
          </cell>
          <cell r="G37" t="str">
            <v>PRODUCTOS EN POLVO PARA PREPARAR BEBIDAS CUYO COMPONENTE PRINCIPAL NO ES LA SACAROSA</v>
          </cell>
        </row>
        <row r="38">
          <cell r="F38" t="str">
            <v>3.3.2</v>
          </cell>
          <cell r="G38" t="str">
            <v>CONCENTRADOS (LÍQUIDOS, SÓLIDOS O EN GEL), PARA PREPARAR BEBIDAS A BASE DE AGUA. SE EXCLUYEN AQUELLOS CUYO COMPONENTE PRINCIPAL ES LA</v>
          </cell>
        </row>
        <row r="39">
          <cell r="F39" t="str">
            <v>3.4.1</v>
          </cell>
          <cell r="G39" t="str">
            <v>CAFÉS, TÉS, YERBA MATE O SUS MEZCLAS, LISTOS PARA EL CONSUMO (POR EJEMPLO ENLATADOS), SE EXCLUYEN LOS DE 3.2.1</v>
          </cell>
        </row>
        <row r="40">
          <cell r="F40" t="str">
            <v>3.4.2</v>
          </cell>
          <cell r="G40" t="str">
            <v>CONCENTRADOS DE: CAFÉ, TÉ O YERBA MATE, PARA PREPARAR BEBIDAS (POR EJEMPLO CAFÉ INSTANTÁNEO, POLVO PARA CAPUCHINO), GRANOS DE CAFÉ TRA</v>
          </cell>
        </row>
        <row r="41">
          <cell r="F41" t="str">
            <v>3.5.1</v>
          </cell>
          <cell r="G41" t="str">
            <v>POSTRES A BASE DE AGUA CON SABORES NATURALES, IDÉNTICOS A LOS NATURALES O ARTIFICIALES A FRUTAS, GELATINAS LISTAS PARA EL CONSUMO INCL</v>
          </cell>
        </row>
        <row r="42">
          <cell r="F42" t="str">
            <v>3.6.1</v>
          </cell>
          <cell r="G42" t="str">
            <v>PRODUCTOS DEL GRUPO 3 QUE PUEDEN SER CONSIDERADOS COMO DE BAJA ACIDEZ O ACIDIFICADOS, O DE AQUELLOS PRODUCTOS DEL GRUPO QUE SEAN ADICI</v>
          </cell>
        </row>
        <row r="43">
          <cell r="F43" t="str">
            <v>4.1.1</v>
          </cell>
          <cell r="G43" t="str">
            <v>FRUTAS FRESCAS, FRUTAS FRESCAS REFRIGERADAS, FRUTAS FRESCAS CONGELADAS, SIN PELAR Y SIN NINGÚN TIPO DE TRATAMIENTO QUÍMICO</v>
          </cell>
        </row>
        <row r="44">
          <cell r="F44" t="str">
            <v>4.1.2</v>
          </cell>
          <cell r="G44" t="str">
            <v>FRUTAS FRESCAS, FRUTAS FRESCAS REFRIGERADAS, FRUTAS FRESCAS CONGELADAS, SIN PELAR Y CON TRATAMIENTOS QUÍMICOS EN LA SUPERFICIE</v>
          </cell>
        </row>
        <row r="45">
          <cell r="F45" t="str">
            <v>4.1.3</v>
          </cell>
          <cell r="G45" t="str">
            <v>FRUTAS FRESCAS, FRUTAS FRESCAS REFRIGERADAS, FRUTAS FRESCAS CONGELADAS, PELADAS Y/O CORTADAS SIN TRATAMIENTOS QUÍMICOS; SE INCLUYEN ME</v>
          </cell>
        </row>
        <row r="46">
          <cell r="F46" t="str">
            <v>4.2.1</v>
          </cell>
          <cell r="G46" t="str">
            <v>FRUTAS CON TRATAMIENTOS FÍSICOS O QUÍMICOS DIFERENTES A LAS DE 4.1.2 Y A LOS DE 4.2.2, 4.2.3, 4.2.4, 4.2.5, 4.2.6 Y 4.2.7 SE INCLUYEN</v>
          </cell>
        </row>
        <row r="47">
          <cell r="F47" t="str">
            <v>4.2.2</v>
          </cell>
          <cell r="G47" t="str">
            <v>FRUTAS DESHIDRATADAS O DESECADAS CON O SIN TRATAMIENTOS QUÍMICOS, (SE INCLUYEN LAS PIELES DE FRUTAS DESHIDRATAS O DESECADAS CON O SIN</v>
          </cell>
        </row>
        <row r="48">
          <cell r="F48" t="str">
            <v>4.2.3</v>
          </cell>
          <cell r="G48" t="str">
            <v>CONFITURAS, FRUTAS CONFITADAS, JALEAS Y MERMELADAS Y DEMÁS PRODUCTOS PARA UNTAR A BASE DE FRUTAS, SE INCLUYEN LAS SALSAS DE FRUTAS Y L</v>
          </cell>
        </row>
        <row r="49">
          <cell r="F49" t="str">
            <v>4.2.4</v>
          </cell>
          <cell r="G49" t="str">
            <v>PULPAS O PURÉS DE FRUTAS SE EXCLUYEN LOS PRODUCTOS DE 4.1.3 Y 4.2.1</v>
          </cell>
        </row>
        <row r="50">
          <cell r="F50" t="str">
            <v>4.2.5</v>
          </cell>
          <cell r="G50" t="str">
            <v>FRUTAS EN ALMÍBAR</v>
          </cell>
        </row>
        <row r="51">
          <cell r="F51" t="str">
            <v>4.2.6</v>
          </cell>
          <cell r="G51" t="str">
            <v>FRUTAS FERMENTADAS</v>
          </cell>
        </row>
        <row r="52">
          <cell r="F52" t="str">
            <v>4.2.7</v>
          </cell>
          <cell r="G52" t="str">
            <v>FRUTAS ENLATADAS: SE INCLUYEN LAS FRUTAS EN ALMÍBAR, COCTEL DE FRUTAS, ENSALADAS DE FRUTAS O CUALQUIER PRODUCTO DE 4.2, PRESENTADOS EN</v>
          </cell>
        </row>
        <row r="53">
          <cell r="F53" t="str">
            <v>4.3.1</v>
          </cell>
          <cell r="G53" t="str">
            <v>PRODUCTOS DIFERENTES A LOS DE 4.1 Y 4.2, CUYO COMPONENTE PRINCIPAL ES FRUTA, SE INCLUYEN LOS RELLENOS A BASE DE FRUTA PARA PRODUCTOS D</v>
          </cell>
        </row>
        <row r="54">
          <cell r="F54" t="str">
            <v>4.4.1</v>
          </cell>
          <cell r="G54" t="str">
            <v>JUGOS O ZUMOS DE FRUTAS, SE INCLUYE EL AGUA DE COCO</v>
          </cell>
        </row>
        <row r="55">
          <cell r="F55" t="str">
            <v>4.4.2</v>
          </cell>
          <cell r="G55" t="str">
            <v>CONCENTRADOS PARA JUGOS O ZUMOS DE FRUTAS; JUGOS O ZUMOS DE FRUTAS EN POLVO, SE INCLUYE EL</v>
          </cell>
        </row>
        <row r="56">
          <cell r="F56" t="str">
            <v>4.4.3</v>
          </cell>
          <cell r="G56" t="str">
            <v>AGUA DE COCO EN POLVO</v>
          </cell>
        </row>
        <row r="57">
          <cell r="F57" t="str">
            <v>4.5.1</v>
          </cell>
          <cell r="G57" t="str">
            <v>NÉCTARES Y REFRESCOS DE FRUTA; Y BEBIDAS A BASE DE JUGO/ZUMO DE FRUTA LISTOS PARA CONSUMO</v>
          </cell>
        </row>
        <row r="58">
          <cell r="F58" t="str">
            <v>4.5.2</v>
          </cell>
          <cell r="G58" t="str">
            <v>CONCENTRADOS PARA NÉCTARES Y REFRESCOS DE FRUTA; Y BEBIDAS A BASE DE JUGO/ZUMO DE FRUTA</v>
          </cell>
        </row>
        <row r="59">
          <cell r="F59" t="str">
            <v>4.5.3</v>
          </cell>
          <cell r="G59" t="str">
            <v>NÉCTARES Y REFRESCOS DE FRUTA; Y BEBIDAS A BASE DE JUGO/ZUMO DE FRUTA EN POLVO.</v>
          </cell>
        </row>
        <row r="60">
          <cell r="F60" t="str">
            <v>4.6.1</v>
          </cell>
          <cell r="G60" t="str">
            <v>HORTALIZAS Y OTROS VEGETALES FRESCOS, HORTALIZAS Y OTROS VEGETALES FRESCOS REFRIGERADOS O CONGELADOS (SIN OTRO TRATAMIENTO FÍSICO O CU</v>
          </cell>
        </row>
        <row r="61">
          <cell r="F61" t="str">
            <v>4.6.2</v>
          </cell>
          <cell r="G61" t="str">
            <v>HORTALIZAS Y OTROS VEGETALES FRESCOS, HORTALIZAS Y OTROS VEGETALES FRESCOS REFRIGERADOS O CONGELADOS TRATADOS EN LA SUPERFICIE: SE INC</v>
          </cell>
        </row>
        <row r="62">
          <cell r="F62" t="str">
            <v>4.6.3</v>
          </cell>
          <cell r="G62" t="str">
            <v>HORTALIZAS Y OTROS VEGETALES FRESCOS, HORTALIZAS Y OTROS VEGETALES FRESCOS REFRIGERADOS O CONGELADOS (SIN OTRO TRATAMIENTO FÍSICO O CU</v>
          </cell>
        </row>
        <row r="63">
          <cell r="F63" t="str">
            <v>4.7.1</v>
          </cell>
          <cell r="G63" t="str">
            <v>PRODUCTOS DE 4.1, 4.2, 4.3, 4.4, 4.5 Y 4.6 QUE PUEDEN SER CATEGORIZADOS COMO ALIMENTOS DE BAJA ACIDEZ O ACIDIFICADOS, O AQUELLOS PRODU</v>
          </cell>
        </row>
        <row r="64">
          <cell r="F64" t="str">
            <v>4.8.1</v>
          </cell>
          <cell r="G64" t="str">
            <v>HORTALIZAS Y OTROS VEGETALES, DESECADOS O DESHIDRATADOS; (INCLUIDOS HONGOS Y SETAS, RAÍCES Y TUBÉRCULOS, LEGUMBRES Y LEGUMINOSAS Y ALO</v>
          </cell>
        </row>
        <row r="65">
          <cell r="F65" t="str">
            <v>4.8.2</v>
          </cell>
          <cell r="G65" t="str">
            <v>HORTALIZAS Y OTROS VEGETALES DIFERENTES A LOS DE 4.8.1, INCLUIDOS HONGOS Y SETAS, RAÍCES Y TUBÉRCULOS, LEGUMBRES Y LEGUMINOSAS, ALOE V</v>
          </cell>
        </row>
        <row r="66">
          <cell r="F66" t="str">
            <v>4.8.3</v>
          </cell>
          <cell r="G66" t="str">
            <v>PURÉS Y PREPARADOS PARA UNTAR ELABORADOS CON HORTALIZAS U OTROS VEGETALES (INCLUIDOS HONGOS Y SETAS, RAÍCES Y TUBÉRCULOS, LEGUMBRES Y</v>
          </cell>
        </row>
        <row r="67">
          <cell r="F67" t="str">
            <v>4.8.4</v>
          </cell>
          <cell r="G67" t="str">
            <v>PULPAS Y PREPARADOS DE HORTALIZAS U OTROS VEGETALES (INCLUIDOS HONGOS Y SETAS, RAÍCES Y TUBÉRCULOS, Y LEGUMINOSAS Y ALOE VERA), ALGAS</v>
          </cell>
        </row>
        <row r="68">
          <cell r="F68" t="str">
            <v>4.8.5</v>
          </cell>
          <cell r="G68" t="str">
            <v>PRODUCTOS A BASE DE HORTALIZAS U OTROS VEGETALES (INCLUIDOS HONGOS Y SETAS, RAÍCES Y TUBÉRCULOS Y LEGUMINOSAS Y ALOE VERA), ALGAS MARI</v>
          </cell>
        </row>
        <row r="69">
          <cell r="F69" t="str">
            <v>4.8.6</v>
          </cell>
          <cell r="G69" t="str">
            <v>NUECES Y MEZCLAS DE NUECES, ELABORADAS, CON O SIN CÁSCARA, RECUBIERTAS O NO, SE INCLUYEN LAS NUECES REVESTIDAS CON CHOCOLATE</v>
          </cell>
        </row>
        <row r="70">
          <cell r="F70" t="str">
            <v>4.8.7</v>
          </cell>
          <cell r="G70" t="str">
            <v>PRODUCTOS DE 4.8, QUE PUEDEN SER CATEGORIZADOS COMO ALIMENTOS DE BAJA ACIDEZ O ACIDIFICADOS, DE AQUELLOS PRODUCTOS DE LA CATEGORÍA NOM</v>
          </cell>
        </row>
        <row r="71">
          <cell r="F71" t="str">
            <v>4.9.1</v>
          </cell>
          <cell r="G71" t="str">
            <v>ZUMOS (JUGOS) DE HORTALIZAS O DE OTROS VEGETALES LISTOS PARA EL CONSUMO, SE EXCLUYE EL JUGO DE TOMATE QUE SE TIPIFICA EN 13.4.2</v>
          </cell>
        </row>
        <row r="72">
          <cell r="F72" t="str">
            <v>4.9.2</v>
          </cell>
          <cell r="G72" t="str">
            <v>CONCENTRADOS PARA ZUMOS (JUGOS) DE HORTALIZAS O DE OTROS VEGETALES</v>
          </cell>
        </row>
        <row r="73">
          <cell r="F73" t="str">
            <v>4.9.3</v>
          </cell>
          <cell r="G73" t="str">
            <v>PRODUCTOS DE 4.9 QUE PUEDEN SER CATEGORIZADOS COMO ALIMENTOS DE BAJA ACIDEZ O ACIDIFICADOS, O DE AQUELLOS PRODUCTOS DE LA CATEGORÍA NO</v>
          </cell>
        </row>
        <row r="74">
          <cell r="F74" t="str">
            <v>4.10.1</v>
          </cell>
          <cell r="G74" t="str">
            <v>NÉCTARES Y BEBIDAS A BASE DE HORTALIZAS O DE OTROS VEGETALES LISTOS PARA EL CONSUMO</v>
          </cell>
        </row>
        <row r="75">
          <cell r="F75" t="str">
            <v>4.10.2</v>
          </cell>
          <cell r="G75" t="str">
            <v>CONCENTRADOS PARA PREPARAR BEBIDAS A BASE DE HORTALIZAS O DE OTROS VEGETALES</v>
          </cell>
        </row>
        <row r="76">
          <cell r="F76" t="str">
            <v>4.10.3</v>
          </cell>
          <cell r="G76" t="str">
            <v>PRODUCTOS DE 4.10, QUE PUEDEN SER CATEGORIZADOS COMO ALIMENTOS DE BAJA ACIDEZ O ACIDIFICADOS, O DE AQUELLOS PRODUCTOS DE LA CATEGORÍA</v>
          </cell>
        </row>
        <row r="77">
          <cell r="F77" t="str">
            <v>5.1.1</v>
          </cell>
          <cell r="G77" t="str">
            <v>CHOCOLATES DE MESA</v>
          </cell>
        </row>
        <row r="78">
          <cell r="F78" t="str">
            <v>5.1.2</v>
          </cell>
          <cell r="G78" t="str">
            <v>COCOA</v>
          </cell>
        </row>
        <row r="79">
          <cell r="F79" t="str">
            <v>5.1.3</v>
          </cell>
          <cell r="G79" t="str">
            <v>CHOCOLATES PARA CONSUMO DIRECTO, SE INCLUYEN LOS SUCEDÁNEOS DE CHOCOLATE PARA CONSUMO DIRECTO</v>
          </cell>
        </row>
        <row r="80">
          <cell r="F80" t="str">
            <v>5.1.4</v>
          </cell>
          <cell r="G80" t="str">
            <v>COBERTURAS</v>
          </cell>
        </row>
        <row r="81">
          <cell r="F81" t="str">
            <v>5.1.5</v>
          </cell>
          <cell r="G81" t="str">
            <v>MANTECA DE CACAO</v>
          </cell>
        </row>
        <row r="82">
          <cell r="F82" t="str">
            <v>5.2.1</v>
          </cell>
          <cell r="G82" t="str">
            <v>CARAMELOS DUROS</v>
          </cell>
        </row>
        <row r="83">
          <cell r="F83" t="str">
            <v>5.2.2</v>
          </cell>
          <cell r="G83" t="str">
            <v>CARAMELOS BLANDOS</v>
          </cell>
        </row>
        <row r="84">
          <cell r="F84" t="str">
            <v>5.2.3</v>
          </cell>
          <cell r="G84" t="str">
            <v>TURRONES Y MAZAPANES</v>
          </cell>
        </row>
        <row r="85">
          <cell r="F85" t="str">
            <v>5.3.1</v>
          </cell>
          <cell r="G85" t="str">
            <v>GOMAS DE MASCAR</v>
          </cell>
        </row>
        <row r="86">
          <cell r="F86" t="str">
            <v>5.4.1</v>
          </cell>
          <cell r="G86" t="str">
            <v>DECORACIONES (POR EJEMPLO PARA PRODUCTOS DE PASTELERÍA FINA), REVESTIMIENTOS (QUE NO SEAN DE FRUTA) Y SALSAS DULCES</v>
          </cell>
        </row>
        <row r="87">
          <cell r="F87" t="str">
            <v>5.5.1</v>
          </cell>
          <cell r="G87" t="str">
            <v>PRODUCTOS DE LAS CATEGORÍAS 5.1, 5.2 Y 5.3 QUE SEAN ADICIONADOS, ENRIQUECIDOS O FORTIFICADOS DE NUTRIENTES O MICRONUTRIENTES</v>
          </cell>
        </row>
        <row r="88">
          <cell r="F88" t="str">
            <v>6.1.1</v>
          </cell>
          <cell r="G88" t="str">
            <v>GRANOS ENTEROS O TRITURADOS O EN COPOS SE INCLUYE EL ARROZ</v>
          </cell>
        </row>
        <row r="89">
          <cell r="F89" t="str">
            <v>6.2.1</v>
          </cell>
          <cell r="G89" t="str">
            <v>HARINAS: SE INCLUYEN LAS DE HORTALIZAS Y VEGETALES</v>
          </cell>
        </row>
        <row r="90">
          <cell r="F90" t="str">
            <v>6.2.2</v>
          </cell>
          <cell r="G90" t="str">
            <v>ALMIDONES Y FÉCULAS</v>
          </cell>
        </row>
        <row r="91">
          <cell r="F91" t="str">
            <v>6.3.1</v>
          </cell>
          <cell r="G91" t="str">
            <v>CEREALES PARA EL DESAYUNO SE INCLUYE EL ARROZ TOSTADO O SOPLADO Y LOS COPOS DE AVENA</v>
          </cell>
        </row>
        <row r="92">
          <cell r="F92" t="str">
            <v>6.4.1</v>
          </cell>
          <cell r="G92" t="str">
            <v>PASTAS ALIMENTICIAS Y FIDEOS CON O SIN TRATAMIENTOS (POR EJEMPLO DESHIDRATACIÓN, COCCIÓN, PREGELATINIZACIÓN O CONGELAMIENTO), CON O SI</v>
          </cell>
        </row>
        <row r="93">
          <cell r="F93" t="str">
            <v>6.5.1</v>
          </cell>
          <cell r="G93" t="str">
            <v>POSTRES A BASE DE CEREALES, ALMIDÓN O FÉCULA (POR EJEMPLO PUDINES DE ARROZ, PUDINES DE YUCA), SE INCLUYEN LOS RELLENOS A BASE DE CEREA</v>
          </cell>
        </row>
        <row r="94">
          <cell r="F94" t="str">
            <v>6.6.1</v>
          </cell>
          <cell r="G94" t="str">
            <v>MEZCLAS BATIDAS PARA REBOZAR (APANAR), (POR EJEMPLO PARA APANAR O REBOZAR PESCADO, PRODUCTOS DE LA PESCA O CARNE DE AVES DE CORRAL)</v>
          </cell>
        </row>
        <row r="95">
          <cell r="F95" t="str">
            <v>6.7.1</v>
          </cell>
          <cell r="G95" t="str">
            <v>AREPAS, AREPAS RELLENAS (SIEMPRE QUE EL RELLENO NO SEA MAYOR O IGUAL AL 20% DE PRODUCTO DE ORIGEN ANIMAL COMO QUESO, PRODUCTOS CÁRNICO</v>
          </cell>
        </row>
        <row r="96">
          <cell r="F96" t="str">
            <v>6.7.2</v>
          </cell>
          <cell r="G96" t="str">
            <v>PRODUCTOS A BASE DE ARROZ, PAPA, YUCA, HARINAS O FÉCULAS DE CEREALES, DE RAÍCES, DE TUBÉRCULOS, LEGUMBRES O LEGUMINOSAS; PRECOCIDOS, C</v>
          </cell>
        </row>
        <row r="97">
          <cell r="F97" t="str">
            <v>6.8.1</v>
          </cell>
          <cell r="G97" t="str">
            <v>BEBIDAS A BASE DE SOYA; PELÍCULAS DE BEBIDA A BASE DE SOYA Y DE BEBIDAS DE SOYA</v>
          </cell>
        </row>
        <row r="98">
          <cell r="F98" t="str">
            <v>6.8.2</v>
          </cell>
          <cell r="G98" t="str">
            <v>CUAJADAS DE SOYA Y OTROS PRODUCTOS DE SOYA PRECOCIDOS O COCIDOS, SABORIZADOS O NO, PASTAS DE SOYA</v>
          </cell>
        </row>
        <row r="99">
          <cell r="F99" t="str">
            <v>6.8.3</v>
          </cell>
          <cell r="G99" t="str">
            <v>PRODUCTOS DE SOYA FERMENTADOS</v>
          </cell>
        </row>
        <row r="100">
          <cell r="F100" t="str">
            <v>6.8.4</v>
          </cell>
          <cell r="G100" t="str">
            <v>PROTEÍNAS DE SOYA: CONCENTRADOS, TEXTURIZADOS, AISLADOS</v>
          </cell>
        </row>
        <row r="101">
          <cell r="F101" t="str">
            <v>6.9.1</v>
          </cell>
          <cell r="G101" t="str">
            <v>PRODUCTOS DEL GRUPO 6 QUE PUEDEN SER CATEGORIZADOS COMO ALIMENTOS DE BAJA ACIDEZ O ACIDIFICADOS</v>
          </cell>
        </row>
        <row r="102">
          <cell r="F102" t="str">
            <v>6.10.1</v>
          </cell>
          <cell r="G102" t="str">
            <v>PRODUCTOS DEL GRUPO 6 ENRIQUECIDOS, FORTIFICADOS O ADICIONADOS DE NUTRIENTES O MICRONUTRIENTES</v>
          </cell>
        </row>
        <row r="103">
          <cell r="F103" t="str">
            <v>7.1.1</v>
          </cell>
          <cell r="G103" t="str">
            <v>PANES LEUDADOS CON LEVADURA O CON BICARBONATO (SE INCLUYEN PRODUCTOS TIPO ROSCONES, PANES Y BOLLOS DULCES)</v>
          </cell>
        </row>
        <row r="104">
          <cell r="F104" t="str">
            <v>7.1.2</v>
          </cell>
          <cell r="G104" t="str">
            <v>GALLETAS CRUJIENTES “CRACKERS”, GALLETAS SALADAS</v>
          </cell>
        </row>
        <row r="105">
          <cell r="F105" t="str">
            <v>7.1.3</v>
          </cell>
          <cell r="G105" t="str">
            <v>PRODUCTOS DE PANADERÍA DULCE: TORTAS, GALLETAS DULCES, PASTELES, BIZCOCHOS, DONUTS, PANECILLOS DULCES</v>
          </cell>
        </row>
        <row r="106">
          <cell r="F106" t="str">
            <v>7.1.4</v>
          </cell>
          <cell r="G106" t="str">
            <v>PRODUCTOS DE LA CATEGORÍA 7.1 ENRIQUECIDOS, FORTIFICADOS O ADICIONADOS DE NUTRIENTES O MICRONUTRIENTES</v>
          </cell>
        </row>
        <row r="107">
          <cell r="F107" t="str">
            <v>8.1.1</v>
          </cell>
          <cell r="G107" t="str">
            <v>CARNE Y PRODUCTOS CÁRNICOS COMESTIBLES.</v>
          </cell>
        </row>
        <row r="108">
          <cell r="F108" t="str">
            <v>8.2.1</v>
          </cell>
          <cell r="G108" t="str">
            <v>DERIVADOS CÁRNICOS FRESCOS, TRATADOS O NO TÉRMICAMENTE</v>
          </cell>
        </row>
        <row r="109">
          <cell r="F109" t="str">
            <v>8.2.2</v>
          </cell>
          <cell r="G109" t="str">
            <v>DERIVADOS CÁRNICOS MADURADOS O FERMENTADOS, TRATADOS O NO TÉRMICAMENTE</v>
          </cell>
        </row>
        <row r="110">
          <cell r="F110" t="str">
            <v>8.2.3</v>
          </cell>
          <cell r="G110" t="str">
            <v>CUALQUIER PRODUCTO EN CUYA COMPOSICIÓN HAY AL MENOS 20 % DE EMBUTIDOS, CARNE, PRODUCTOS CÁRNICOS COMESTIBLES O MEZCLA DE ESTOS PRODUCT</v>
          </cell>
        </row>
        <row r="111">
          <cell r="F111" t="str">
            <v>8.3.1</v>
          </cell>
          <cell r="G111" t="str">
            <v>HARINAS, POLVO Y PELLETS DE CARNE O DE PRODUCTOS CÁRNICOS COMESTIBLES Y CON ADITIVOS Y/O ESPECIAS Y/O CONDIMENTOS (CHICHARRONES)</v>
          </cell>
        </row>
        <row r="112">
          <cell r="F112" t="str">
            <v>8.4.1</v>
          </cell>
          <cell r="G112" t="str">
            <v>PRODUCTOS DEL GRUPO 8 QUE PUEDEN SER CATEGORIZADOS COMO ALIMENTOS DE BAJA ACIDEZ O ACIDIFICADOS</v>
          </cell>
        </row>
        <row r="113">
          <cell r="F113" t="str">
            <v>9.1.1</v>
          </cell>
          <cell r="G113" t="str">
            <v>PESCADO FRESCO REFRIGERADO O CONGELADO</v>
          </cell>
        </row>
        <row r="114">
          <cell r="F114" t="str">
            <v>9.1.2</v>
          </cell>
          <cell r="G114" t="str">
            <v>PRODUCTOS DE LA PESCA FRESCOS, REFRIGERADOS O CONGELADOS</v>
          </cell>
        </row>
        <row r="115">
          <cell r="F115" t="str">
            <v>9.2.1</v>
          </cell>
          <cell r="G115" t="str">
            <v>PESCADO Y/O PRODUCTOS DE LA PESCA, FILETEADOS O PICADOS, REFRIGERADOS O CONGELADOS, PASTA DE PESCADO CRUDA</v>
          </cell>
        </row>
        <row r="116">
          <cell r="F116" t="str">
            <v>9.2.2</v>
          </cell>
          <cell r="G116" t="str">
            <v>PESCADO, FILETES DE PESCADO, PRODUCTOS DE LA PESCA, APANADOS (REBOZADOS), CRUDOS, REFRIGERADOS O CONGELADOS, SE INCLUYEN LOS QUE SE PR</v>
          </cell>
        </row>
        <row r="117">
          <cell r="F117" t="str">
            <v>9.2.3</v>
          </cell>
          <cell r="G117" t="str">
            <v>PESCADO, FILETES DE PESCADO, PRODUCTOS DE LA PESCA, APANADOS (REBOZADOS), COCIDOS, REFRIGERADOS O CONGELADOS, SE INCLUYEN LOS QUE SE P</v>
          </cell>
        </row>
        <row r="118">
          <cell r="F118" t="str">
            <v>9.2.4</v>
          </cell>
          <cell r="G118" t="str">
            <v>PESCADO Y PRODUCTOS DE LA PESCA, AHUMADOS, DE-SECADOS, FERMENTADOS Y/O SALADOS, INCLUSIVE LOS DESTINADOS A RELLENO. (SE EXCLUYEN LOS C</v>
          </cell>
        </row>
        <row r="119">
          <cell r="F119" t="str">
            <v>9.2.5</v>
          </cell>
          <cell r="G119" t="str">
            <v>PESCADO Y PRODUCTOS DE LA PESCA EN CONSERVA Y SEMICONSERVA (SE INCLUYEN PRODUCTOS MARINADOS, EN ESCABECHE, EN SALMUERA, CAVIAR Y LOS P</v>
          </cell>
        </row>
        <row r="120">
          <cell r="F120" t="str">
            <v>9.2.6</v>
          </cell>
          <cell r="G120" t="str">
            <v>CUALQUIER PRODUCTO EN CUYA COMPOSICIÓN HAY AL MENOS 20% DE PESCADO, PRODUCTOS DE LA PESCA FRESCOS O PROCESADOS</v>
          </cell>
        </row>
        <row r="121">
          <cell r="F121" t="str">
            <v>9.3.1</v>
          </cell>
          <cell r="G121" t="str">
            <v>PRODUCTOS DEL GRUPO 9 QUE PUEDEN SER CATEGORIZADOS COMO ALIMENTOS DE BAJA ACIDEZ O ACIDIFICADOS</v>
          </cell>
        </row>
        <row r="122">
          <cell r="F122" t="str">
            <v>10.1.1</v>
          </cell>
          <cell r="G122" t="str">
            <v>HUEVOS FRESCOS</v>
          </cell>
        </row>
        <row r="123">
          <cell r="F123" t="str">
            <v>10.2.1</v>
          </cell>
          <cell r="G123" t="str">
            <v>PRODUCTOS LÍQUIDOS A BASE DE HUEVO (HUEVO ENTERO, CLARA O YEMA DE HUEVO LÍQUIDO), HUEVO BATIDO</v>
          </cell>
        </row>
        <row r="124">
          <cell r="F124" t="str">
            <v>10.2.2</v>
          </cell>
          <cell r="G124" t="str">
            <v>PRODUCTOS CONGELADOS/REFRIGERADOS A BASE DE HUEVO (HUEVO ENTERO, CLARA O YEMA PASTERIZADOS Y CONGELADOS/REFRIGERADOS)</v>
          </cell>
        </row>
        <row r="125">
          <cell r="F125" t="str">
            <v>10.2.3</v>
          </cell>
          <cell r="G125" t="str">
            <v>PRODUCTOS A BASE DE HUEVO EN POLVO Y/O CUAJADOS POR CALOR (HUEVO ENTERO, CLARA O YEMA, SIN AZÚCAR, PASTERIZADOS Y DESECADOS/DESHIDRAT</v>
          </cell>
        </row>
        <row r="126">
          <cell r="F126" t="str">
            <v>10.2.4</v>
          </cell>
          <cell r="G126" t="str">
            <v>HUEVOS EN CONSERVA, INCLUIDO LOS HUEVOS EN ÁLCALI, SALADOS Y ENVASADOS</v>
          </cell>
        </row>
        <row r="127">
          <cell r="F127" t="str">
            <v>10.2.5</v>
          </cell>
          <cell r="G127" t="str">
            <v>POSTRES A BASE DE HUEVO (POR EJEMPLO FLAN)</v>
          </cell>
        </row>
        <row r="128">
          <cell r="F128" t="str">
            <v>10.3.1</v>
          </cell>
          <cell r="G128" t="str">
            <v>PRODUCTOS DEL GRUPO 10 QUE PUEDEN SER CATEGORIZADOS COMO ALIMENTOS DE BAJA ACIDEZ O ACIDIFICADOS</v>
          </cell>
        </row>
        <row r="129">
          <cell r="F129" t="str">
            <v>11.1.1</v>
          </cell>
          <cell r="G129" t="str">
            <v>AZÚCAR BLANCO (CUALQUIER TAMAÑO DE PARTÍCULA), SE INCLUYE EL AZÚCAR BLANDO (HÚMEDO)</v>
          </cell>
        </row>
        <row r="130">
          <cell r="F130" t="str">
            <v>11.1.2</v>
          </cell>
          <cell r="G130" t="str">
            <v>AZÚCAR MORENO, AZÚCAR SIN REFINAR</v>
          </cell>
        </row>
        <row r="131">
          <cell r="F131" t="str">
            <v>11.2.1</v>
          </cell>
          <cell r="G131" t="str">
            <v>SOLUCIONES AZUCARADAS Y JARABES DE AZÚCAR TAMBIÉN AZÚCAR TOTAL O PARCIALMENTE INVERTIDO, SE INCLUYE LA MELAZA.</v>
          </cell>
        </row>
        <row r="132">
          <cell r="F132" t="str">
            <v>11.3.1</v>
          </cell>
          <cell r="G132" t="str">
            <v>REFRESCOS EN POLVO CUYO COMPONENTE PRINCIPAL ES AZÚCAR</v>
          </cell>
        </row>
        <row r="133">
          <cell r="F133" t="str">
            <v>11.3.2</v>
          </cell>
          <cell r="G133" t="str">
            <v>PANELA, PANELA MOLIDA, PANELA SABORIZADA, PANELA EN POLVO</v>
          </cell>
        </row>
        <row r="134">
          <cell r="F134" t="str">
            <v>11.3.3</v>
          </cell>
          <cell r="G134" t="str">
            <v>MIELES DE CAÑA VIRGEN</v>
          </cell>
        </row>
        <row r="135">
          <cell r="F135" t="str">
            <v>11.4.1</v>
          </cell>
          <cell r="G135" t="str">
            <v>PRODUCTOS DEL GRUPO 11 ENRIQUECIDOS, FORTIFICADOS O ADICIONADOS DE NUTRIENTES O MICRONUTRIENTES</v>
          </cell>
        </row>
        <row r="136">
          <cell r="F136" t="str">
            <v>12.1.1</v>
          </cell>
          <cell r="G136" t="str">
            <v>MIEL, CERA Y OTROS PRODUCTOS DE ORIGEN APÍCOLA</v>
          </cell>
        </row>
        <row r="137">
          <cell r="F137" t="str">
            <v>12.1.2</v>
          </cell>
          <cell r="G137" t="str">
            <v>PRODUCTOS DEL GRUPO 12 ENRIQUECIDOS, FORTIFICADOS O ADICIONADOS DE NUTRIENTES O MICRONUTRIENTES</v>
          </cell>
        </row>
        <row r="138">
          <cell r="F138" t="str">
            <v>13.1.1</v>
          </cell>
          <cell r="G138" t="str">
            <v>SAL PARA CONSUMO HUMANO</v>
          </cell>
        </row>
        <row r="139">
          <cell r="F139" t="str">
            <v>13.2.1</v>
          </cell>
          <cell r="G139" t="str">
            <v>SUCEDÁNEOS DE LA SAL PARA CONSUMO HUMANO Y OTROS PRODUCTOS SALINOS CUYO COMPONENTE PRINCIPAL ES SAL PARA CONSUMO HUMANO (SE EXCLUYEN</v>
          </cell>
        </row>
        <row r="140">
          <cell r="F140" t="str">
            <v>13.3.1</v>
          </cell>
          <cell r="G140" t="str">
            <v>HIERBAS AROMÁTICAS ENTERAS, MOLIDAS Y DESHIDRATADAS (SE INCLUYEN LAS OLEORRESINAS Y LOS ACEITES ESENCIALES DE HIERBAS AROMÁTICAS)</v>
          </cell>
        </row>
        <row r="141">
          <cell r="F141" t="str">
            <v>13.3.2</v>
          </cell>
          <cell r="G141" t="str">
            <v>ESPECIAS PURAS ENTERAS Y MOLIDAS</v>
          </cell>
        </row>
        <row r="142">
          <cell r="F142" t="str">
            <v>13.3.3</v>
          </cell>
          <cell r="G142" t="str">
            <v>OLEORRESINAS Y ACEITES ESENCIALES DE ESPECIAS</v>
          </cell>
        </row>
        <row r="143">
          <cell r="F143" t="str">
            <v>13.3.4</v>
          </cell>
          <cell r="G143" t="str">
            <v>CONDIMENTOS (ALIÑOS), CONDIMENTOS EN PASTA, MEZCLAS CONDIMENTADAS, SAZONADORES COMPLETOS, ADEREZOS</v>
          </cell>
        </row>
        <row r="144">
          <cell r="F144" t="str">
            <v>13.3.5</v>
          </cell>
          <cell r="G144" t="str">
            <v>VINAGRE</v>
          </cell>
        </row>
        <row r="145">
          <cell r="F145" t="str">
            <v>13.3.6</v>
          </cell>
          <cell r="G145" t="str">
            <v>MOSTAZA</v>
          </cell>
        </row>
        <row r="146">
          <cell r="F146" t="str">
            <v>13.3.7</v>
          </cell>
          <cell r="G146" t="str">
            <v>SOPAS Y CALDOS DIFERENTES A LOS PRODUCTOS DE 6.7 LISTOS PARA EL CONSUMO PARA SER HIDRATADOS O PREPARADOS CON LECHE U OTROS LÍQUIDOS</v>
          </cell>
        </row>
        <row r="147">
          <cell r="F147" t="str">
            <v>13.4.1</v>
          </cell>
          <cell r="G147" t="str">
            <v>SALSAS EMULSIONADAS DEL TIPO AGUA EN ACEITE: MAYONESA, ADEREZOS PARA ENSALADAS</v>
          </cell>
        </row>
        <row r="148">
          <cell r="F148" t="str">
            <v>13.4.2</v>
          </cell>
          <cell r="G148" t="str">
            <v>SALSAS NO EMULSIONADAS: SALSA DE TOMATE, CON-CENTRADOS DE TOMATE, SALSAS CON TOMATE, JUGOS DE TOMATE</v>
          </cell>
        </row>
        <row r="149">
          <cell r="F149" t="str">
            <v>13.4.3</v>
          </cell>
          <cell r="G149" t="str">
            <v>OTROS TIPOS DE SALSAS NO EMULSIONADAS: SE INCLUYEN LAS LIGERAS (POCO ESPESAS Y ELABORADAS A BASE DE AGUA POR EJEMPLO SALSA DE PESCADO</v>
          </cell>
        </row>
        <row r="150">
          <cell r="F150" t="str">
            <v>13.4.4</v>
          </cell>
          <cell r="G150" t="str">
            <v>SALSAS DE SOYA: FERMENTADAS O NO, SE INCLUYEN LOS ADEREZOS Y CONDIMENTOS A BASE DE SOYA, SE EXCLUYEN LOS PRODUCTOS DE 6.8</v>
          </cell>
        </row>
        <row r="151">
          <cell r="F151" t="str">
            <v>13.5.1</v>
          </cell>
          <cell r="G151" t="str">
            <v>ENSALADAS (POR EJEMPLO LA ENSALADA DE MACARRONES, LA ENSALADA DE PAPAS (PATATAS)) CUYO CONTENIDO DE EMBUTIDOS, CARNE, PRODUCTOS CÁRNI</v>
          </cell>
        </row>
        <row r="152">
          <cell r="F152" t="str">
            <v>13.5.2</v>
          </cell>
          <cell r="G152" t="str">
            <v>ENSALADAS (POR EJEMPLO LA ENSALADA DE MACARRONES, LA ENSALADA DE PAPAS (PATATAS)) DIFERENTES A LAS DE LA CATEGORÍA13.5.1</v>
          </cell>
        </row>
        <row r="153">
          <cell r="F153" t="str">
            <v>13.6.1</v>
          </cell>
          <cell r="G153" t="str">
            <v>PRODUCTOS PROTEÍNICOS DIFERENTES A LOS PROVENIENTES DE LA SOYA</v>
          </cell>
        </row>
        <row r="154">
          <cell r="F154" t="str">
            <v>13.7.1</v>
          </cell>
          <cell r="G154" t="str">
            <v>PRODUCTOS DEL GRUPO 13 QUE PUEDEN SER CATEGORIZADOS COMO ALIMENTOS DE BAJA ACIDEZ O ACIDIFICADOS</v>
          </cell>
        </row>
        <row r="155">
          <cell r="F155" t="str">
            <v>14.1.1</v>
          </cell>
          <cell r="G155" t="str">
            <v>ALIMENTOS DE FÓRMULA PARA LACTANTES DE INICIACIÓN Y FÓRMULAS PARA LACTANTES DE CONTINUACIÓN</v>
          </cell>
        </row>
        <row r="156">
          <cell r="F156" t="str">
            <v>14.1.2</v>
          </cell>
          <cell r="G156" t="str">
            <v>ALIMENTOS PARA USO ESPECIAL PARA LACTANTES, NIÑOS PEQUEÑOS, SE INCLUYEN LOS PRODUCTOS ESPECIALES PARA LA PRIMERA INFANCIA</v>
          </cell>
        </row>
        <row r="157">
          <cell r="F157" t="str">
            <v>14.2.1</v>
          </cell>
          <cell r="G157" t="str">
            <v>ALIMENTOS COMPLEMENTARIOS DE LA LECHE MATERNA (COMPOTAS, PAPILLAS, FARINÁCEOS, DE BASE VEGETAL)</v>
          </cell>
        </row>
        <row r="158">
          <cell r="F158" t="str">
            <v>14.3.1</v>
          </cell>
          <cell r="G158" t="str">
            <v>ALIMENTOS PARA USO ESPECIAL</v>
          </cell>
        </row>
        <row r="159">
          <cell r="F159" t="str">
            <v>14.4.1</v>
          </cell>
          <cell r="G159" t="str">
            <v>PRODUCTOS DEL GRUPO 14 QUE PUEDEN SER CATEGORIZADOS COMO ALIMENTOS DE BAJA ACIDEZ O ACIDIFICADOS</v>
          </cell>
        </row>
        <row r="160">
          <cell r="F160" t="str">
            <v>15.1.1</v>
          </cell>
          <cell r="G160" t="str">
            <v>TAMALES</v>
          </cell>
        </row>
        <row r="161">
          <cell r="F161" t="str">
            <v>15.1.2</v>
          </cell>
          <cell r="G161" t="str">
            <v>EMPANADAS Y AREPAS RELLENAS</v>
          </cell>
        </row>
        <row r="162">
          <cell r="F162" t="str">
            <v>15.1.3</v>
          </cell>
          <cell r="G162" t="str">
            <v>LECHONA</v>
          </cell>
        </row>
        <row r="163">
          <cell r="F163" t="str">
            <v>15.1.4</v>
          </cell>
          <cell r="G163" t="str">
            <v>OTROS ALIMENTOS COMPUESTOS NO CONTEMPLADOS EN 15.1.1, 15.1.2, 15.1.3</v>
          </cell>
        </row>
        <row r="164">
          <cell r="F164" t="str">
            <v>15.2.1</v>
          </cell>
          <cell r="G164" t="str">
            <v>PRODUCTOS DEL GRUPO 15 QUE PUEDEN SER CATEGORIZADOS COMO ALIMENTOS DE BAJA ACIDEZ O ACIDIFICADOS</v>
          </cell>
        </row>
        <row r="165">
          <cell r="B165" t="str">
            <v>1.1.1</v>
          </cell>
          <cell r="E165" t="str">
            <v>AGUARDIENTE</v>
          </cell>
        </row>
        <row r="166">
          <cell r="B166" t="str">
            <v>1.1.2</v>
          </cell>
          <cell r="E166" t="str">
            <v>AGUARDIENTE DE CAÑA, CAÑA O BRANQUIÑA</v>
          </cell>
        </row>
        <row r="167">
          <cell r="B167" t="str">
            <v>1.2.1</v>
          </cell>
          <cell r="E167" t="str">
            <v>AGUARDIENTE DE VINO</v>
          </cell>
        </row>
        <row r="168">
          <cell r="B168" t="str">
            <v>1.2.2</v>
          </cell>
          <cell r="E168" t="str">
            <v>ALCOHOL</v>
          </cell>
        </row>
        <row r="169">
          <cell r="B169" t="str">
            <v>1.3.1</v>
          </cell>
          <cell r="E169" t="str">
            <v>ALCOHOL DE CAÑA</v>
          </cell>
        </row>
        <row r="170">
          <cell r="B170" t="str">
            <v>1.4.1</v>
          </cell>
          <cell r="E170" t="str">
            <v>ALCOHOL DE CEREALES</v>
          </cell>
        </row>
        <row r="171">
          <cell r="B171" t="str">
            <v>1.4.2</v>
          </cell>
          <cell r="E171" t="str">
            <v>ALCOHOL DE FRUTAS</v>
          </cell>
        </row>
        <row r="172">
          <cell r="B172" t="str">
            <v>1.4.3</v>
          </cell>
          <cell r="E172" t="str">
            <v>ALCOHOL DE MALTA</v>
          </cell>
        </row>
        <row r="173">
          <cell r="B173" t="str">
            <v>1.5.1</v>
          </cell>
          <cell r="E173" t="str">
            <v>ALCOHOL PURO O EXTRA NEUTRO</v>
          </cell>
        </row>
        <row r="174">
          <cell r="B174" t="str">
            <v>1.5.2</v>
          </cell>
          <cell r="E174" t="str">
            <v>ALCOHOL RECTIFICADO CORRIENTE</v>
          </cell>
        </row>
        <row r="175">
          <cell r="B175" t="str">
            <v>1.5.3</v>
          </cell>
          <cell r="E175" t="str">
            <v>ALCOHOL RECTIFICADO NEUTRO</v>
          </cell>
        </row>
        <row r="176">
          <cell r="B176" t="str">
            <v>1.5.4</v>
          </cell>
          <cell r="E176" t="str">
            <v>ALCOHOL VÍNICO O DESTILADO DE VINO</v>
          </cell>
        </row>
        <row r="177">
          <cell r="B177" t="str">
            <v>1.6.1</v>
          </cell>
          <cell r="E177" t="str">
            <v>ANÍS O ANISADO</v>
          </cell>
        </row>
        <row r="178">
          <cell r="B178" t="str">
            <v>1.6.2</v>
          </cell>
          <cell r="E178" t="str">
            <v>AMARGOS O AMAROS</v>
          </cell>
        </row>
        <row r="179">
          <cell r="B179" t="str">
            <v>1.7.1</v>
          </cell>
          <cell r="E179" t="str">
            <v>APERITIVO</v>
          </cell>
        </row>
        <row r="180">
          <cell r="B180" t="str">
            <v>1.7.2</v>
          </cell>
          <cell r="E180" t="str">
            <v>APERITIVOS ESPECIALES</v>
          </cell>
        </row>
        <row r="181">
          <cell r="B181" t="str">
            <v>1.7.3</v>
          </cell>
          <cell r="E181" t="str">
            <v>APERITIVO NO VÍNICO</v>
          </cell>
        </row>
        <row r="182">
          <cell r="B182" t="str">
            <v>1.8.1</v>
          </cell>
          <cell r="E182" t="str">
            <v>APERITIVO VÍNICO</v>
          </cell>
        </row>
        <row r="183">
          <cell r="B183" t="str">
            <v>1.9.1</v>
          </cell>
          <cell r="E183" t="str">
            <v>ARMAÑAC</v>
          </cell>
        </row>
        <row r="184">
          <cell r="B184" t="str">
            <v>1.9.2</v>
          </cell>
          <cell r="E184" t="str">
            <v>AROMATIZADOS O SABORIZADOS</v>
          </cell>
        </row>
        <row r="185">
          <cell r="B185" t="str">
            <v>1.10.1</v>
          </cell>
          <cell r="E185" t="str">
            <v>BRANDY</v>
          </cell>
        </row>
        <row r="186">
          <cell r="B186" t="str">
            <v>2.1.1</v>
          </cell>
          <cell r="E186" t="str">
            <v>CACHAC;A -CACHAZA</v>
          </cell>
        </row>
        <row r="187">
          <cell r="B187" t="str">
            <v>2.1.2</v>
          </cell>
          <cell r="E187" t="str">
            <v>CALVADOS</v>
          </cell>
        </row>
        <row r="188">
          <cell r="B188" t="str">
            <v>2.2.1</v>
          </cell>
          <cell r="E188" t="str">
            <v>CERVEZA</v>
          </cell>
        </row>
        <row r="189">
          <cell r="B189" t="str">
            <v>2.2.2</v>
          </cell>
          <cell r="E189" t="str">
            <v>COCTEL (COCKTAIL)</v>
          </cell>
        </row>
        <row r="190">
          <cell r="B190" t="str">
            <v>2.2.3</v>
          </cell>
          <cell r="E190" t="str">
            <v>COGNAC O COÑAC</v>
          </cell>
        </row>
        <row r="191">
          <cell r="B191" t="str">
            <v>2.2.4</v>
          </cell>
          <cell r="E191" t="str">
            <v>CREMA</v>
          </cell>
        </row>
        <row r="192">
          <cell r="B192" t="str">
            <v>2.2.5</v>
          </cell>
          <cell r="E192" t="str">
            <v>CHAMPAGNE-CHAMPAÑA</v>
          </cell>
        </row>
        <row r="193">
          <cell r="B193" t="str">
            <v>2.3.1</v>
          </cell>
          <cell r="E193" t="str">
            <v>GINEBRA</v>
          </cell>
        </row>
        <row r="194">
          <cell r="B194" t="str">
            <v>2.3.2</v>
          </cell>
          <cell r="E194" t="str">
            <v>GINEBRA COMPUESTA O GIN</v>
          </cell>
        </row>
        <row r="195">
          <cell r="B195" t="str">
            <v>2.4.1</v>
          </cell>
          <cell r="E195" t="str">
            <v>HOLANDA DE VINO</v>
          </cell>
        </row>
        <row r="196">
          <cell r="B196" t="str">
            <v>3.1.1</v>
          </cell>
          <cell r="E196" t="str">
            <v>REFRESCO DE VINO (COOLER WINE)</v>
          </cell>
        </row>
        <row r="197">
          <cell r="B197" t="str">
            <v>3.1.2</v>
          </cell>
          <cell r="E197" t="str">
            <v>RON</v>
          </cell>
        </row>
        <row r="198">
          <cell r="B198" t="str">
            <v>3.1.3</v>
          </cell>
          <cell r="E198" t="str">
            <v>RON BLANCO</v>
          </cell>
        </row>
        <row r="199">
          <cell r="B199" t="str">
            <v>3.2.1</v>
          </cell>
          <cell r="E199" t="str">
            <v>RON VIEJO</v>
          </cell>
        </row>
        <row r="200">
          <cell r="B200" t="str">
            <v>3.2.2</v>
          </cell>
          <cell r="E200" t="str">
            <v>RON AÑEJO</v>
          </cell>
        </row>
        <row r="201">
          <cell r="B201" t="str">
            <v>3.3.1</v>
          </cell>
          <cell r="E201" t="str">
            <v>RON EXTRA-VIEJO</v>
          </cell>
        </row>
        <row r="202">
          <cell r="B202" t="str">
            <v>3.3.2</v>
          </cell>
          <cell r="E202" t="str">
            <v>SABAJÓN</v>
          </cell>
        </row>
        <row r="203">
          <cell r="B203" t="str">
            <v>3.4.1</v>
          </cell>
          <cell r="E203" t="str">
            <v>SANGRÍA</v>
          </cell>
        </row>
        <row r="204">
          <cell r="B204" t="str">
            <v>3.4.2</v>
          </cell>
          <cell r="E204" t="str">
            <v>SIDRA</v>
          </cell>
        </row>
        <row r="205">
          <cell r="B205" t="str">
            <v>3.5.1</v>
          </cell>
          <cell r="E205" t="str">
            <v>TAFIA</v>
          </cell>
        </row>
        <row r="206">
          <cell r="B206" t="str">
            <v>3.6.1</v>
          </cell>
          <cell r="E206" t="str">
            <v>TEQUILA (AGAVE AZUL)</v>
          </cell>
        </row>
        <row r="207">
          <cell r="B207" t="str">
            <v>4.1.1</v>
          </cell>
          <cell r="E207" t="str">
            <v>VERMOUTH</v>
          </cell>
        </row>
        <row r="208">
          <cell r="B208" t="str">
            <v>4.1.2</v>
          </cell>
          <cell r="E208" t="str">
            <v>VINO</v>
          </cell>
        </row>
        <row r="209">
          <cell r="B209" t="str">
            <v>4.1.3</v>
          </cell>
          <cell r="E209" t="str">
            <v>VINO ESPUMOSO NATURAL</v>
          </cell>
        </row>
        <row r="210">
          <cell r="B210" t="str">
            <v>4.2.1</v>
          </cell>
          <cell r="E210" t="str">
            <v>VINO ESPUMOSO O ESPUMANTE</v>
          </cell>
        </row>
        <row r="211">
          <cell r="B211" t="str">
            <v>4.2.2</v>
          </cell>
          <cell r="E211" t="str">
            <v>VINO BURBUJEANTE</v>
          </cell>
        </row>
        <row r="212">
          <cell r="B212" t="str">
            <v>4.2.3</v>
          </cell>
          <cell r="E212" t="str">
            <v>VINO GENEROSO</v>
          </cell>
        </row>
        <row r="213">
          <cell r="B213" t="str">
            <v>4.2.4</v>
          </cell>
          <cell r="E213" t="str">
            <v>VINO PASITO</v>
          </cell>
        </row>
        <row r="214">
          <cell r="B214" t="str">
            <v>4.2.5</v>
          </cell>
          <cell r="E214" t="str">
            <v>VINOS COMPUESTOS</v>
          </cell>
        </row>
        <row r="215">
          <cell r="B215" t="str">
            <v>4.2.6</v>
          </cell>
          <cell r="E215" t="str">
            <v>VINO DE FRUTAS</v>
          </cell>
        </row>
        <row r="216">
          <cell r="B216" t="str">
            <v>4.2.7</v>
          </cell>
          <cell r="E216" t="str">
            <v>VINO ESPUMOSO O ESPUMANTE DE FRUTAS O GASIFICADO</v>
          </cell>
        </row>
        <row r="217">
          <cell r="B217" t="str">
            <v>4.3.1</v>
          </cell>
          <cell r="E217" t="str">
            <v>VINO BURBUJEANTE DE FRUTA</v>
          </cell>
        </row>
        <row r="218">
          <cell r="B218" t="str">
            <v>4.4.1</v>
          </cell>
          <cell r="E218" t="str">
            <v>VODKA</v>
          </cell>
        </row>
        <row r="219">
          <cell r="B219" t="str">
            <v>4.4.2</v>
          </cell>
          <cell r="E219" t="str">
            <v>WHISKY</v>
          </cell>
        </row>
        <row r="220">
          <cell r="B220" t="str">
            <v>4.4.3</v>
          </cell>
          <cell r="E220" t="str">
            <v>WHISKEY</v>
          </cell>
        </row>
        <row r="221">
          <cell r="B221" t="str">
            <v>4.5.1</v>
          </cell>
          <cell r="E221" t="str">
            <v>ARTÍCULOS PRECURSORES DE ENVASES</v>
          </cell>
        </row>
        <row r="222">
          <cell r="B222" t="str">
            <v>4.5.2</v>
          </cell>
          <cell r="E222" t="str">
            <v>BARRERA FUNCIONAL A LA MIGRACIÓN</v>
          </cell>
        </row>
        <row r="223">
          <cell r="B223" t="str">
            <v>4.5.3</v>
          </cell>
          <cell r="E223" t="str">
            <v>CELULOSA REGENERADA</v>
          </cell>
        </row>
        <row r="224">
          <cell r="B224" t="str">
            <v>4.6.1</v>
          </cell>
          <cell r="E224" t="str">
            <v>COLORANTES</v>
          </cell>
        </row>
        <row r="225">
          <cell r="B225" t="str">
            <v>4.6.2</v>
          </cell>
          <cell r="E225" t="str">
            <v>ENVASE COMPUESTO</v>
          </cell>
        </row>
        <row r="226">
          <cell r="B226" t="str">
            <v>4.6.3</v>
          </cell>
          <cell r="E226" t="str">
            <v>ENVASE PRIMARIO</v>
          </cell>
        </row>
        <row r="227">
          <cell r="B227" t="str">
            <v>4.7.1</v>
          </cell>
          <cell r="E227" t="str">
            <v>LATÓN</v>
          </cell>
        </row>
        <row r="228">
          <cell r="B228" t="str">
            <v>4.8.1</v>
          </cell>
          <cell r="E228" t="str">
            <v>MASTERBATCH</v>
          </cell>
        </row>
        <row r="229">
          <cell r="B229" t="str">
            <v>4.8.2</v>
          </cell>
          <cell r="E229" t="str">
            <v>MATERIALES PLÁSTICOS</v>
          </cell>
        </row>
        <row r="230">
          <cell r="B230" t="str">
            <v>4.8.3</v>
          </cell>
          <cell r="E230" t="str">
            <v>OBJETOS PRECURSORES DE ENVASES PLÁSTICOS</v>
          </cell>
        </row>
        <row r="231">
          <cell r="B231" t="str">
            <v>4.8.4</v>
          </cell>
          <cell r="E231" t="str">
            <v>PAPEL DE ALUMINIO</v>
          </cell>
        </row>
        <row r="232">
          <cell r="B232" t="str">
            <v>4.8.5</v>
          </cell>
          <cell r="E232" t="str">
            <v>PELÍCULA PLÁSTICA</v>
          </cell>
        </row>
        <row r="233">
          <cell r="B233" t="str">
            <v>4.8.6</v>
          </cell>
          <cell r="E233" t="str">
            <v>PIGMENTOS</v>
          </cell>
        </row>
        <row r="234">
          <cell r="B234" t="str">
            <v>4.8.7</v>
          </cell>
          <cell r="E234" t="str">
            <v>RESINAS DE INTERCAMBIO IÓNICO</v>
          </cell>
        </row>
        <row r="235">
          <cell r="B235" t="str">
            <v>4.9.1</v>
          </cell>
          <cell r="E235" t="str">
            <v>ACENTUADOR DE SABOR</v>
          </cell>
        </row>
        <row r="236">
          <cell r="B236" t="str">
            <v>4.9.2</v>
          </cell>
          <cell r="E236" t="str">
            <v>ACIDULANTE</v>
          </cell>
        </row>
        <row r="237">
          <cell r="B237" t="str">
            <v>4.9.3</v>
          </cell>
          <cell r="E237" t="str">
            <v>ALCALINIZANTE</v>
          </cell>
        </row>
        <row r="238">
          <cell r="B238" t="str">
            <v>4.10.1</v>
          </cell>
          <cell r="E238" t="str">
            <v>ANTICOMPACTANTES</v>
          </cell>
        </row>
        <row r="239">
          <cell r="B239" t="str">
            <v>4.10.2</v>
          </cell>
          <cell r="E239" t="str">
            <v>ANTIOXINDANTE</v>
          </cell>
        </row>
        <row r="240">
          <cell r="B240" t="str">
            <v>4.10.3</v>
          </cell>
          <cell r="E240" t="str">
            <v>AROMATRIZANTE NATURAL</v>
          </cell>
        </row>
        <row r="241">
          <cell r="B241" t="str">
            <v>5.1.1</v>
          </cell>
          <cell r="E241" t="str">
            <v>AROMAIZANTE IDENTO AL NATURAL</v>
          </cell>
        </row>
        <row r="242">
          <cell r="B242" t="str">
            <v>5.1.2</v>
          </cell>
          <cell r="E242" t="str">
            <v>AROMATIZANTE ARTIFICIAL</v>
          </cell>
        </row>
        <row r="243">
          <cell r="B243" t="str">
            <v>5.1.3</v>
          </cell>
          <cell r="E243" t="str">
            <v>BLANQUEADOR</v>
          </cell>
        </row>
        <row r="244">
          <cell r="B244" t="str">
            <v>5.1.4</v>
          </cell>
          <cell r="E244" t="str">
            <v>CLARIFICANTE</v>
          </cell>
        </row>
        <row r="245">
          <cell r="B245" t="str">
            <v>5.1.5</v>
          </cell>
          <cell r="E245" t="str">
            <v>COLORANTA NATURAL</v>
          </cell>
        </row>
        <row r="246">
          <cell r="B246" t="str">
            <v>5.2.1</v>
          </cell>
          <cell r="E246" t="str">
            <v>COLORANTE IDENTICO AL NATURAL</v>
          </cell>
        </row>
        <row r="247">
          <cell r="B247" t="str">
            <v>5.2.2</v>
          </cell>
          <cell r="E247" t="str">
            <v>COLORANTE ARTIFICIAL O COLORANTE SINTETICO</v>
          </cell>
        </row>
        <row r="248">
          <cell r="B248" t="str">
            <v>5.2.3</v>
          </cell>
          <cell r="E248" t="str">
            <v>COLORANTE INORGANICO</v>
          </cell>
        </row>
        <row r="249">
          <cell r="B249" t="str">
            <v>5.3.1</v>
          </cell>
          <cell r="E249" t="str">
            <v>COLORANTE CARAMELO SIMPLE</v>
          </cell>
        </row>
        <row r="250">
          <cell r="B250" t="str">
            <v>5.4.1</v>
          </cell>
          <cell r="E250" t="str">
            <v>COLORANTE CARAMELO "PROCESL AMONIO)</v>
          </cell>
        </row>
        <row r="251">
          <cell r="B251" t="str">
            <v>5.5.1</v>
          </cell>
          <cell r="E251" t="str">
            <v>CONSERVANTE</v>
          </cell>
        </row>
        <row r="252">
          <cell r="B252" t="str">
            <v>6.1.1</v>
          </cell>
          <cell r="E252" t="str">
            <v>EDULCORANTE NO NUTRITIVO</v>
          </cell>
        </row>
        <row r="253">
          <cell r="B253" t="str">
            <v>6.2.1</v>
          </cell>
          <cell r="E253" t="str">
            <v>EMULSIFICANTE</v>
          </cell>
        </row>
        <row r="254">
          <cell r="B254" t="str">
            <v>6.2.2</v>
          </cell>
          <cell r="E254" t="str">
            <v>ESPESANTE</v>
          </cell>
        </row>
        <row r="255">
          <cell r="B255" t="str">
            <v>6.3.1</v>
          </cell>
          <cell r="E255" t="str">
            <v>ESPUMANTE Y ANTIESPUMANTE</v>
          </cell>
        </row>
        <row r="256">
          <cell r="B256" t="str">
            <v>6.4.1</v>
          </cell>
          <cell r="E256" t="str">
            <v>ESTABILIZANTE</v>
          </cell>
        </row>
        <row r="257">
          <cell r="B257" t="str">
            <v>6.5.1</v>
          </cell>
          <cell r="E257" t="str">
            <v>GELIFIZANTE</v>
          </cell>
        </row>
        <row r="258">
          <cell r="B258" t="str">
            <v>6.6.1</v>
          </cell>
          <cell r="E258" t="str">
            <v>HUMECTANTE O ANTIHUMECTANTE</v>
          </cell>
        </row>
        <row r="259">
          <cell r="B259" t="str">
            <v>6.7.1</v>
          </cell>
          <cell r="E259" t="str">
            <v>LEUDANTE</v>
          </cell>
        </row>
        <row r="260">
          <cell r="B260" t="str">
            <v>6.7.2</v>
          </cell>
          <cell r="E260" t="str">
            <v>REGULADOR DE PH</v>
          </cell>
        </row>
        <row r="261">
          <cell r="B261" t="str">
            <v>6.8.1</v>
          </cell>
          <cell r="E261" t="str">
            <v>SECUESTRANTE</v>
          </cell>
        </row>
        <row r="262">
          <cell r="B262" t="str">
            <v>6.8.2</v>
          </cell>
          <cell r="E262" t="str">
            <v>MISCELANEOS</v>
          </cell>
        </row>
        <row r="263">
          <cell r="B263" t="str">
            <v>6.8.3</v>
          </cell>
          <cell r="E263" t="str">
            <v>ARILOS</v>
          </cell>
        </row>
        <row r="264">
          <cell r="B264" t="str">
            <v>6.8.4</v>
          </cell>
          <cell r="E264" t="str">
            <v>BULBOS</v>
          </cell>
        </row>
        <row r="265">
          <cell r="B265" t="str">
            <v>6.9.1</v>
          </cell>
          <cell r="E265" t="str">
            <v>CORTEZA</v>
          </cell>
        </row>
        <row r="266">
          <cell r="B266" t="str">
            <v>6.10.1</v>
          </cell>
          <cell r="E266" t="str">
            <v>FRUTOS</v>
          </cell>
        </row>
        <row r="267">
          <cell r="B267" t="str">
            <v>7.1.1</v>
          </cell>
          <cell r="E267" t="str">
            <v>FLORES Y PARTES FLORALES</v>
          </cell>
        </row>
        <row r="268">
          <cell r="B268" t="str">
            <v>7.1.2</v>
          </cell>
          <cell r="E268" t="str">
            <v>HOJAS Y SUMIDADES</v>
          </cell>
        </row>
        <row r="269">
          <cell r="B269" t="str">
            <v>7.1.3</v>
          </cell>
          <cell r="E269" t="str">
            <v>RIZOMAS Y RAÍCES</v>
          </cell>
        </row>
        <row r="270">
          <cell r="B270" t="str">
            <v>7.1.4</v>
          </cell>
          <cell r="E270" t="str">
            <v>SEMILLAS</v>
          </cell>
        </row>
        <row r="271">
          <cell r="B271" t="str">
            <v>8.2.1</v>
          </cell>
          <cell r="E271" t="str">
            <v>COSM BEBE - TALCO</v>
          </cell>
          <cell r="F271" t="str">
            <v>TALCO</v>
          </cell>
        </row>
        <row r="272">
          <cell r="B272" t="str">
            <v>8.2.2</v>
          </cell>
          <cell r="E272" t="str">
            <v>COSM BEBE - CHAMPÚS Y RINSES</v>
          </cell>
          <cell r="F272" t="str">
            <v>CHAMPÚS Y RINSES</v>
          </cell>
        </row>
        <row r="273">
          <cell r="B273" t="str">
            <v>8.2.3</v>
          </cell>
          <cell r="E273" t="str">
            <v>COSM BEBE - ACEITES</v>
          </cell>
          <cell r="F273" t="str">
            <v>ACEITES</v>
          </cell>
        </row>
        <row r="274">
          <cell r="B274" t="str">
            <v>8.3.1</v>
          </cell>
          <cell r="E274" t="str">
            <v>COSM BEBE - JABONES</v>
          </cell>
          <cell r="F274" t="str">
            <v>JABONES</v>
          </cell>
        </row>
        <row r="275">
          <cell r="B275" t="str">
            <v>8.4.1</v>
          </cell>
          <cell r="E275" t="str">
            <v>COSM BEBE - CREMAS</v>
          </cell>
          <cell r="F275" t="str">
            <v>CREMAS</v>
          </cell>
        </row>
        <row r="276">
          <cell r="B276" t="str">
            <v>9.1.1</v>
          </cell>
          <cell r="E276" t="str">
            <v>COSM BEBE - LOCIONES</v>
          </cell>
          <cell r="F276" t="str">
            <v>LOCIONES</v>
          </cell>
        </row>
        <row r="277">
          <cell r="B277" t="str">
            <v>9.1.2</v>
          </cell>
          <cell r="E277" t="str">
            <v>COSM OJOS - PESTAÑINAS</v>
          </cell>
          <cell r="F277" t="str">
            <v>PESTAÑINAS</v>
          </cell>
        </row>
        <row r="278">
          <cell r="B278" t="str">
            <v>9.2.1</v>
          </cell>
          <cell r="E278" t="str">
            <v>COSM OJOS - DELINEADORES</v>
          </cell>
          <cell r="F278" t="str">
            <v>DELINEADORES</v>
          </cell>
        </row>
        <row r="279">
          <cell r="B279" t="str">
            <v>9.2.2</v>
          </cell>
          <cell r="E279" t="str">
            <v>COSM OJOS - CREMAS</v>
          </cell>
          <cell r="F279" t="str">
            <v>CREMAS</v>
          </cell>
        </row>
        <row r="280">
          <cell r="B280" t="str">
            <v>9.2.3</v>
          </cell>
          <cell r="E280" t="str">
            <v>COSM OJOS - GELES</v>
          </cell>
          <cell r="F280" t="str">
            <v>GELES</v>
          </cell>
        </row>
        <row r="281">
          <cell r="B281" t="str">
            <v>9.2.4</v>
          </cell>
          <cell r="E281" t="str">
            <v>COSM OJOS - SOMBRAS</v>
          </cell>
          <cell r="F281" t="str">
            <v>SOMBRAS</v>
          </cell>
        </row>
        <row r="282">
          <cell r="B282" t="str">
            <v>9.2.5</v>
          </cell>
          <cell r="E282" t="str">
            <v>COSM OJOS - LÁPICES</v>
          </cell>
          <cell r="F282" t="str">
            <v>LÁPICES</v>
          </cell>
        </row>
        <row r="283">
          <cell r="B283" t="str">
            <v>9.2.6</v>
          </cell>
          <cell r="E283" t="str">
            <v>COSM PIEL - CREMAS LIMPIADORAS</v>
          </cell>
          <cell r="F283" t="str">
            <v>CREMAS LIMPIADORAS</v>
          </cell>
        </row>
        <row r="284">
          <cell r="B284" t="str">
            <v>9.3.1</v>
          </cell>
          <cell r="E284" t="str">
            <v>COSM LABIOS - CREMAS NUTRITIVAS</v>
          </cell>
          <cell r="F284" t="str">
            <v>CREMAS NUTRITIVAS</v>
          </cell>
        </row>
        <row r="285">
          <cell r="B285" t="str">
            <v>10.1.1</v>
          </cell>
          <cell r="E285" t="str">
            <v>PROD HIGIENE CORPORAL - CREMAS HUMECTANTES</v>
          </cell>
          <cell r="F285" t="str">
            <v>CREMAS HUMECTANTES</v>
          </cell>
        </row>
        <row r="286">
          <cell r="B286" t="str">
            <v>10.2.1</v>
          </cell>
          <cell r="E286" t="str">
            <v>DES ANTI - CREMAS PROTECTORAS DE USO DIARIO</v>
          </cell>
          <cell r="F286" t="str">
            <v>CREMAS PROTECTORAS DE USO DIARIO</v>
          </cell>
        </row>
        <row r="287">
          <cell r="B287" t="str">
            <v>10.2.2</v>
          </cell>
          <cell r="E287" t="str">
            <v>COSM CAPILARES - CREMAS MANOS Y CUERPO</v>
          </cell>
          <cell r="F287" t="str">
            <v>CREMAS MANOS Y CUERPO</v>
          </cell>
        </row>
        <row r="288">
          <cell r="B288" t="str">
            <v>10.2.3</v>
          </cell>
          <cell r="E288" t="str">
            <v>COSM CAPILARES - CREMAS DE NOCHE</v>
          </cell>
          <cell r="F288" t="str">
            <v>CREMAS DE NOCHE</v>
          </cell>
        </row>
        <row r="289">
          <cell r="B289" t="str">
            <v>10.2.4</v>
          </cell>
          <cell r="E289" t="str">
            <v>COSM CAPILARES - POLVOS FACIALES SUELTOS Y COMPACTOS</v>
          </cell>
          <cell r="F289" t="str">
            <v>POLVOS FACIALES SUELTOS Y COMPACTOS</v>
          </cell>
        </row>
        <row r="290">
          <cell r="B290" t="str">
            <v>10.2.5</v>
          </cell>
          <cell r="E290" t="str">
            <v>COSM CAPILARES - POLVOS TALCOS PARA EL CUERPO</v>
          </cell>
          <cell r="F290" t="str">
            <v>POLVOS TALCOS PARA EL CUERPO</v>
          </cell>
        </row>
        <row r="291">
          <cell r="B291" t="str">
            <v>10.3.1</v>
          </cell>
          <cell r="E291" t="str">
            <v>COSM CAPILARES - POLVOS EN SUSPENSIÓN (MAQUILLAJE LÍQUIDO, BASES)</v>
          </cell>
          <cell r="F291" t="str">
            <v>POLVOS EN SUSPENSIÓN (MAQUILLAJE LÍQUIDO, BASES)</v>
          </cell>
        </row>
        <row r="292">
          <cell r="B292" t="str">
            <v>11.1.1</v>
          </cell>
          <cell r="E292" t="str">
            <v xml:space="preserve">COSM CAPILARES - CÁPSULAS </v>
          </cell>
          <cell r="F292" t="str">
            <v xml:space="preserve">CÁPSULAS </v>
          </cell>
        </row>
        <row r="293">
          <cell r="B293" t="str">
            <v>11.1.2</v>
          </cell>
          <cell r="E293" t="str">
            <v>COSM CAPILARES - LOCIONES TÓNICAS Y ASTRINGENTES</v>
          </cell>
          <cell r="F293" t="str">
            <v>LOCIONES TÓNICAS Y ASTRINGENTES</v>
          </cell>
        </row>
        <row r="294">
          <cell r="B294" t="str">
            <v>11.2.1</v>
          </cell>
          <cell r="E294" t="str">
            <v>COSM CAPILARES - PRODUCTOS PARA ANTES Y DESPUÉS DE LA AFEITADA</v>
          </cell>
          <cell r="F294" t="str">
            <v>PRODUCTOS PARA ANTES Y DESPUÉS DE LA AFEITADA</v>
          </cell>
        </row>
        <row r="295">
          <cell r="B295" t="str">
            <v>11.3.1</v>
          </cell>
          <cell r="E295" t="str">
            <v>COSM CAPILARES - ESPUMAS</v>
          </cell>
          <cell r="F295" t="str">
            <v>ESPUMAS</v>
          </cell>
        </row>
        <row r="296">
          <cell r="B296" t="str">
            <v>11.3.2</v>
          </cell>
          <cell r="E296" t="str">
            <v>COSM CAPILARES - JABONES</v>
          </cell>
          <cell r="F296" t="str">
            <v>JABONES</v>
          </cell>
        </row>
        <row r="297">
          <cell r="B297" t="str">
            <v>11.3.3</v>
          </cell>
          <cell r="E297" t="str">
            <v>COSM CAPILARES - GELES</v>
          </cell>
          <cell r="F297" t="str">
            <v>GELES</v>
          </cell>
        </row>
        <row r="298">
          <cell r="B298" t="str">
            <v>11.4.1</v>
          </cell>
          <cell r="E298" t="str">
            <v>COSM CAPILARES - LOCIONES</v>
          </cell>
          <cell r="F298" t="str">
            <v>LOCIONES</v>
          </cell>
        </row>
        <row r="299">
          <cell r="B299" t="str">
            <v>12.1.1</v>
          </cell>
          <cell r="E299" t="str">
            <v>COSM CAPILARES - CREMAS</v>
          </cell>
          <cell r="F299" t="str">
            <v>CREMAS</v>
          </cell>
        </row>
        <row r="300">
          <cell r="B300" t="str">
            <v>12.1.2</v>
          </cell>
          <cell r="E300" t="str">
            <v>COSM CAPILARES - PRODUCTOS ANTISOLARES, BRONCEADORES Y DE AUTOBRONCEADO</v>
          </cell>
          <cell r="F300" t="str">
            <v>PRODUCTOS ANTISOLARES, BRONCEADORES Y DE AUTOBRONCEADO</v>
          </cell>
        </row>
        <row r="301">
          <cell r="B301" t="str">
            <v>13.1.1</v>
          </cell>
          <cell r="E301" t="str">
            <v>COSM CAPILARES - PRODUCTOS PARA ADELGAZAMIENTO LOCALIZADO Y PARA MASAJES</v>
          </cell>
          <cell r="F301" t="str">
            <v>PRODUCTOS PARA ADELGAZAMIENTO LOCALIZADO Y PARA MASAJES</v>
          </cell>
        </row>
        <row r="302">
          <cell r="B302" t="str">
            <v>13.2.1</v>
          </cell>
          <cell r="E302" t="str">
            <v>COSM CAPILARES - MASCARILLAS FACIALES</v>
          </cell>
          <cell r="F302" t="str">
            <v>MASCARILLAS FACIALES</v>
          </cell>
        </row>
        <row r="303">
          <cell r="B303" t="str">
            <v>13.3.1</v>
          </cell>
          <cell r="E303" t="str">
            <v>COSM CAPILARES - PRODUCTOS EXFOLIANTES</v>
          </cell>
          <cell r="F303" t="str">
            <v>PRODUCTOS EXFOLIANTES</v>
          </cell>
        </row>
        <row r="304">
          <cell r="B304" t="str">
            <v>13.3.2</v>
          </cell>
          <cell r="E304" t="str">
            <v>COSM CAPILARES - PRODUCTOS DEPILATORIOS</v>
          </cell>
          <cell r="F304" t="str">
            <v>PRODUCTOS DEPILATORIOS</v>
          </cell>
        </row>
        <row r="305">
          <cell r="B305" t="str">
            <v>13.3.3</v>
          </cell>
          <cell r="E305" t="str">
            <v>COSM CAPILARES - CERAS</v>
          </cell>
          <cell r="F305" t="str">
            <v>CERAS</v>
          </cell>
        </row>
        <row r="306">
          <cell r="B306" t="str">
            <v>13.3.4</v>
          </cell>
          <cell r="E306" t="str">
            <v>COSM CAPILARES - CREMAS</v>
          </cell>
          <cell r="F306" t="str">
            <v>CREMAS</v>
          </cell>
        </row>
        <row r="307">
          <cell r="B307" t="str">
            <v>13.3.5</v>
          </cell>
          <cell r="E307" t="str">
            <v>COSM LABIOS - LABIALES</v>
          </cell>
          <cell r="F307" t="str">
            <v>LABIALES</v>
          </cell>
        </row>
        <row r="308">
          <cell r="B308" t="str">
            <v>13.3.6</v>
          </cell>
          <cell r="E308" t="str">
            <v>COSM LABIOS - DELINEADORES</v>
          </cell>
          <cell r="F308" t="str">
            <v>DELINEADORES</v>
          </cell>
        </row>
        <row r="309">
          <cell r="B309" t="str">
            <v>13.3.7</v>
          </cell>
          <cell r="E309" t="str">
            <v>COSM LABIOS - PROTECTORES</v>
          </cell>
          <cell r="F309" t="str">
            <v>PROTECTORES</v>
          </cell>
        </row>
        <row r="310">
          <cell r="B310" t="str">
            <v>13.4.1</v>
          </cell>
          <cell r="E310" t="str">
            <v>COSM LABIOS - BRILLOS</v>
          </cell>
          <cell r="F310" t="str">
            <v>BRILLOS</v>
          </cell>
        </row>
        <row r="311">
          <cell r="B311" t="str">
            <v>13.4.2</v>
          </cell>
          <cell r="E311" t="str">
            <v>COSM LABIOS - LÁPICES</v>
          </cell>
          <cell r="F311" t="str">
            <v>LÁPICES</v>
          </cell>
        </row>
        <row r="312">
          <cell r="B312" t="str">
            <v>13.4.3</v>
          </cell>
          <cell r="E312" t="str">
            <v>PROD ASEO E HIGIENE CORPORAL - JABONES (EN BARRA O LÍQUIDOS)</v>
          </cell>
          <cell r="F312" t="str">
            <v>JABONES (EN BARRA O LÍQUIDOS)</v>
          </cell>
        </row>
        <row r="313">
          <cell r="B313" t="str">
            <v>13.4.4</v>
          </cell>
          <cell r="E313" t="str">
            <v>PROD ASEO E HIGIENE CORPORAL - BAÑOS ESPUMOSOS</v>
          </cell>
          <cell r="F313" t="str">
            <v>BAÑOS ESPUMOSOS</v>
          </cell>
        </row>
        <row r="314">
          <cell r="B314" t="str">
            <v>13.5.1</v>
          </cell>
          <cell r="E314" t="str">
            <v>PROD ASEO E HIGIENE CORPORAL - GELES</v>
          </cell>
          <cell r="F314" t="str">
            <v>GELES</v>
          </cell>
        </row>
        <row r="315">
          <cell r="B315" t="str">
            <v>13.5.2</v>
          </cell>
          <cell r="E315" t="str">
            <v>DES ANTITRANSPIRANTES - CREMAS</v>
          </cell>
          <cell r="F315" t="str">
            <v>CREMAS</v>
          </cell>
        </row>
        <row r="316">
          <cell r="B316" t="str">
            <v>13.6.1</v>
          </cell>
          <cell r="E316" t="str">
            <v>DES ANTITRANSPIRANTES - ROLL-ON</v>
          </cell>
          <cell r="F316" t="str">
            <v>ROLL-ON</v>
          </cell>
        </row>
        <row r="317">
          <cell r="B317" t="str">
            <v>13.7.1</v>
          </cell>
          <cell r="E317" t="str">
            <v>DES ANTITRANSPIRANTES - BARRAS</v>
          </cell>
          <cell r="F317" t="str">
            <v>BARRAS</v>
          </cell>
        </row>
        <row r="318">
          <cell r="B318" t="str">
            <v>14.1.1</v>
          </cell>
          <cell r="E318" t="str">
            <v>DES ANTITRANSPIRANTES - TALCOS</v>
          </cell>
          <cell r="F318" t="str">
            <v>TALCOS</v>
          </cell>
        </row>
        <row r="319">
          <cell r="B319" t="str">
            <v>14.1.2</v>
          </cell>
          <cell r="E319" t="str">
            <v>DES ANTITRANSPIRANTES - LOCIONES</v>
          </cell>
          <cell r="F319" t="str">
            <v>LOCIONES</v>
          </cell>
        </row>
        <row r="320">
          <cell r="B320" t="str">
            <v>14.2.1</v>
          </cell>
          <cell r="E320" t="str">
            <v>DES ANTITRANSPIRANTES - AEROSOLES</v>
          </cell>
          <cell r="F320" t="str">
            <v>AEROSOLES</v>
          </cell>
        </row>
        <row r="321">
          <cell r="B321" t="str">
            <v>14.3.1</v>
          </cell>
          <cell r="E321" t="str">
            <v>COSM CAPILARES - TINTURAS</v>
          </cell>
          <cell r="F321" t="str">
            <v>TINTURAS</v>
          </cell>
        </row>
        <row r="322">
          <cell r="B322" t="str">
            <v>14.4.1</v>
          </cell>
          <cell r="E322" t="str">
            <v>COSM CAPILARES - PRODUCTOS PARA ONDULAR, ALISAR Y ACLARAR EL CABELLO</v>
          </cell>
          <cell r="F322" t="str">
            <v>PRODUCTOS PARA ONDULAR, ALISAR Y ACLARAR EL CABELLO</v>
          </cell>
        </row>
        <row r="323">
          <cell r="B323" t="str">
            <v>15.1.1</v>
          </cell>
          <cell r="E323" t="str">
            <v>COSM CAPILARES - CHAMPÚS</v>
          </cell>
          <cell r="F323" t="str">
            <v>CHAMPÚS</v>
          </cell>
        </row>
        <row r="324">
          <cell r="B324" t="str">
            <v>15.1.2</v>
          </cell>
          <cell r="E324" t="str">
            <v>COSM CAPILARES - ACONDICIONADORES</v>
          </cell>
          <cell r="F324" t="str">
            <v>ACONDICIONADORES</v>
          </cell>
        </row>
        <row r="325">
          <cell r="B325" t="str">
            <v>15.1.3</v>
          </cell>
          <cell r="E325" t="str">
            <v>COSM CAPILARES - BRILLANTINAS</v>
          </cell>
          <cell r="F325" t="str">
            <v>BRILLANTINAS</v>
          </cell>
        </row>
        <row r="326">
          <cell r="B326" t="str">
            <v>15.1.4</v>
          </cell>
          <cell r="E326" t="str">
            <v>COSM CAPILARES - FIJADORES</v>
          </cell>
          <cell r="F326" t="str">
            <v>FIJADORES</v>
          </cell>
        </row>
        <row r="327">
          <cell r="B327" t="str">
            <v>15.2.1</v>
          </cell>
          <cell r="E327" t="str">
            <v>COSM CAPILARES - RINSES O ENJUAGUES</v>
          </cell>
          <cell r="F327" t="str">
            <v>RINSES O ENJUAGUES</v>
          </cell>
        </row>
        <row r="328">
          <cell r="E328" t="str">
            <v>COSM CAPILARES - TÓNICOS, MASAJES, MASCARILLAS CAPILARES Y TRATAMIENTOS CAPILARES EN GENERAL</v>
          </cell>
          <cell r="F328" t="str">
            <v>TÓNICOS, MASAJES, MASCARILLAS CAPILARES Y TRATAMIENTOS CAPILARES EN GENERAL</v>
          </cell>
        </row>
        <row r="329">
          <cell r="E329" t="str">
            <v>COSM CAPILARES - CHAMPÚ Y ACONDICIONADOR EN UNO</v>
          </cell>
          <cell r="F329" t="str">
            <v>CHAMPÚ Y ACONDICIONADOR EN UNO</v>
          </cell>
        </row>
        <row r="330">
          <cell r="E330" t="str">
            <v>COSM UÑAS - ESMALTES</v>
          </cell>
          <cell r="F330" t="str">
            <v>ESMALTES</v>
          </cell>
        </row>
        <row r="331">
          <cell r="E331" t="str">
            <v>COSM UÑAS - ENDURECEDORES</v>
          </cell>
          <cell r="F331" t="str">
            <v>ENDURECEDORES</v>
          </cell>
        </row>
        <row r="332">
          <cell r="E332" t="str">
            <v>COSM UÑAS - REMOVEDORES Y DISOLVENTES</v>
          </cell>
          <cell r="F332" t="str">
            <v>REMOVEDORES Y DISOLVENTES</v>
          </cell>
        </row>
        <row r="333">
          <cell r="E333" t="str">
            <v>COSM UÑAS - REMOVEDORES DE CUTÍCULA</v>
          </cell>
          <cell r="F333" t="str">
            <v>REMOVEDORES DE CUTÍCULA</v>
          </cell>
        </row>
        <row r="334">
          <cell r="E334" t="str">
            <v>COSM UÑAS - CREMAS</v>
          </cell>
          <cell r="F334" t="str">
            <v>CREMAS</v>
          </cell>
        </row>
        <row r="335">
          <cell r="E335" t="str">
            <v>PROD PERFUMERÍA - AGUAS DE COLONIA</v>
          </cell>
          <cell r="F335" t="str">
            <v>AGUAS DE COLONIA</v>
          </cell>
        </row>
        <row r="336">
          <cell r="E336" t="str">
            <v>PROD PERFUMERÍA - COLONIA</v>
          </cell>
          <cell r="F336" t="str">
            <v>COLONIA</v>
          </cell>
        </row>
        <row r="337">
          <cell r="E337" t="str">
            <v>PROD PERFUMERÍA - LOCIÓN</v>
          </cell>
          <cell r="F337" t="str">
            <v>LOCIÓN</v>
          </cell>
        </row>
        <row r="338">
          <cell r="E338" t="str">
            <v>PROD PERFUMERÍA - AGUA DE TOILETTE</v>
          </cell>
          <cell r="F338" t="str">
            <v>AGUA DE TOILETTE</v>
          </cell>
        </row>
        <row r="339">
          <cell r="E339" t="str">
            <v>PROD PERFUMERÍA - AGUA DE PERFUME</v>
          </cell>
          <cell r="F339" t="str">
            <v>AGUA DE PERFUME</v>
          </cell>
        </row>
        <row r="340">
          <cell r="E340" t="str">
            <v>PROD PERFUMERÍA - PERFUME</v>
          </cell>
          <cell r="F340" t="str">
            <v>PERFUME</v>
          </cell>
        </row>
        <row r="341">
          <cell r="E341" t="str">
            <v>PROD PERFUMERÍA - EXTRACTOS</v>
          </cell>
          <cell r="F341" t="str">
            <v>EXTRACTOS</v>
          </cell>
        </row>
        <row r="342">
          <cell r="E342" t="str">
            <v>PROD PERFUMERÍA - CREMA</v>
          </cell>
          <cell r="F342" t="str">
            <v>CREMA</v>
          </cell>
        </row>
        <row r="343">
          <cell r="E343" t="str">
            <v>PROD PERFUMERÍA - ACEITE</v>
          </cell>
          <cell r="F343" t="str">
            <v>ACEITE</v>
          </cell>
        </row>
        <row r="344">
          <cell r="E344" t="str">
            <v>CREMAS DENTALES Y AROMATIZANTES BUCALES (SIN FLUOR NI ANTISÉPTICOS)</v>
          </cell>
          <cell r="F344" t="str">
            <v>CREMAS DENTALES BUCALES (SIN FLUOR NI ANTISÉPTICOS)</v>
          </cell>
        </row>
        <row r="345">
          <cell r="E345" t="str">
            <v>JABONES Y DETERGENTES NO COSMÉTICOS</v>
          </cell>
        </row>
        <row r="346">
          <cell r="E346" t="str">
            <v>SUAVIZANTES Y PRODUCTOS PARA PRELAVADO Y PREPLANCHADO DE ROPA</v>
          </cell>
        </row>
        <row r="347">
          <cell r="E347" t="str">
            <v>AMBIENTADORES</v>
          </cell>
        </row>
        <row r="348">
          <cell r="E348" t="str">
            <v>BLANQUEADORES Y DESMANCHADORES</v>
          </cell>
        </row>
        <row r="349">
          <cell r="E349" t="str">
            <v>DESINFECTANTES DE USO DOMÉSTICO</v>
          </cell>
        </row>
        <row r="350">
          <cell r="E350" t="str">
            <v>DESINFECTANTES DE USO QUIRÚRGICO</v>
          </cell>
        </row>
        <row r="351">
          <cell r="E351" t="str">
            <v>DESTAPADORES DE CAÑERÍAS</v>
          </cell>
        </row>
        <row r="352">
          <cell r="E352" t="str">
            <v>LIMPIADORES</v>
          </cell>
        </row>
        <row r="353">
          <cell r="E353" t="str">
            <v>REPELENTES</v>
          </cell>
        </row>
        <row r="354">
          <cell r="E354" t="str">
            <v>PRODUCTOS ABSORBENTES PARA PROTECCIÓN SANITARIA (TOALLAS HIGIÉNICAS, PAÑALES DESECHABLES Y TAMPONES)</v>
          </cell>
        </row>
        <row r="355">
          <cell r="E355" t="str">
            <v>CONDONES Y DIAFRAGMAS</v>
          </cell>
        </row>
        <row r="356">
          <cell r="E356" t="str">
            <v>PLAGUICIDAS</v>
          </cell>
        </row>
        <row r="357">
          <cell r="E357" t="str">
            <v>RODENTICIDAS</v>
          </cell>
        </row>
        <row r="358">
          <cell r="E358" t="str">
            <v xml:space="preserve">CUCARACHICIDAS </v>
          </cell>
        </row>
        <row r="359">
          <cell r="E359" t="str">
            <v>INSECTICIDAS</v>
          </cell>
        </row>
        <row r="360">
          <cell r="E360" t="str">
            <v>HOMEOPÁTICOS</v>
          </cell>
        </row>
        <row r="361">
          <cell r="E361" t="str">
            <v>SUPLEMENTOS DIETARIOS</v>
          </cell>
        </row>
        <row r="362">
          <cell r="E362" t="str">
            <v>FITO TERAPÉUTICOS</v>
          </cell>
        </row>
        <row r="363">
          <cell r="E363" t="str">
            <v>ALOPÁTICOS O DE SÍNTESIS QUÍMICA</v>
          </cell>
        </row>
        <row r="364">
          <cell r="E364" t="str">
            <v>BIOLÓGICOS Y BIOTECNOLÓGICOS</v>
          </cell>
        </row>
        <row r="365">
          <cell r="E365" t="str">
            <v>VITAL NO DISPONIBLE</v>
          </cell>
        </row>
        <row r="366">
          <cell r="E366" t="str">
            <v>ESTABILIDAD DE MEDICAMENTOS</v>
          </cell>
        </row>
        <row r="367">
          <cell r="E367" t="str">
            <v>DISPOSITIVOS MÉDICOS</v>
          </cell>
        </row>
        <row r="368">
          <cell r="E368" t="str">
            <v>EQUIPOS BIOMÉDICOS</v>
          </cell>
        </row>
        <row r="369">
          <cell r="E369" t="str">
            <v>PARTES, REPUESTOS, ACCESORIOS PARA EL MANTENIMIENTO DE EQUIPOS BIOMÉDICOS DE TECNOLOGÍA CONTROLADA Y NO CONTROLADA</v>
          </cell>
        </row>
        <row r="370">
          <cell r="E370" t="str">
            <v>DONACIÓN DE DISPOSITIVOS MÉDICOS Y EQUIPOS BIOMÉDICOS</v>
          </cell>
        </row>
        <row r="371">
          <cell r="E371" t="str">
            <v>IMPORTACIÓN TEMPORAL DE EQUIPO BIOMÉDICO A CORTO PLAZO Y LARGO PLAZO</v>
          </cell>
        </row>
        <row r="372">
          <cell r="E372" t="str">
            <v>DISPOSITIVOS MÉDICOS CON FINES DE DEMOSTRACIÓN</v>
          </cell>
        </row>
        <row r="373">
          <cell r="E373" t="str">
            <v xml:space="preserve">VITAL NO DISPONIBLE DE DISPOSITIVOS MÉDICOS </v>
          </cell>
        </row>
        <row r="374">
          <cell r="E374" t="str">
            <v>REACTIVO DE DIAGNÓSTICO IN VITRO</v>
          </cell>
        </row>
        <row r="375">
          <cell r="E375" t="str">
            <v>REACTIVOS DE DIAGNÓSTICO IN VITRO HUÉRFANOS, IN VITRO GRADO ANALÍTICO, ANALITO ESPECÍFICO, LOS REACTIVOS DE USO GENERAL EN LABORATORIO Y REACTIVOS IN VITRO EN INVESTIGACIÓN UTILIZADOS EN MUESTRAS DE ORIGEN HUMANO</v>
          </cell>
        </row>
      </sheetData>
      <sheetData sheetId="2"/>
      <sheetData sheetId="3"/>
      <sheetData sheetId="4"/>
      <sheetData sheetId="5"/>
      <sheetData sheetId="6"/>
      <sheetData sheetId="7"/>
      <sheetData sheetId="8"/>
      <sheetData sheetId="9"/>
      <sheetData sheetId="10"/>
      <sheetData sheetId="11"/>
      <sheetData sheetId="12"/>
      <sheetData sheetId="13">
        <row r="2">
          <cell r="C2" t="str">
            <v>SANTANDERBUCARAMANGA</v>
          </cell>
          <cell r="D2" t="str">
            <v>ESPECIAL</v>
          </cell>
          <cell r="K2" t="str">
            <v>AMAZONASLETICIA</v>
          </cell>
          <cell r="L2">
            <v>5</v>
          </cell>
        </row>
        <row r="3">
          <cell r="C3" t="str">
            <v>BOGOTABOGOTA</v>
          </cell>
          <cell r="D3" t="str">
            <v>ESPECIAL</v>
          </cell>
          <cell r="K3" t="str">
            <v>AMAZONASPUERTONARIÑO</v>
          </cell>
          <cell r="L3">
            <v>6</v>
          </cell>
        </row>
        <row r="4">
          <cell r="C4" t="str">
            <v>ATLANTICOBARRANQUILLA</v>
          </cell>
          <cell r="D4" t="str">
            <v>ESPECIAL</v>
          </cell>
          <cell r="K4" t="str">
            <v>ANTIOQUIAABEJORRAL</v>
          </cell>
          <cell r="L4">
            <v>6</v>
          </cell>
        </row>
        <row r="5">
          <cell r="C5" t="str">
            <v>BOLIVARCARTAGENA</v>
          </cell>
          <cell r="D5" t="str">
            <v>ESPECIAL</v>
          </cell>
          <cell r="K5" t="str">
            <v>ANTIOQUIAABRIAQUI</v>
          </cell>
          <cell r="L5">
            <v>6</v>
          </cell>
        </row>
        <row r="6">
          <cell r="C6" t="str">
            <v>ANTIOQUIAMEDELLIN</v>
          </cell>
          <cell r="D6" t="str">
            <v>ESPECIAL</v>
          </cell>
          <cell r="K6" t="str">
            <v>ANTIOQUIAALEJANDRIA</v>
          </cell>
          <cell r="L6">
            <v>6</v>
          </cell>
        </row>
        <row r="7">
          <cell r="C7" t="str">
            <v>VALLEDELCAUCACALI</v>
          </cell>
          <cell r="D7" t="str">
            <v>ESPECIAL</v>
          </cell>
          <cell r="K7" t="str">
            <v>ANTIOQUIAAMAGA</v>
          </cell>
          <cell r="L7">
            <v>5</v>
          </cell>
        </row>
        <row r="8">
          <cell r="C8" t="str">
            <v>NORTEDESANTANDERCUCUTA</v>
          </cell>
          <cell r="D8">
            <v>1</v>
          </cell>
          <cell r="K8" t="str">
            <v>ANTIOQUIAAMALFI</v>
          </cell>
          <cell r="L8">
            <v>6</v>
          </cell>
        </row>
        <row r="9">
          <cell r="C9" t="str">
            <v>SANTANDERFLORIDABLANCA</v>
          </cell>
          <cell r="D9">
            <v>1</v>
          </cell>
          <cell r="K9" t="str">
            <v>ANTIOQUIAANDES</v>
          </cell>
          <cell r="L9">
            <v>6</v>
          </cell>
        </row>
        <row r="10">
          <cell r="C10" t="str">
            <v>SANTANDERBARRANCABERMEJA</v>
          </cell>
          <cell r="D10">
            <v>1</v>
          </cell>
          <cell r="K10" t="str">
            <v>ANTIOQUIAANGELOPOLIS</v>
          </cell>
          <cell r="L10">
            <v>6</v>
          </cell>
        </row>
        <row r="11">
          <cell r="C11" t="str">
            <v>BOYACATUNJA</v>
          </cell>
          <cell r="D11">
            <v>1</v>
          </cell>
          <cell r="K11" t="str">
            <v>ANTIOQUIAANGOSTURA</v>
          </cell>
          <cell r="L11">
            <v>6</v>
          </cell>
        </row>
        <row r="12">
          <cell r="C12" t="str">
            <v>CUNDINAMARCAMOSQUERA</v>
          </cell>
          <cell r="D12">
            <v>1</v>
          </cell>
          <cell r="K12" t="str">
            <v>ANTIOQUIAANORI</v>
          </cell>
          <cell r="L12">
            <v>6</v>
          </cell>
        </row>
        <row r="13">
          <cell r="C13" t="str">
            <v>CUNDINAMARCACHIA</v>
          </cell>
          <cell r="D13">
            <v>1</v>
          </cell>
          <cell r="K13" t="str">
            <v>ANTIOQUIAANZA</v>
          </cell>
          <cell r="L13">
            <v>6</v>
          </cell>
        </row>
        <row r="14">
          <cell r="C14" t="str">
            <v>CUNDINAMARCAFUNZA</v>
          </cell>
          <cell r="D14">
            <v>1</v>
          </cell>
          <cell r="K14" t="str">
            <v>ANTIOQUIAAPARTADO</v>
          </cell>
          <cell r="L14">
            <v>3</v>
          </cell>
        </row>
        <row r="15">
          <cell r="C15" t="str">
            <v>CUNDINAMARCASOACHA</v>
          </cell>
          <cell r="D15">
            <v>1</v>
          </cell>
          <cell r="K15" t="str">
            <v>ANTIOQUIAARBOLETES</v>
          </cell>
          <cell r="L15">
            <v>6</v>
          </cell>
        </row>
        <row r="16">
          <cell r="C16" t="str">
            <v>HUILANEIVA</v>
          </cell>
          <cell r="D16">
            <v>1</v>
          </cell>
          <cell r="K16" t="str">
            <v>ANTIOQUIAARGELIA</v>
          </cell>
          <cell r="L16">
            <v>6</v>
          </cell>
        </row>
        <row r="17">
          <cell r="C17" t="str">
            <v>TOLIMAIBAGUE</v>
          </cell>
          <cell r="D17">
            <v>1</v>
          </cell>
          <cell r="K17" t="str">
            <v>ANTIOQUIAARMENIA</v>
          </cell>
          <cell r="L17">
            <v>6</v>
          </cell>
        </row>
        <row r="18">
          <cell r="C18" t="str">
            <v>CESARVALLEDUPAR</v>
          </cell>
          <cell r="D18">
            <v>1</v>
          </cell>
          <cell r="K18" t="str">
            <v>ANTIOQUIABARBOSA</v>
          </cell>
          <cell r="L18">
            <v>5</v>
          </cell>
        </row>
        <row r="19">
          <cell r="C19" t="str">
            <v>MAGDALENASANTAMARTA</v>
          </cell>
          <cell r="D19">
            <v>1</v>
          </cell>
          <cell r="K19" t="str">
            <v>ANTIOQUIABELLO</v>
          </cell>
          <cell r="L19">
            <v>1</v>
          </cell>
        </row>
        <row r="20">
          <cell r="C20" t="str">
            <v>CORDOBAMONTERIA</v>
          </cell>
          <cell r="D20">
            <v>1</v>
          </cell>
          <cell r="K20" t="str">
            <v>ANTIOQUIABELMIRA</v>
          </cell>
          <cell r="L20">
            <v>6</v>
          </cell>
        </row>
        <row r="21">
          <cell r="C21" t="str">
            <v>CALDASMANIZALES</v>
          </cell>
          <cell r="D21">
            <v>1</v>
          </cell>
          <cell r="K21" t="str">
            <v>ANTIOQUIABETANIA</v>
          </cell>
          <cell r="L21">
            <v>6</v>
          </cell>
        </row>
        <row r="22">
          <cell r="C22" t="str">
            <v>QUINDIOARMENIA</v>
          </cell>
          <cell r="D22">
            <v>1</v>
          </cell>
          <cell r="K22" t="str">
            <v>ANTIOQUIABETULIA</v>
          </cell>
          <cell r="L22">
            <v>6</v>
          </cell>
        </row>
        <row r="23">
          <cell r="C23" t="str">
            <v>RISARALDAPEREIRA</v>
          </cell>
          <cell r="D23">
            <v>1</v>
          </cell>
          <cell r="K23" t="str">
            <v>ANTIOQUIABRICEÑO</v>
          </cell>
          <cell r="L23">
            <v>6</v>
          </cell>
        </row>
        <row r="24">
          <cell r="C24" t="str">
            <v>NARIÑOPASTO</v>
          </cell>
          <cell r="D24">
            <v>1</v>
          </cell>
          <cell r="K24" t="str">
            <v>ANTIOQUIABURITICA</v>
          </cell>
          <cell r="L24">
            <v>6</v>
          </cell>
        </row>
        <row r="25">
          <cell r="C25" t="str">
            <v>ANTIOQUIAITAGUI</v>
          </cell>
          <cell r="D25">
            <v>1</v>
          </cell>
          <cell r="K25" t="str">
            <v>ANTIOQUIACACERES</v>
          </cell>
          <cell r="L25">
            <v>6</v>
          </cell>
        </row>
        <row r="26">
          <cell r="C26" t="str">
            <v>ANTIOQUIAENVIGADO</v>
          </cell>
          <cell r="D26">
            <v>1</v>
          </cell>
          <cell r="K26" t="str">
            <v>ANTIOQUIACAICEDO</v>
          </cell>
          <cell r="L26">
            <v>6</v>
          </cell>
        </row>
        <row r="27">
          <cell r="C27" t="str">
            <v>ANTIOQUIARIONEGRO</v>
          </cell>
          <cell r="D27">
            <v>1</v>
          </cell>
          <cell r="K27" t="str">
            <v>ANTIOQUIACALDAS</v>
          </cell>
          <cell r="L27">
            <v>3</v>
          </cell>
        </row>
        <row r="28">
          <cell r="C28" t="str">
            <v>ANTIOQUIASABANETA</v>
          </cell>
          <cell r="D28">
            <v>1</v>
          </cell>
          <cell r="K28" t="str">
            <v>ANTIOQUIACAMPAMENTO</v>
          </cell>
          <cell r="L28">
            <v>6</v>
          </cell>
        </row>
        <row r="29">
          <cell r="C29" t="str">
            <v>ANTIOQUIABELLO</v>
          </cell>
          <cell r="D29">
            <v>1</v>
          </cell>
          <cell r="K29" t="str">
            <v>ANTIOQUIACAÑASGORDAS</v>
          </cell>
          <cell r="L29">
            <v>6</v>
          </cell>
        </row>
        <row r="30">
          <cell r="C30" t="str">
            <v>CAUCAPOPAYAN</v>
          </cell>
          <cell r="D30">
            <v>1</v>
          </cell>
          <cell r="K30" t="str">
            <v>ANTIOQUIACARACOLI</v>
          </cell>
          <cell r="L30">
            <v>6</v>
          </cell>
        </row>
        <row r="31">
          <cell r="C31" t="str">
            <v>VALLEDELCAUCAPALMIRA</v>
          </cell>
          <cell r="D31">
            <v>1</v>
          </cell>
          <cell r="K31" t="str">
            <v>ANTIOQUIACARAMANTA</v>
          </cell>
          <cell r="L31">
            <v>6</v>
          </cell>
        </row>
        <row r="32">
          <cell r="C32" t="str">
            <v>VALLEDELCAUCAYUMBO</v>
          </cell>
          <cell r="D32">
            <v>1</v>
          </cell>
          <cell r="K32" t="str">
            <v>ANTIOQUIACAREPA</v>
          </cell>
          <cell r="L32">
            <v>6</v>
          </cell>
        </row>
        <row r="33">
          <cell r="C33" t="str">
            <v>VALLEDELCAUCABUENAVENTURA</v>
          </cell>
          <cell r="D33">
            <v>1</v>
          </cell>
          <cell r="K33" t="str">
            <v>ANTIOQUIAELCARMENDEVIBORAL</v>
          </cell>
          <cell r="L33">
            <v>3</v>
          </cell>
        </row>
        <row r="34">
          <cell r="C34" t="str">
            <v>METAVILLAVICENCIO</v>
          </cell>
          <cell r="D34">
            <v>1</v>
          </cell>
          <cell r="K34" t="str">
            <v>ANTIOQUIACAROLINA</v>
          </cell>
          <cell r="L34">
            <v>6</v>
          </cell>
        </row>
        <row r="35">
          <cell r="C35" t="str">
            <v>SANTANDERGIRON</v>
          </cell>
          <cell r="D35">
            <v>2</v>
          </cell>
          <cell r="K35" t="str">
            <v>ANTIOQUIACAUCASIA</v>
          </cell>
          <cell r="L35">
            <v>5</v>
          </cell>
        </row>
        <row r="36">
          <cell r="C36" t="str">
            <v>SANTANDERPIEDECUESTA</v>
          </cell>
          <cell r="D36">
            <v>2</v>
          </cell>
          <cell r="K36" t="str">
            <v>ANTIOQUIACHIGORODO</v>
          </cell>
          <cell r="L36">
            <v>6</v>
          </cell>
        </row>
        <row r="37">
          <cell r="C37" t="str">
            <v>BOYACASOGAMOSO</v>
          </cell>
          <cell r="D37">
            <v>2</v>
          </cell>
          <cell r="K37" t="str">
            <v>ANTIOQUIACISNEROS</v>
          </cell>
          <cell r="L37">
            <v>6</v>
          </cell>
        </row>
        <row r="38">
          <cell r="C38" t="str">
            <v>CUNDINAMARCACOTA</v>
          </cell>
          <cell r="D38">
            <v>2</v>
          </cell>
          <cell r="K38" t="str">
            <v>ANTIOQUIACIUDADBOLIVAR</v>
          </cell>
          <cell r="L38">
            <v>6</v>
          </cell>
        </row>
        <row r="39">
          <cell r="C39" t="str">
            <v>CUNDINAMARCACAJICA</v>
          </cell>
          <cell r="D39">
            <v>2</v>
          </cell>
          <cell r="K39" t="str">
            <v>ANTIOQUIACOCORNA</v>
          </cell>
          <cell r="L39">
            <v>6</v>
          </cell>
        </row>
        <row r="40">
          <cell r="C40" t="str">
            <v>CUNDINAMARCAFUSAGASUGA</v>
          </cell>
          <cell r="D40">
            <v>2</v>
          </cell>
          <cell r="K40" t="str">
            <v>ANTIOQUIACONCEPCION</v>
          </cell>
          <cell r="L40">
            <v>6</v>
          </cell>
        </row>
        <row r="41">
          <cell r="C41" t="str">
            <v>CUNDINAMARCAZIPAQUIRA</v>
          </cell>
          <cell r="D41">
            <v>2</v>
          </cell>
          <cell r="K41" t="str">
            <v>ANTIOQUIACONCORDIA</v>
          </cell>
          <cell r="L41">
            <v>6</v>
          </cell>
        </row>
        <row r="42">
          <cell r="C42" t="str">
            <v>CUNDINAMARCATOCANCIPA</v>
          </cell>
          <cell r="D42">
            <v>2</v>
          </cell>
          <cell r="K42" t="str">
            <v>ANTIOQUIACOPACABANA</v>
          </cell>
          <cell r="L42">
            <v>3</v>
          </cell>
        </row>
        <row r="43">
          <cell r="C43" t="str">
            <v>CUNDINAMARCAMADRID</v>
          </cell>
          <cell r="D43">
            <v>2</v>
          </cell>
          <cell r="K43" t="str">
            <v>ANTIOQUIADABEIBA</v>
          </cell>
          <cell r="L43">
            <v>6</v>
          </cell>
        </row>
        <row r="44">
          <cell r="C44" t="str">
            <v>CUNDINAMARCAFACATATIVA</v>
          </cell>
          <cell r="D44">
            <v>2</v>
          </cell>
          <cell r="K44" t="str">
            <v>ANTIOQUIADONMATIAS</v>
          </cell>
          <cell r="L44">
            <v>6</v>
          </cell>
        </row>
        <row r="45">
          <cell r="C45" t="str">
            <v>ATLANTICOSOLEDAD</v>
          </cell>
          <cell r="D45">
            <v>2</v>
          </cell>
          <cell r="K45" t="str">
            <v>ANTIOQUIAEBEJICO</v>
          </cell>
          <cell r="L45">
            <v>6</v>
          </cell>
        </row>
        <row r="46">
          <cell r="C46" t="str">
            <v>SUCRESINCELEJO</v>
          </cell>
          <cell r="D46">
            <v>2</v>
          </cell>
          <cell r="K46" t="str">
            <v>ANTIOQUIAELBAGRE</v>
          </cell>
          <cell r="L46">
            <v>6</v>
          </cell>
        </row>
        <row r="47">
          <cell r="C47" t="str">
            <v>RISARALDADOSQUEBRADAS</v>
          </cell>
          <cell r="D47">
            <v>2</v>
          </cell>
          <cell r="K47" t="str">
            <v>ANTIOQUIAELSANTUARIO</v>
          </cell>
          <cell r="L47">
            <v>6</v>
          </cell>
        </row>
        <row r="48">
          <cell r="C48" t="str">
            <v>ANTIOQUIAGUARNE</v>
          </cell>
          <cell r="D48">
            <v>2</v>
          </cell>
          <cell r="K48" t="str">
            <v>ANTIOQUIAENTRERRIOS</v>
          </cell>
          <cell r="L48">
            <v>6</v>
          </cell>
        </row>
        <row r="49">
          <cell r="C49" t="str">
            <v>ANTIOQUIALAESTRELLA</v>
          </cell>
          <cell r="D49">
            <v>2</v>
          </cell>
          <cell r="K49" t="str">
            <v>ANTIOQUIAENVIGADO</v>
          </cell>
          <cell r="L49">
            <v>1</v>
          </cell>
        </row>
        <row r="50">
          <cell r="C50" t="str">
            <v>VALLEDELCAUCATULUA</v>
          </cell>
          <cell r="D50">
            <v>2</v>
          </cell>
          <cell r="K50" t="str">
            <v>ANTIOQUIAFREDONIA</v>
          </cell>
          <cell r="L50">
            <v>6</v>
          </cell>
        </row>
        <row r="51">
          <cell r="C51" t="str">
            <v>VALLEDELCAUCABUGA</v>
          </cell>
          <cell r="D51">
            <v>2</v>
          </cell>
          <cell r="K51" t="str">
            <v>ANTIOQUIAFRONTINO</v>
          </cell>
          <cell r="L51">
            <v>6</v>
          </cell>
        </row>
        <row r="52">
          <cell r="C52" t="str">
            <v>VALLEDELCAUCAJAMUNDI</v>
          </cell>
          <cell r="D52">
            <v>2</v>
          </cell>
          <cell r="K52" t="str">
            <v>ANTIOQUIAGIRALDO</v>
          </cell>
          <cell r="L52">
            <v>6</v>
          </cell>
        </row>
        <row r="53">
          <cell r="C53" t="str">
            <v>CASANAREYOPAL</v>
          </cell>
          <cell r="D53">
            <v>2</v>
          </cell>
          <cell r="K53" t="str">
            <v>ANTIOQUIAGIRARDOTA</v>
          </cell>
          <cell r="L53">
            <v>3</v>
          </cell>
        </row>
        <row r="54">
          <cell r="C54" t="str">
            <v>BOYACAPUERTOBOYACA</v>
          </cell>
          <cell r="D54">
            <v>3</v>
          </cell>
          <cell r="K54" t="str">
            <v>ANTIOQUIAGOMEZPLATA</v>
          </cell>
          <cell r="L54">
            <v>6</v>
          </cell>
        </row>
        <row r="55">
          <cell r="C55" t="str">
            <v>BOYACADUITAMA</v>
          </cell>
          <cell r="D55">
            <v>3</v>
          </cell>
          <cell r="K55" t="str">
            <v>ANTIOQUIAGRANADA</v>
          </cell>
          <cell r="L55">
            <v>6</v>
          </cell>
        </row>
        <row r="56">
          <cell r="C56" t="str">
            <v>CUNDINAMARCAGIRARDOT</v>
          </cell>
          <cell r="D56">
            <v>3</v>
          </cell>
          <cell r="K56" t="str">
            <v>ANTIOQUIAGUADALUPE</v>
          </cell>
          <cell r="L56">
            <v>6</v>
          </cell>
        </row>
        <row r="57">
          <cell r="C57" t="str">
            <v>CUNDINAMARCASOPO</v>
          </cell>
          <cell r="D57">
            <v>3</v>
          </cell>
          <cell r="K57" t="str">
            <v>ANTIOQUIAGUARNE</v>
          </cell>
          <cell r="L57">
            <v>2</v>
          </cell>
        </row>
        <row r="58">
          <cell r="C58" t="str">
            <v>CUNDINAMARCATENJO</v>
          </cell>
          <cell r="D58">
            <v>3</v>
          </cell>
          <cell r="K58" t="str">
            <v>ANTIOQUIAGUATAPE</v>
          </cell>
          <cell r="L58">
            <v>6</v>
          </cell>
        </row>
        <row r="59">
          <cell r="C59" t="str">
            <v>CAQUETAFLORENCIA</v>
          </cell>
          <cell r="D59">
            <v>3</v>
          </cell>
          <cell r="K59" t="str">
            <v>ANTIOQUIAHELICONIA</v>
          </cell>
          <cell r="L59">
            <v>6</v>
          </cell>
        </row>
        <row r="60">
          <cell r="C60" t="str">
            <v>HUILAPITALITO</v>
          </cell>
          <cell r="D60">
            <v>3</v>
          </cell>
          <cell r="K60" t="str">
            <v>ANTIOQUIAHISPANIA</v>
          </cell>
          <cell r="L60">
            <v>6</v>
          </cell>
        </row>
        <row r="61">
          <cell r="C61" t="str">
            <v>TOLIMAESPINAL</v>
          </cell>
          <cell r="D61">
            <v>3</v>
          </cell>
          <cell r="K61" t="str">
            <v>ANTIOQUIAITAGUI</v>
          </cell>
          <cell r="L61">
            <v>1</v>
          </cell>
        </row>
        <row r="62">
          <cell r="C62" t="str">
            <v>BOLIVARTURBACO</v>
          </cell>
          <cell r="D62">
            <v>3</v>
          </cell>
          <cell r="K62" t="str">
            <v>ANTIOQUIAITUANGO</v>
          </cell>
          <cell r="L62">
            <v>6</v>
          </cell>
        </row>
        <row r="63">
          <cell r="C63" t="str">
            <v>LAGUAJIRARIOHACHA</v>
          </cell>
          <cell r="D63">
            <v>3</v>
          </cell>
          <cell r="K63" t="str">
            <v>ANTIOQUIAJARDIN</v>
          </cell>
          <cell r="L63">
            <v>6</v>
          </cell>
        </row>
        <row r="64">
          <cell r="C64" t="str">
            <v>VALLEDELCAUCACARTAGO</v>
          </cell>
          <cell r="D64">
            <v>3</v>
          </cell>
          <cell r="K64" t="str">
            <v>ANTIOQUIAJERICO</v>
          </cell>
          <cell r="L64">
            <v>6</v>
          </cell>
        </row>
        <row r="65">
          <cell r="C65" t="str">
            <v>ANTIOQUIACARMENDEVIBORAL</v>
          </cell>
          <cell r="D65">
            <v>3</v>
          </cell>
          <cell r="K65" t="str">
            <v>ANTIOQUIALACEJA</v>
          </cell>
          <cell r="L65">
            <v>3</v>
          </cell>
        </row>
        <row r="66">
          <cell r="C66" t="str">
            <v>ANTIOQUIARETIRO</v>
          </cell>
          <cell r="D66">
            <v>3</v>
          </cell>
          <cell r="K66" t="str">
            <v>ANTIOQUIALAESTRELLA</v>
          </cell>
          <cell r="L66">
            <v>2</v>
          </cell>
        </row>
        <row r="67">
          <cell r="C67" t="str">
            <v>ANTIOQUIAGIRARDOTA</v>
          </cell>
          <cell r="D67">
            <v>3</v>
          </cell>
          <cell r="K67" t="str">
            <v>ANTIOQUIALAPINTADA</v>
          </cell>
          <cell r="L67">
            <v>6</v>
          </cell>
        </row>
        <row r="68">
          <cell r="C68" t="str">
            <v>ANTIOQUIACOPACABANA</v>
          </cell>
          <cell r="D68">
            <v>3</v>
          </cell>
          <cell r="K68" t="str">
            <v>ANTIOQUIALAUNION</v>
          </cell>
          <cell r="L68">
            <v>6</v>
          </cell>
        </row>
        <row r="69">
          <cell r="C69" t="str">
            <v>ANTIOQUIACALDAS</v>
          </cell>
          <cell r="D69">
            <v>3</v>
          </cell>
          <cell r="K69" t="str">
            <v>ANTIOQUIALIBORINA</v>
          </cell>
          <cell r="L69">
            <v>6</v>
          </cell>
        </row>
        <row r="70">
          <cell r="C70" t="str">
            <v>ANTIOQUIASEGOVIA</v>
          </cell>
          <cell r="D70">
            <v>3</v>
          </cell>
          <cell r="K70" t="str">
            <v>ANTIOQUIAMACEO</v>
          </cell>
          <cell r="L70">
            <v>6</v>
          </cell>
        </row>
        <row r="71">
          <cell r="C71" t="str">
            <v>ANTIOQUIAMARINILLA</v>
          </cell>
          <cell r="D71">
            <v>3</v>
          </cell>
          <cell r="K71" t="str">
            <v>ANTIOQUIAMARINILLA</v>
          </cell>
          <cell r="L71">
            <v>3</v>
          </cell>
        </row>
        <row r="72">
          <cell r="C72" t="str">
            <v>ANTIOQUIAAPARTADO</v>
          </cell>
          <cell r="D72">
            <v>3</v>
          </cell>
          <cell r="K72" t="str">
            <v>ANTIOQUIAMEDELLIN</v>
          </cell>
          <cell r="L72" t="str">
            <v>ESP</v>
          </cell>
        </row>
        <row r="73">
          <cell r="C73" t="str">
            <v>ANTIOQUIALACEJA</v>
          </cell>
          <cell r="D73">
            <v>3</v>
          </cell>
          <cell r="K73" t="str">
            <v>ANTIOQUIAMONTEBELLO</v>
          </cell>
          <cell r="L73">
            <v>6</v>
          </cell>
        </row>
        <row r="74">
          <cell r="C74" t="str">
            <v>CHOCOQUIBDO</v>
          </cell>
          <cell r="D74">
            <v>3</v>
          </cell>
          <cell r="K74" t="str">
            <v>ANTIOQUIAMURINDO</v>
          </cell>
          <cell r="L74">
            <v>6</v>
          </cell>
        </row>
        <row r="75">
          <cell r="C75" t="str">
            <v>VALLEDELCAUCACANDELARIA</v>
          </cell>
          <cell r="D75">
            <v>3</v>
          </cell>
          <cell r="K75" t="str">
            <v>ANTIOQUIAMUTATA</v>
          </cell>
          <cell r="L75">
            <v>6</v>
          </cell>
        </row>
        <row r="76">
          <cell r="C76" t="str">
            <v>CASANARETAURAMENA</v>
          </cell>
          <cell r="D76">
            <v>3</v>
          </cell>
          <cell r="K76" t="str">
            <v>ANTIOQUIANARIÑO</v>
          </cell>
          <cell r="L76">
            <v>6</v>
          </cell>
        </row>
        <row r="77">
          <cell r="C77" t="str">
            <v>METAACACIAS</v>
          </cell>
          <cell r="D77">
            <v>3</v>
          </cell>
          <cell r="K77" t="str">
            <v>ANTIOQUIANECHI</v>
          </cell>
          <cell r="L77">
            <v>6</v>
          </cell>
        </row>
        <row r="78">
          <cell r="C78" t="str">
            <v>METAPUERTOGAITAN</v>
          </cell>
          <cell r="D78">
            <v>3</v>
          </cell>
          <cell r="K78" t="str">
            <v>ANTIOQUIANECOCLI</v>
          </cell>
          <cell r="L78">
            <v>6</v>
          </cell>
        </row>
        <row r="79">
          <cell r="C79" t="str">
            <v>NORTEDESANTANDERVILLADELROSARIO</v>
          </cell>
          <cell r="D79">
            <v>4</v>
          </cell>
          <cell r="K79" t="str">
            <v>ANTIOQUIAOLAYA</v>
          </cell>
          <cell r="L79">
            <v>6</v>
          </cell>
        </row>
        <row r="80">
          <cell r="C80" t="str">
            <v>BOYACANOBSA</v>
          </cell>
          <cell r="D80">
            <v>4</v>
          </cell>
          <cell r="K80" t="str">
            <v>ANTIOQUIAPEÑOL</v>
          </cell>
          <cell r="L80">
            <v>6</v>
          </cell>
        </row>
        <row r="81">
          <cell r="C81" t="str">
            <v>CUNDINAMARCARICAURTE</v>
          </cell>
          <cell r="D81">
            <v>4</v>
          </cell>
          <cell r="K81" t="str">
            <v>ANTIOQUIAPEQUE</v>
          </cell>
          <cell r="L81">
            <v>6</v>
          </cell>
        </row>
        <row r="82">
          <cell r="C82" t="str">
            <v>CUNDINAMARCALACALERA</v>
          </cell>
          <cell r="D82">
            <v>4</v>
          </cell>
          <cell r="K82" t="str">
            <v>ANTIOQUIAPUEBLORRICO</v>
          </cell>
          <cell r="L82">
            <v>6</v>
          </cell>
        </row>
        <row r="83">
          <cell r="C83" t="str">
            <v>ATLANTICOMALAMBO</v>
          </cell>
          <cell r="D83">
            <v>4</v>
          </cell>
          <cell r="K83" t="str">
            <v>ANTIOQUIAPUERTOBERRIO</v>
          </cell>
          <cell r="L83">
            <v>6</v>
          </cell>
        </row>
        <row r="84">
          <cell r="C84" t="str">
            <v>LAGUAJIRAMAICAO</v>
          </cell>
          <cell r="D84">
            <v>4</v>
          </cell>
          <cell r="K84" t="str">
            <v>ANTIOQUIAPUERTONARE</v>
          </cell>
          <cell r="L84">
            <v>6</v>
          </cell>
        </row>
        <row r="85">
          <cell r="C85" t="str">
            <v>LAGUAJIRAMANAURE</v>
          </cell>
          <cell r="D85">
            <v>4</v>
          </cell>
          <cell r="K85" t="str">
            <v>ANTIOQUIAPUERTOTRIUNFO</v>
          </cell>
          <cell r="L85">
            <v>6</v>
          </cell>
        </row>
        <row r="86">
          <cell r="C86" t="str">
            <v>SUCRECOVEÑAS</v>
          </cell>
          <cell r="D86">
            <v>4</v>
          </cell>
          <cell r="K86" t="str">
            <v>ANTIOQUIAREMEDIOS</v>
          </cell>
          <cell r="L86">
            <v>5</v>
          </cell>
        </row>
        <row r="87">
          <cell r="C87" t="str">
            <v>NARIÑOIPIALES</v>
          </cell>
          <cell r="D87">
            <v>4</v>
          </cell>
          <cell r="K87" t="str">
            <v>ANTIOQUIARETIRO</v>
          </cell>
          <cell r="L87">
            <v>3</v>
          </cell>
        </row>
        <row r="88">
          <cell r="C88" t="str">
            <v>NARIÑOTUMACO</v>
          </cell>
          <cell r="D88">
            <v>4</v>
          </cell>
          <cell r="K88" t="str">
            <v>ANTIOQUIARIONEGRO</v>
          </cell>
          <cell r="L88">
            <v>1</v>
          </cell>
        </row>
        <row r="89">
          <cell r="C89" t="str">
            <v>ARAUCAARAUCA</v>
          </cell>
          <cell r="D89">
            <v>4</v>
          </cell>
          <cell r="K89" t="str">
            <v>ANTIOQUIASABANALARGA</v>
          </cell>
          <cell r="L89">
            <v>6</v>
          </cell>
        </row>
        <row r="90">
          <cell r="C90" t="str">
            <v>VICHADACUMARIBO</v>
          </cell>
          <cell r="D90">
            <v>4</v>
          </cell>
          <cell r="K90" t="str">
            <v>ANTIOQUIASABANETA</v>
          </cell>
          <cell r="L90">
            <v>1</v>
          </cell>
        </row>
        <row r="91">
          <cell r="C91" t="str">
            <v>ANTIOQUIAYONDO</v>
          </cell>
          <cell r="D91">
            <v>5</v>
          </cell>
          <cell r="K91" t="str">
            <v>ANTIOQUIASALGAR</v>
          </cell>
          <cell r="L91">
            <v>6</v>
          </cell>
        </row>
        <row r="92">
          <cell r="C92" t="str">
            <v>NORTEDESANTANDEROCAÑA</v>
          </cell>
          <cell r="D92">
            <v>5</v>
          </cell>
          <cell r="K92" t="str">
            <v>ANTIOQUIASANANDRESDECUERQUIA</v>
          </cell>
          <cell r="L92">
            <v>6</v>
          </cell>
        </row>
        <row r="93">
          <cell r="C93" t="str">
            <v>SANTANDERLEBRIJA</v>
          </cell>
          <cell r="D93">
            <v>5</v>
          </cell>
          <cell r="K93" t="str">
            <v>ANTIOQUIASANCARLOS</v>
          </cell>
          <cell r="L93">
            <v>6</v>
          </cell>
        </row>
        <row r="94">
          <cell r="C94" t="str">
            <v>SANTANDERSANGIL</v>
          </cell>
          <cell r="D94">
            <v>5</v>
          </cell>
          <cell r="K94" t="str">
            <v>ANTIOQUIASANFRANCISCO</v>
          </cell>
          <cell r="L94">
            <v>6</v>
          </cell>
        </row>
        <row r="95">
          <cell r="C95" t="str">
            <v>AMAZONASLETICIA</v>
          </cell>
          <cell r="D95">
            <v>5</v>
          </cell>
          <cell r="K95" t="str">
            <v>ANTIOQUIASANJERONIMO</v>
          </cell>
          <cell r="L95">
            <v>6</v>
          </cell>
        </row>
        <row r="96">
          <cell r="C96" t="str">
            <v>SANANDRESSANANDRES</v>
          </cell>
          <cell r="D96">
            <v>5</v>
          </cell>
          <cell r="K96" t="str">
            <v>ANTIOQUIASANJOSEDELAMONTAÑA</v>
          </cell>
          <cell r="L96">
            <v>6</v>
          </cell>
        </row>
        <row r="97">
          <cell r="C97" t="str">
            <v>SANANDRESPROVIDENCIA</v>
          </cell>
          <cell r="D97">
            <v>5</v>
          </cell>
          <cell r="K97" t="str">
            <v>ANTIOQUIASANJUANDEURABA</v>
          </cell>
          <cell r="L97">
            <v>6</v>
          </cell>
        </row>
        <row r="98">
          <cell r="C98" t="str">
            <v>BOYACAPAIPA</v>
          </cell>
          <cell r="D98">
            <v>5</v>
          </cell>
          <cell r="K98" t="str">
            <v>ANTIOQUIASANLUIS</v>
          </cell>
          <cell r="L98">
            <v>6</v>
          </cell>
        </row>
        <row r="99">
          <cell r="C99" t="str">
            <v>BOYACACHIQUINQUIRA</v>
          </cell>
          <cell r="D99">
            <v>5</v>
          </cell>
          <cell r="K99" t="str">
            <v>ANTIOQUIASANPEDRODELOSMILAGROS</v>
          </cell>
          <cell r="L99">
            <v>6</v>
          </cell>
        </row>
        <row r="100">
          <cell r="C100" t="str">
            <v>CUNDINAMARCACOGUA</v>
          </cell>
          <cell r="D100">
            <v>5</v>
          </cell>
          <cell r="K100" t="str">
            <v>ANTIOQUIASANPEDRODEURABA</v>
          </cell>
          <cell r="L100">
            <v>6</v>
          </cell>
        </row>
        <row r="101">
          <cell r="C101" t="str">
            <v>CUNDINAMARCASIBATE</v>
          </cell>
          <cell r="D101">
            <v>5</v>
          </cell>
          <cell r="K101" t="str">
            <v>ANTIOQUIASANRAFAEL</v>
          </cell>
          <cell r="L101">
            <v>6</v>
          </cell>
        </row>
        <row r="102">
          <cell r="C102" t="str">
            <v>CUNDINAMARCALAMESA</v>
          </cell>
          <cell r="D102">
            <v>5</v>
          </cell>
          <cell r="K102" t="str">
            <v>ANTIOQUIASANROQUE</v>
          </cell>
          <cell r="L102">
            <v>6</v>
          </cell>
        </row>
        <row r="103">
          <cell r="C103" t="str">
            <v>LAGUAJIRAALBANIA</v>
          </cell>
          <cell r="D103">
            <v>5</v>
          </cell>
          <cell r="K103" t="str">
            <v>ANTIOQUIASANVICENTEFERRER</v>
          </cell>
          <cell r="L103">
            <v>6</v>
          </cell>
        </row>
        <row r="104">
          <cell r="C104" t="str">
            <v>MAGDALENACIENAGA</v>
          </cell>
          <cell r="D104">
            <v>5</v>
          </cell>
          <cell r="K104" t="str">
            <v>ANTIOQUIASANTABARBARA</v>
          </cell>
          <cell r="L104">
            <v>6</v>
          </cell>
        </row>
        <row r="105">
          <cell r="C105" t="str">
            <v>ANTIOQUIACAUCASIA</v>
          </cell>
          <cell r="D105">
            <v>5</v>
          </cell>
          <cell r="K105" t="str">
            <v>ANTIOQUIASANTAFEDEANTIOQUIA</v>
          </cell>
          <cell r="L105">
            <v>5</v>
          </cell>
        </row>
        <row r="106">
          <cell r="C106" t="str">
            <v>BOLIVARMAGANGUE</v>
          </cell>
          <cell r="D106">
            <v>5</v>
          </cell>
          <cell r="K106" t="str">
            <v>ANTIOQUIASANTAROSADEOSOS</v>
          </cell>
          <cell r="L106">
            <v>5</v>
          </cell>
        </row>
        <row r="107">
          <cell r="C107" t="str">
            <v>CORDOBASAHAGUN</v>
          </cell>
          <cell r="D107">
            <v>5</v>
          </cell>
          <cell r="K107" t="str">
            <v>ANTIOQUIASANTODOMINGO</v>
          </cell>
          <cell r="L107">
            <v>6</v>
          </cell>
        </row>
        <row r="108">
          <cell r="C108" t="str">
            <v>CALDASCHINCHINA</v>
          </cell>
          <cell r="D108">
            <v>5</v>
          </cell>
          <cell r="K108" t="str">
            <v>ANTIOQUIASEGOVIA</v>
          </cell>
          <cell r="L108">
            <v>3</v>
          </cell>
        </row>
        <row r="109">
          <cell r="C109" t="str">
            <v>CALDASLADORADA</v>
          </cell>
          <cell r="D109">
            <v>5</v>
          </cell>
          <cell r="K109" t="str">
            <v>ANTIOQUIASONSON</v>
          </cell>
          <cell r="L109">
            <v>5</v>
          </cell>
        </row>
        <row r="110">
          <cell r="C110" t="str">
            <v>CALDASVILLAMARIA</v>
          </cell>
          <cell r="D110">
            <v>5</v>
          </cell>
          <cell r="K110" t="str">
            <v>ANTIOQUIASOPETRAN</v>
          </cell>
          <cell r="L110">
            <v>6</v>
          </cell>
        </row>
        <row r="111">
          <cell r="C111" t="str">
            <v>CALDASCALARCA</v>
          </cell>
          <cell r="D111">
            <v>5</v>
          </cell>
          <cell r="K111" t="str">
            <v>ANTIOQUIATAMESIS</v>
          </cell>
          <cell r="L111">
            <v>6</v>
          </cell>
        </row>
        <row r="112">
          <cell r="C112" t="str">
            <v>CALDASSANTAROSADECABAL</v>
          </cell>
          <cell r="D112">
            <v>5</v>
          </cell>
          <cell r="K112" t="str">
            <v>ANTIOQUIATARAZA</v>
          </cell>
          <cell r="L112">
            <v>6</v>
          </cell>
        </row>
        <row r="113">
          <cell r="C113" t="str">
            <v>ANTIOQUIABARBOSA</v>
          </cell>
          <cell r="D113">
            <v>5</v>
          </cell>
          <cell r="K113" t="str">
            <v>ANTIOQUIATARSO</v>
          </cell>
          <cell r="L113">
            <v>6</v>
          </cell>
        </row>
        <row r="114">
          <cell r="C114" t="str">
            <v>ANTIOQUIASANTAFEDEANTIOQUIA</v>
          </cell>
          <cell r="D114">
            <v>5</v>
          </cell>
          <cell r="K114" t="str">
            <v>ANTIOQUIATITIRIBI</v>
          </cell>
          <cell r="L114">
            <v>6</v>
          </cell>
        </row>
        <row r="115">
          <cell r="C115" t="str">
            <v>ANTIOQUIASANTAROSADEVITERBO</v>
          </cell>
          <cell r="D115">
            <v>5</v>
          </cell>
          <cell r="K115" t="str">
            <v>ANTIOQUIATOLEDO</v>
          </cell>
          <cell r="L115">
            <v>6</v>
          </cell>
        </row>
        <row r="116">
          <cell r="C116" t="str">
            <v>ANTIOQUIASONSON</v>
          </cell>
          <cell r="D116">
            <v>5</v>
          </cell>
          <cell r="K116" t="str">
            <v>ANTIOQUIATURBO</v>
          </cell>
          <cell r="L116">
            <v>4</v>
          </cell>
        </row>
        <row r="117">
          <cell r="C117" t="str">
            <v>CAUCAGUACHENE</v>
          </cell>
          <cell r="D117">
            <v>5</v>
          </cell>
          <cell r="K117" t="str">
            <v>ANTIOQUIAURAMITA</v>
          </cell>
          <cell r="L117">
            <v>6</v>
          </cell>
        </row>
        <row r="118">
          <cell r="C118" t="str">
            <v>CAUCAMIRANDA</v>
          </cell>
          <cell r="D118">
            <v>5</v>
          </cell>
          <cell r="K118" t="str">
            <v>ANTIOQUIAURRAO</v>
          </cell>
          <cell r="L118">
            <v>6</v>
          </cell>
        </row>
        <row r="119">
          <cell r="C119" t="str">
            <v>CAUCAPUERTOTEJADA</v>
          </cell>
          <cell r="D119">
            <v>5</v>
          </cell>
          <cell r="K119" t="str">
            <v>ANTIOQUIAVALDIVIA</v>
          </cell>
          <cell r="L119">
            <v>6</v>
          </cell>
        </row>
        <row r="120">
          <cell r="C120" t="str">
            <v>CAUCASANTANDER</v>
          </cell>
          <cell r="D120">
            <v>5</v>
          </cell>
          <cell r="K120" t="str">
            <v>ANTIOQUIAVALPARAISO</v>
          </cell>
          <cell r="L120">
            <v>6</v>
          </cell>
        </row>
        <row r="121">
          <cell r="C121" t="str">
            <v>VALLEDELCAUCACERRITO</v>
          </cell>
          <cell r="D121">
            <v>5</v>
          </cell>
          <cell r="K121" t="str">
            <v>ANTIOQUIAVEGACHI</v>
          </cell>
          <cell r="L121">
            <v>6</v>
          </cell>
        </row>
        <row r="122">
          <cell r="C122" t="str">
            <v>VALLEDELCAUCAZARZAL</v>
          </cell>
          <cell r="D122">
            <v>5</v>
          </cell>
          <cell r="K122" t="str">
            <v>ANTIOQUIAVENECIA</v>
          </cell>
          <cell r="L122">
            <v>6</v>
          </cell>
        </row>
        <row r="123">
          <cell r="C123" t="str">
            <v>CASANAREAGUAZUL</v>
          </cell>
          <cell r="D123">
            <v>5</v>
          </cell>
          <cell r="K123" t="str">
            <v>ANTIOQUIAVIGIADELFUERTE</v>
          </cell>
          <cell r="L123">
            <v>6</v>
          </cell>
        </row>
        <row r="124">
          <cell r="C124" t="str">
            <v>CASANAREVILLANUEVA</v>
          </cell>
          <cell r="D124">
            <v>5</v>
          </cell>
          <cell r="K124" t="str">
            <v>ANTIOQUIAYALI</v>
          </cell>
          <cell r="L124">
            <v>6</v>
          </cell>
        </row>
        <row r="125">
          <cell r="C125" t="str">
            <v>METAGRANADA</v>
          </cell>
          <cell r="D125">
            <v>5</v>
          </cell>
          <cell r="K125" t="str">
            <v>ANTIOQUIAYARUMAL</v>
          </cell>
          <cell r="L125">
            <v>6</v>
          </cell>
        </row>
        <row r="126">
          <cell r="C126" t="str">
            <v>METAPUERTOLOPEZ</v>
          </cell>
          <cell r="D126">
            <v>5</v>
          </cell>
          <cell r="K126" t="str">
            <v>ANTIOQUIAYOLOMBO</v>
          </cell>
          <cell r="L126">
            <v>6</v>
          </cell>
        </row>
        <row r="127">
          <cell r="C127" t="str">
            <v>BOYACAMONIQUIRA</v>
          </cell>
          <cell r="D127">
            <v>6</v>
          </cell>
          <cell r="K127" t="str">
            <v>ANTIOQUIAYONDO</v>
          </cell>
          <cell r="L127">
            <v>5</v>
          </cell>
        </row>
        <row r="128">
          <cell r="C128" t="str">
            <v>BOYACASANJOSEDEPARE</v>
          </cell>
          <cell r="D128">
            <v>6</v>
          </cell>
          <cell r="K128" t="str">
            <v>ANTIOQUIAZARAGOZA</v>
          </cell>
          <cell r="L128">
            <v>6</v>
          </cell>
        </row>
        <row r="129">
          <cell r="C129" t="str">
            <v>BOYACASANTANA</v>
          </cell>
          <cell r="D129">
            <v>6</v>
          </cell>
          <cell r="K129" t="str">
            <v>ARAUCAARAUCA</v>
          </cell>
          <cell r="L129">
            <v>4</v>
          </cell>
        </row>
        <row r="130">
          <cell r="C130" t="str">
            <v>CESARSANMARTIN</v>
          </cell>
          <cell r="D130">
            <v>6</v>
          </cell>
          <cell r="K130" t="str">
            <v>ARAUCAARAUQUITA</v>
          </cell>
          <cell r="L130">
            <v>6</v>
          </cell>
        </row>
        <row r="131">
          <cell r="C131" t="str">
            <v>CESARSANALBERTO</v>
          </cell>
          <cell r="D131">
            <v>6</v>
          </cell>
          <cell r="K131" t="str">
            <v>ARAUCACRAVONORTE</v>
          </cell>
          <cell r="L131">
            <v>6</v>
          </cell>
        </row>
        <row r="132">
          <cell r="C132" t="str">
            <v>CESARAGUACHICA</v>
          </cell>
          <cell r="D132">
            <v>6</v>
          </cell>
          <cell r="K132" t="str">
            <v>ARAUCAFORTUL</v>
          </cell>
          <cell r="L132">
            <v>6</v>
          </cell>
        </row>
        <row r="133">
          <cell r="C133" t="str">
            <v>NORTEDESANTANDERCHINACOTA</v>
          </cell>
          <cell r="D133">
            <v>6</v>
          </cell>
          <cell r="K133" t="str">
            <v>ARAUCAPUERTORONDON</v>
          </cell>
          <cell r="L133">
            <v>6</v>
          </cell>
        </row>
        <row r="134">
          <cell r="C134" t="str">
            <v>NORTEDESANTANDERCHITAGA</v>
          </cell>
          <cell r="D134">
            <v>6</v>
          </cell>
          <cell r="K134" t="str">
            <v>ARAUCASARAVENA</v>
          </cell>
          <cell r="L134">
            <v>6</v>
          </cell>
        </row>
        <row r="135">
          <cell r="C135" t="str">
            <v>NORTEDESANTANDERPAMPLONA</v>
          </cell>
          <cell r="D135">
            <v>6</v>
          </cell>
          <cell r="K135" t="str">
            <v>ARAUCATAME</v>
          </cell>
          <cell r="L135">
            <v>6</v>
          </cell>
        </row>
        <row r="136">
          <cell r="C136" t="str">
            <v>NORTEDESANTANDERRANGOVALIA</v>
          </cell>
          <cell r="D136">
            <v>6</v>
          </cell>
          <cell r="K136" t="str">
            <v>SANANDRESPROVIDENCIA</v>
          </cell>
          <cell r="L136">
            <v>5</v>
          </cell>
        </row>
        <row r="137">
          <cell r="C137" t="str">
            <v>NORTEDESANTANDERSARDINATA</v>
          </cell>
          <cell r="D137">
            <v>6</v>
          </cell>
          <cell r="K137" t="str">
            <v>ATLANTICOBARANOA</v>
          </cell>
          <cell r="L137">
            <v>6</v>
          </cell>
        </row>
        <row r="138">
          <cell r="C138" t="str">
            <v>NORTEDESANTANDERTOLEDO</v>
          </cell>
          <cell r="D138">
            <v>6</v>
          </cell>
          <cell r="K138" t="str">
            <v>ATLANTICOBARRANQUILLA</v>
          </cell>
          <cell r="L138" t="str">
            <v>ESP</v>
          </cell>
        </row>
        <row r="139">
          <cell r="C139" t="str">
            <v>SANTANDERBARBOSA</v>
          </cell>
          <cell r="D139">
            <v>6</v>
          </cell>
          <cell r="K139" t="str">
            <v>ATLANTICOCAMPODELACRUZ</v>
          </cell>
          <cell r="L139">
            <v>6</v>
          </cell>
        </row>
        <row r="140">
          <cell r="C140" t="str">
            <v>SANTANDERCHARALA</v>
          </cell>
          <cell r="D140">
            <v>6</v>
          </cell>
          <cell r="K140" t="str">
            <v>ATLANTICOCANDELARIA</v>
          </cell>
          <cell r="L140">
            <v>6</v>
          </cell>
        </row>
        <row r="141">
          <cell r="C141" t="str">
            <v>SANTANDERCHIPATA</v>
          </cell>
          <cell r="D141">
            <v>6</v>
          </cell>
          <cell r="K141" t="str">
            <v>ATLANTICOGALAPA</v>
          </cell>
          <cell r="L141">
            <v>6</v>
          </cell>
        </row>
        <row r="142">
          <cell r="C142" t="str">
            <v>SANTANDERCIMITARRA</v>
          </cell>
          <cell r="D142">
            <v>6</v>
          </cell>
          <cell r="K142" t="str">
            <v>ATLANTICOJUANDEACOSTA</v>
          </cell>
          <cell r="L142">
            <v>6</v>
          </cell>
        </row>
        <row r="143">
          <cell r="C143" t="str">
            <v>SANTANDERCONTRATACION</v>
          </cell>
          <cell r="D143">
            <v>6</v>
          </cell>
          <cell r="K143" t="str">
            <v>ATLANTICOLURUACO</v>
          </cell>
          <cell r="L143">
            <v>6</v>
          </cell>
        </row>
        <row r="144">
          <cell r="C144" t="str">
            <v>SANTANDERELCARMEN</v>
          </cell>
          <cell r="D144">
            <v>6</v>
          </cell>
          <cell r="K144" t="str">
            <v>ATLANTICOMALAMBO</v>
          </cell>
          <cell r="L144">
            <v>4</v>
          </cell>
        </row>
        <row r="145">
          <cell r="C145" t="str">
            <v>SANTANDERFLORIAN</v>
          </cell>
          <cell r="D145">
            <v>6</v>
          </cell>
          <cell r="K145" t="str">
            <v>ATLANTICOMANATI</v>
          </cell>
          <cell r="L145">
            <v>6</v>
          </cell>
        </row>
        <row r="146">
          <cell r="C146" t="str">
            <v>SANTANDERGAMBITA</v>
          </cell>
          <cell r="D146">
            <v>6</v>
          </cell>
          <cell r="K146" t="str">
            <v>ATLANTICOPALMARDEVARELA</v>
          </cell>
          <cell r="L146">
            <v>6</v>
          </cell>
        </row>
        <row r="147">
          <cell r="C147" t="str">
            <v>SANTANDERGUAVATA</v>
          </cell>
          <cell r="D147">
            <v>6</v>
          </cell>
          <cell r="K147" t="str">
            <v>ATLANTICOPIOJO</v>
          </cell>
          <cell r="L147">
            <v>6</v>
          </cell>
        </row>
        <row r="148">
          <cell r="C148" t="str">
            <v>SANTANDERLANDAZURI</v>
          </cell>
          <cell r="D148">
            <v>6</v>
          </cell>
          <cell r="K148" t="str">
            <v>ATLANTICOPOLONUEVO</v>
          </cell>
          <cell r="L148">
            <v>6</v>
          </cell>
        </row>
        <row r="149">
          <cell r="C149" t="str">
            <v>SANTANDEROIBA</v>
          </cell>
          <cell r="D149">
            <v>6</v>
          </cell>
          <cell r="K149" t="str">
            <v>ATLANTICOPONEDERA</v>
          </cell>
          <cell r="L149">
            <v>6</v>
          </cell>
        </row>
        <row r="150">
          <cell r="C150" t="str">
            <v>SANTANDERONZAGA</v>
          </cell>
          <cell r="D150">
            <v>6</v>
          </cell>
          <cell r="K150" t="str">
            <v>ATLANTICOPUERTOCOLOMBIA</v>
          </cell>
          <cell r="L150">
            <v>3</v>
          </cell>
        </row>
        <row r="151">
          <cell r="C151" t="str">
            <v>SANTANDERPARAMO</v>
          </cell>
          <cell r="D151">
            <v>6</v>
          </cell>
          <cell r="K151" t="str">
            <v>ATLANTICOREPELON</v>
          </cell>
          <cell r="L151">
            <v>6</v>
          </cell>
        </row>
        <row r="152">
          <cell r="C152" t="str">
            <v>SANTANDERPINCHOTE</v>
          </cell>
          <cell r="D152">
            <v>6</v>
          </cell>
          <cell r="K152" t="str">
            <v>ATLANTICOSABANAGRANDE</v>
          </cell>
          <cell r="L152">
            <v>6</v>
          </cell>
        </row>
        <row r="153">
          <cell r="C153" t="str">
            <v>SANTANDERPUENTENACIONAL</v>
          </cell>
          <cell r="D153">
            <v>6</v>
          </cell>
          <cell r="K153" t="str">
            <v>ATLANTICOSABANALARGA</v>
          </cell>
          <cell r="L153">
            <v>5</v>
          </cell>
        </row>
        <row r="154">
          <cell r="C154" t="str">
            <v>SANTANDERSANANDRES</v>
          </cell>
          <cell r="D154">
            <v>6</v>
          </cell>
          <cell r="K154" t="str">
            <v>ATLANTICOSANTALUCIA</v>
          </cell>
          <cell r="L154">
            <v>6</v>
          </cell>
        </row>
        <row r="155">
          <cell r="C155" t="str">
            <v>SANTANDERSANJOAQUIN</v>
          </cell>
          <cell r="D155">
            <v>6</v>
          </cell>
          <cell r="K155" t="str">
            <v>ATLANTICOSANTOTOMAS</v>
          </cell>
          <cell r="L155">
            <v>6</v>
          </cell>
        </row>
        <row r="156">
          <cell r="C156" t="str">
            <v>SANTANDERSANMIGUEL</v>
          </cell>
          <cell r="D156">
            <v>6</v>
          </cell>
          <cell r="K156" t="str">
            <v>ATLANTICOSOLEDAD</v>
          </cell>
          <cell r="L156">
            <v>2</v>
          </cell>
        </row>
        <row r="157">
          <cell r="C157" t="str">
            <v>SANTANDERSOCORRO</v>
          </cell>
          <cell r="D157">
            <v>6</v>
          </cell>
          <cell r="K157" t="str">
            <v>ATLANTICOSUAN</v>
          </cell>
          <cell r="L157">
            <v>6</v>
          </cell>
        </row>
        <row r="158">
          <cell r="C158" t="str">
            <v>SANTANDERSUCRE</v>
          </cell>
          <cell r="D158">
            <v>6</v>
          </cell>
          <cell r="K158" t="str">
            <v>ATLANTICOTUBARA</v>
          </cell>
          <cell r="L158">
            <v>6</v>
          </cell>
        </row>
        <row r="159">
          <cell r="C159" t="str">
            <v>SANTANDERTONA</v>
          </cell>
          <cell r="D159">
            <v>6</v>
          </cell>
          <cell r="K159" t="str">
            <v>ATLANTICOUSIACURI</v>
          </cell>
          <cell r="L159">
            <v>6</v>
          </cell>
        </row>
        <row r="160">
          <cell r="C160" t="str">
            <v>SANTANDERVELEZ</v>
          </cell>
          <cell r="D160">
            <v>6</v>
          </cell>
          <cell r="K160" t="str">
            <v>BOLIVARACHI</v>
          </cell>
          <cell r="L160">
            <v>6</v>
          </cell>
        </row>
        <row r="161">
          <cell r="C161" t="str">
            <v>SANTANDERZAPATOCA</v>
          </cell>
          <cell r="D161">
            <v>6</v>
          </cell>
          <cell r="K161" t="str">
            <v>BOLIVARALTOSDELROSARIO</v>
          </cell>
          <cell r="L161">
            <v>6</v>
          </cell>
        </row>
        <row r="162">
          <cell r="C162" t="str">
            <v>BOYACAAQUITANIA</v>
          </cell>
          <cell r="D162">
            <v>6</v>
          </cell>
          <cell r="K162" t="str">
            <v>BOLIVARARENAL</v>
          </cell>
          <cell r="L162">
            <v>6</v>
          </cell>
        </row>
        <row r="163">
          <cell r="C163" t="str">
            <v>BOYACAARCABUCO</v>
          </cell>
          <cell r="D163">
            <v>6</v>
          </cell>
          <cell r="K163" t="str">
            <v>BOLIVARARJONA</v>
          </cell>
          <cell r="L163">
            <v>6</v>
          </cell>
        </row>
        <row r="164">
          <cell r="C164" t="str">
            <v>BOYACABELEN</v>
          </cell>
          <cell r="D164">
            <v>6</v>
          </cell>
          <cell r="K164" t="str">
            <v>BOLIVARARROYOHONDO</v>
          </cell>
          <cell r="L164">
            <v>6</v>
          </cell>
        </row>
        <row r="165">
          <cell r="C165" t="str">
            <v>BOYACABRICEÑO</v>
          </cell>
          <cell r="D165">
            <v>6</v>
          </cell>
          <cell r="K165" t="str">
            <v>BOLIVARBARRANCODELOBA</v>
          </cell>
          <cell r="L165">
            <v>6</v>
          </cell>
        </row>
        <row r="166">
          <cell r="C166" t="str">
            <v>BOYACABUENAVISTA</v>
          </cell>
          <cell r="D166">
            <v>6</v>
          </cell>
          <cell r="K166" t="str">
            <v>BOLIVARCALAMAR</v>
          </cell>
          <cell r="L166">
            <v>6</v>
          </cell>
        </row>
        <row r="167">
          <cell r="C167" t="str">
            <v>BOYACACHISCAS</v>
          </cell>
          <cell r="D167">
            <v>6</v>
          </cell>
          <cell r="K167" t="str">
            <v>BOLIVARCANTAGALLO</v>
          </cell>
          <cell r="L167">
            <v>6</v>
          </cell>
        </row>
        <row r="168">
          <cell r="C168" t="str">
            <v>BOYACACIENEGA</v>
          </cell>
          <cell r="D168">
            <v>6</v>
          </cell>
          <cell r="K168" t="str">
            <v>BOLIVARCARTAGENA</v>
          </cell>
          <cell r="L168" t="str">
            <v>ESP</v>
          </cell>
        </row>
        <row r="169">
          <cell r="C169" t="str">
            <v>BOYACAFIRAVITOBA</v>
          </cell>
          <cell r="D169">
            <v>6</v>
          </cell>
          <cell r="K169" t="str">
            <v>BOLIVARCICUCO</v>
          </cell>
          <cell r="L169">
            <v>6</v>
          </cell>
        </row>
        <row r="170">
          <cell r="C170" t="str">
            <v>BOYACAGUATEQUE</v>
          </cell>
          <cell r="D170">
            <v>6</v>
          </cell>
          <cell r="K170" t="str">
            <v>BOLIVARCLEMENCIA</v>
          </cell>
          <cell r="L170">
            <v>6</v>
          </cell>
        </row>
        <row r="171">
          <cell r="C171" t="str">
            <v>BOYACAGUAICAN</v>
          </cell>
          <cell r="D171">
            <v>6</v>
          </cell>
          <cell r="K171" t="str">
            <v>BOLIVARCORDOBA</v>
          </cell>
          <cell r="L171">
            <v>6</v>
          </cell>
        </row>
        <row r="172">
          <cell r="C172" t="str">
            <v>BOYACAJENESANO</v>
          </cell>
          <cell r="D172">
            <v>6</v>
          </cell>
          <cell r="K172" t="str">
            <v>BOLIVARELCARMENDEBOLIVAR</v>
          </cell>
          <cell r="L172">
            <v>6</v>
          </cell>
        </row>
        <row r="173">
          <cell r="C173" t="str">
            <v>BOYACALAUVITA</v>
          </cell>
          <cell r="D173">
            <v>6</v>
          </cell>
          <cell r="K173" t="str">
            <v>BOLIVARELGUAMO</v>
          </cell>
          <cell r="L173">
            <v>6</v>
          </cell>
        </row>
        <row r="174">
          <cell r="C174" t="str">
            <v>BOYACALAVICTORIA</v>
          </cell>
          <cell r="D174">
            <v>6</v>
          </cell>
          <cell r="K174" t="str">
            <v>BOLIVARELPEÑON</v>
          </cell>
          <cell r="L174">
            <v>6</v>
          </cell>
        </row>
        <row r="175">
          <cell r="C175" t="str">
            <v>BOYACALBRANZAGRANDE</v>
          </cell>
          <cell r="D175">
            <v>6</v>
          </cell>
          <cell r="K175" t="str">
            <v>BOLIVARHATILLODELOBA</v>
          </cell>
          <cell r="L175">
            <v>6</v>
          </cell>
        </row>
        <row r="176">
          <cell r="C176" t="str">
            <v>BOYACAMARIPI</v>
          </cell>
          <cell r="D176">
            <v>6</v>
          </cell>
          <cell r="K176" t="str">
            <v>BOLIVARMAGANGUE</v>
          </cell>
          <cell r="L176">
            <v>5</v>
          </cell>
        </row>
        <row r="177">
          <cell r="C177" t="str">
            <v>BOYACAMIRAFLORES</v>
          </cell>
          <cell r="D177">
            <v>6</v>
          </cell>
          <cell r="K177" t="str">
            <v>BOLIVARMAHATES</v>
          </cell>
          <cell r="L177">
            <v>6</v>
          </cell>
        </row>
        <row r="178">
          <cell r="C178" t="str">
            <v>BOYACAMONIQUIRA</v>
          </cell>
          <cell r="D178">
            <v>6</v>
          </cell>
          <cell r="K178" t="str">
            <v>BOLIVARMARGARITA</v>
          </cell>
          <cell r="L178">
            <v>6</v>
          </cell>
        </row>
        <row r="179">
          <cell r="C179" t="str">
            <v>BOYACAMOTAVITA</v>
          </cell>
          <cell r="D179">
            <v>6</v>
          </cell>
          <cell r="K179" t="str">
            <v>BOLIVARMARIALABAJA</v>
          </cell>
          <cell r="L179">
            <v>6</v>
          </cell>
        </row>
        <row r="180">
          <cell r="C180" t="str">
            <v>BOYACAMUZO</v>
          </cell>
          <cell r="D180">
            <v>6</v>
          </cell>
          <cell r="K180" t="str">
            <v>BOLIVARMONTECRISTO</v>
          </cell>
          <cell r="L180">
            <v>6</v>
          </cell>
        </row>
        <row r="181">
          <cell r="C181" t="str">
            <v>BOYACANUEVOCOLON</v>
          </cell>
          <cell r="D181">
            <v>6</v>
          </cell>
          <cell r="K181" t="str">
            <v>BOLIVARMORALES</v>
          </cell>
          <cell r="L181">
            <v>6</v>
          </cell>
        </row>
        <row r="182">
          <cell r="C182" t="str">
            <v>BOYACAOTANCHE</v>
          </cell>
          <cell r="D182">
            <v>6</v>
          </cell>
          <cell r="K182" t="str">
            <v>BOLIVARNOROSÍ</v>
          </cell>
          <cell r="L182">
            <v>6</v>
          </cell>
        </row>
        <row r="183">
          <cell r="C183" t="str">
            <v>BOYACAPAUNA</v>
          </cell>
          <cell r="D183">
            <v>6</v>
          </cell>
          <cell r="K183" t="str">
            <v>BOLIVARPINILLOS</v>
          </cell>
          <cell r="L183">
            <v>6</v>
          </cell>
        </row>
        <row r="184">
          <cell r="C184" t="str">
            <v>BOYACASAMACA</v>
          </cell>
          <cell r="D184">
            <v>6</v>
          </cell>
          <cell r="K184" t="str">
            <v>BOLIVARREGIDOR</v>
          </cell>
          <cell r="L184">
            <v>6</v>
          </cell>
        </row>
        <row r="185">
          <cell r="C185" t="str">
            <v>BOYACASANLUIS</v>
          </cell>
          <cell r="D185">
            <v>6</v>
          </cell>
          <cell r="K185" t="str">
            <v>BOLIVARRIOVIEJO</v>
          </cell>
          <cell r="L185">
            <v>6</v>
          </cell>
        </row>
        <row r="186">
          <cell r="C186" t="str">
            <v>BOYACASOATA</v>
          </cell>
          <cell r="D186">
            <v>6</v>
          </cell>
          <cell r="K186" t="str">
            <v>BOLIVARSANCRISTOBAL</v>
          </cell>
          <cell r="L186">
            <v>6</v>
          </cell>
        </row>
        <row r="187">
          <cell r="C187" t="str">
            <v>BOYACASOMONDOCO</v>
          </cell>
          <cell r="D187">
            <v>6</v>
          </cell>
          <cell r="K187" t="str">
            <v>BOLIVARSANESTANISLAO</v>
          </cell>
          <cell r="L187">
            <v>6</v>
          </cell>
        </row>
        <row r="188">
          <cell r="C188" t="str">
            <v>BOYACASOTAQUIRA</v>
          </cell>
          <cell r="D188">
            <v>6</v>
          </cell>
          <cell r="K188" t="str">
            <v>BOLIVARSANFERNANDO</v>
          </cell>
          <cell r="L188">
            <v>6</v>
          </cell>
        </row>
        <row r="189">
          <cell r="C189" t="str">
            <v>BOYACATIBANA</v>
          </cell>
          <cell r="D189">
            <v>6</v>
          </cell>
          <cell r="K189" t="str">
            <v>BOLIVARSANJACINTO</v>
          </cell>
          <cell r="L189">
            <v>6</v>
          </cell>
        </row>
        <row r="190">
          <cell r="C190" t="str">
            <v>BOYACATIBASOSA</v>
          </cell>
          <cell r="D190">
            <v>6</v>
          </cell>
          <cell r="K190" t="str">
            <v>BOLIVARSANJACINTODELCAUCA</v>
          </cell>
          <cell r="L190">
            <v>6</v>
          </cell>
        </row>
        <row r="191">
          <cell r="C191" t="str">
            <v>BOYACATURMEQUE</v>
          </cell>
          <cell r="D191">
            <v>6</v>
          </cell>
          <cell r="K191" t="str">
            <v>BOLIVARSANJUANNEPOMUCENO</v>
          </cell>
          <cell r="L191">
            <v>6</v>
          </cell>
        </row>
        <row r="192">
          <cell r="C192" t="str">
            <v>BOYACAVENTAQUEMADA</v>
          </cell>
          <cell r="D192">
            <v>6</v>
          </cell>
          <cell r="K192" t="str">
            <v>BOLIVARSANMARTINDELOBA</v>
          </cell>
          <cell r="L192">
            <v>6</v>
          </cell>
        </row>
        <row r="193">
          <cell r="C193" t="str">
            <v>BOYACAVILLADELEYVA</v>
          </cell>
          <cell r="D193">
            <v>6</v>
          </cell>
          <cell r="K193" t="str">
            <v>BOLIVARSANPABLO</v>
          </cell>
          <cell r="L193">
            <v>6</v>
          </cell>
        </row>
        <row r="194">
          <cell r="C194" t="str">
            <v>BOYACAZETAQUIRA</v>
          </cell>
          <cell r="D194">
            <v>6</v>
          </cell>
          <cell r="K194" t="str">
            <v>BOLIVARSANTACATALINA</v>
          </cell>
          <cell r="L194">
            <v>6</v>
          </cell>
        </row>
        <row r="195">
          <cell r="C195" t="str">
            <v>CUNDINAMARCAAGUADEDIOS</v>
          </cell>
          <cell r="D195">
            <v>6</v>
          </cell>
          <cell r="K195" t="str">
            <v>BOLIVARSANTACRUZDEMOMPÓX</v>
          </cell>
          <cell r="L195">
            <v>6</v>
          </cell>
        </row>
        <row r="196">
          <cell r="C196" t="str">
            <v>CUNDINAMARCAANOLAIMA</v>
          </cell>
          <cell r="D196">
            <v>6</v>
          </cell>
          <cell r="K196" t="str">
            <v>BOLIVARSANTAROSA</v>
          </cell>
          <cell r="L196">
            <v>6</v>
          </cell>
        </row>
        <row r="197">
          <cell r="C197" t="str">
            <v>CUNDINAMARCAAPULO</v>
          </cell>
          <cell r="D197">
            <v>6</v>
          </cell>
          <cell r="K197" t="str">
            <v>BOLIVARSANTAROSADELSUR</v>
          </cell>
          <cell r="L197">
            <v>6</v>
          </cell>
        </row>
        <row r="198">
          <cell r="C198" t="str">
            <v>CUNDINAMARCAARBELAEZ</v>
          </cell>
          <cell r="D198">
            <v>6</v>
          </cell>
          <cell r="K198" t="str">
            <v>BOLIVARSIMITI</v>
          </cell>
          <cell r="L198">
            <v>6</v>
          </cell>
        </row>
        <row r="199">
          <cell r="C199" t="str">
            <v>CUNDINAMARCACABRERA</v>
          </cell>
          <cell r="D199">
            <v>6</v>
          </cell>
          <cell r="K199" t="str">
            <v>BOLIVARSOPLAVIENTO</v>
          </cell>
          <cell r="L199">
            <v>6</v>
          </cell>
        </row>
        <row r="200">
          <cell r="C200" t="str">
            <v>CUNDINAMARCACACHIPAY</v>
          </cell>
          <cell r="D200">
            <v>6</v>
          </cell>
          <cell r="K200" t="str">
            <v>BOLIVARTALAIGUANUEVO</v>
          </cell>
          <cell r="L200">
            <v>6</v>
          </cell>
        </row>
        <row r="201">
          <cell r="C201" t="str">
            <v>CUNDINAMARCACAPARRAPI</v>
          </cell>
          <cell r="D201">
            <v>6</v>
          </cell>
          <cell r="K201" t="str">
            <v>BOLIVARTIQUISIO</v>
          </cell>
          <cell r="L201">
            <v>6</v>
          </cell>
        </row>
        <row r="202">
          <cell r="C202" t="str">
            <v>CUNDINAMARCACHAGUANI</v>
          </cell>
          <cell r="D202">
            <v>6</v>
          </cell>
          <cell r="K202" t="str">
            <v>BOLIVARTURBACO</v>
          </cell>
          <cell r="L202">
            <v>3</v>
          </cell>
        </row>
        <row r="203">
          <cell r="C203" t="str">
            <v>CUNDINAMARCACHIPAQUE</v>
          </cell>
          <cell r="D203">
            <v>6</v>
          </cell>
          <cell r="K203" t="str">
            <v>BOLIVARTURBANA</v>
          </cell>
          <cell r="L203">
            <v>6</v>
          </cell>
        </row>
        <row r="204">
          <cell r="C204" t="str">
            <v>CUNDINAMARCACUCUNUBA</v>
          </cell>
          <cell r="D204">
            <v>6</v>
          </cell>
          <cell r="K204" t="str">
            <v>BOLIVARVILLANUEVA</v>
          </cell>
          <cell r="L204">
            <v>6</v>
          </cell>
        </row>
        <row r="205">
          <cell r="C205" t="str">
            <v>CUNDINAMARCAELCOLEGIO</v>
          </cell>
          <cell r="D205">
            <v>6</v>
          </cell>
          <cell r="K205" t="str">
            <v>BOLIVARZAMBRANO</v>
          </cell>
          <cell r="L205">
            <v>6</v>
          </cell>
        </row>
        <row r="206">
          <cell r="C206" t="str">
            <v>CUNDINAMARCAELROSAL</v>
          </cell>
          <cell r="D206">
            <v>6</v>
          </cell>
          <cell r="K206" t="str">
            <v>BOYACAALMEIDA</v>
          </cell>
          <cell r="L206">
            <v>6</v>
          </cell>
        </row>
        <row r="207">
          <cell r="C207" t="str">
            <v>CUNDINAMARCAFOMEQUE</v>
          </cell>
          <cell r="D207">
            <v>6</v>
          </cell>
          <cell r="K207" t="str">
            <v>BOYACAAQUITANIA</v>
          </cell>
          <cell r="L207">
            <v>6</v>
          </cell>
        </row>
        <row r="208">
          <cell r="C208" t="str">
            <v>CUNDINAMARCAGUASCA</v>
          </cell>
          <cell r="D208">
            <v>6</v>
          </cell>
          <cell r="K208" t="str">
            <v>BOYACAARCABUCO</v>
          </cell>
          <cell r="L208">
            <v>6</v>
          </cell>
        </row>
        <row r="209">
          <cell r="C209" t="str">
            <v>CUNDINAMARCAGUATAVITA</v>
          </cell>
          <cell r="D209">
            <v>6</v>
          </cell>
          <cell r="K209" t="str">
            <v>BOYACABELEN</v>
          </cell>
          <cell r="L209">
            <v>6</v>
          </cell>
        </row>
        <row r="210">
          <cell r="C210" t="str">
            <v>CUNDINAMARCASANCAYETANO</v>
          </cell>
          <cell r="D210">
            <v>6</v>
          </cell>
          <cell r="K210" t="str">
            <v>BOYACABERBEO</v>
          </cell>
          <cell r="L210">
            <v>6</v>
          </cell>
        </row>
        <row r="211">
          <cell r="C211" t="str">
            <v>CUNDINAMARCASASAIMA</v>
          </cell>
          <cell r="D211">
            <v>6</v>
          </cell>
          <cell r="K211" t="str">
            <v>BOYACABETEITIVA</v>
          </cell>
          <cell r="L211">
            <v>6</v>
          </cell>
        </row>
        <row r="212">
          <cell r="C212" t="str">
            <v>CUNDINAMARCASIMIJACA</v>
          </cell>
          <cell r="D212">
            <v>6</v>
          </cell>
          <cell r="K212" t="str">
            <v>BOYACABOAVITA</v>
          </cell>
          <cell r="L212">
            <v>6</v>
          </cell>
        </row>
        <row r="213">
          <cell r="C213" t="str">
            <v>CUNDINAMARCASUESCA</v>
          </cell>
          <cell r="D213">
            <v>6</v>
          </cell>
          <cell r="K213" t="str">
            <v>BOYACABOYACA</v>
          </cell>
          <cell r="L213">
            <v>6</v>
          </cell>
        </row>
        <row r="214">
          <cell r="C214" t="str">
            <v>CUNDINAMARCATABIO</v>
          </cell>
          <cell r="D214">
            <v>6</v>
          </cell>
          <cell r="K214" t="str">
            <v>BOYACABRICEÑO</v>
          </cell>
          <cell r="L214">
            <v>6</v>
          </cell>
        </row>
        <row r="215">
          <cell r="C215" t="str">
            <v>CUNDINAMARCATIBIRITA</v>
          </cell>
          <cell r="D215">
            <v>6</v>
          </cell>
          <cell r="K215" t="str">
            <v>BOYACABUENAVISTA</v>
          </cell>
          <cell r="L215">
            <v>6</v>
          </cell>
        </row>
        <row r="216">
          <cell r="C216" t="str">
            <v>CUNDINAMARCAUBALA</v>
          </cell>
          <cell r="D216">
            <v>6</v>
          </cell>
          <cell r="K216" t="str">
            <v>BOYACABUSBANZA</v>
          </cell>
          <cell r="L216">
            <v>6</v>
          </cell>
        </row>
        <row r="217">
          <cell r="C217" t="str">
            <v>CUNDINAMARCAVERGARA</v>
          </cell>
          <cell r="D217">
            <v>6</v>
          </cell>
          <cell r="K217" t="str">
            <v>BOYACACALDAS</v>
          </cell>
          <cell r="L217">
            <v>6</v>
          </cell>
        </row>
        <row r="218">
          <cell r="C218" t="str">
            <v>CUNDINAMARCAVILLAGOMEZ</v>
          </cell>
          <cell r="D218">
            <v>6</v>
          </cell>
          <cell r="K218" t="str">
            <v>BOYACACAMPOHERMOSO</v>
          </cell>
          <cell r="L218">
            <v>6</v>
          </cell>
        </row>
        <row r="219">
          <cell r="C219" t="str">
            <v>CUNDINAMARCAVILLETA</v>
          </cell>
          <cell r="D219">
            <v>6</v>
          </cell>
          <cell r="K219" t="str">
            <v>BOYACACERINZA</v>
          </cell>
          <cell r="L219">
            <v>6</v>
          </cell>
        </row>
        <row r="220">
          <cell r="C220" t="str">
            <v>CUNDINAMARCAGUAYABALDESIQUIMA</v>
          </cell>
          <cell r="D220">
            <v>6</v>
          </cell>
          <cell r="K220" t="str">
            <v>BOYACACHINAVITA</v>
          </cell>
          <cell r="L220">
            <v>6</v>
          </cell>
        </row>
        <row r="221">
          <cell r="C221" t="str">
            <v>CUNDINAMARCALAPALMA</v>
          </cell>
          <cell r="D221">
            <v>6</v>
          </cell>
          <cell r="K221" t="str">
            <v>BOYACACHIQUINQUIRA</v>
          </cell>
          <cell r="L221">
            <v>5</v>
          </cell>
        </row>
        <row r="222">
          <cell r="C222" t="str">
            <v>CUNDINAMARCALAPEÑA</v>
          </cell>
          <cell r="D222">
            <v>6</v>
          </cell>
          <cell r="K222" t="str">
            <v>BOYACACHIQUIZA</v>
          </cell>
          <cell r="L222">
            <v>6</v>
          </cell>
        </row>
        <row r="223">
          <cell r="C223" t="str">
            <v>CUNDINAMARCALENGUAZAQUE</v>
          </cell>
          <cell r="D223">
            <v>6</v>
          </cell>
          <cell r="K223" t="str">
            <v>BOYACACHISCAS</v>
          </cell>
          <cell r="L223">
            <v>6</v>
          </cell>
        </row>
        <row r="224">
          <cell r="C224" t="str">
            <v>CUNDINAMARCANEMOCON</v>
          </cell>
          <cell r="D224">
            <v>6</v>
          </cell>
          <cell r="K224" t="str">
            <v>BOYACACHITA</v>
          </cell>
          <cell r="L224">
            <v>6</v>
          </cell>
        </row>
        <row r="225">
          <cell r="C225" t="str">
            <v>CUNDINAMARCANIMAIMA</v>
          </cell>
          <cell r="D225">
            <v>6</v>
          </cell>
          <cell r="K225" t="str">
            <v>BOYACACHITARAQUE</v>
          </cell>
          <cell r="L225">
            <v>6</v>
          </cell>
        </row>
        <row r="226">
          <cell r="C226" t="str">
            <v>CUNDINAMARCANOCAIMA</v>
          </cell>
          <cell r="D226">
            <v>6</v>
          </cell>
          <cell r="K226" t="str">
            <v>BOYACACHIVATA</v>
          </cell>
          <cell r="L226">
            <v>6</v>
          </cell>
        </row>
        <row r="227">
          <cell r="C227" t="str">
            <v>CUNDINAMARCAPACHO</v>
          </cell>
          <cell r="D227">
            <v>6</v>
          </cell>
          <cell r="K227" t="str">
            <v>BOYACACHIVOR</v>
          </cell>
          <cell r="L227">
            <v>6</v>
          </cell>
        </row>
        <row r="228">
          <cell r="C228" t="str">
            <v>CUNDINAMARCAPAIME</v>
          </cell>
          <cell r="D228">
            <v>6</v>
          </cell>
          <cell r="K228" t="str">
            <v>BOYACACIENEGA</v>
          </cell>
          <cell r="L228">
            <v>6</v>
          </cell>
        </row>
        <row r="229">
          <cell r="C229" t="str">
            <v>CUNDINAMARCAPASCA</v>
          </cell>
          <cell r="D229">
            <v>6</v>
          </cell>
          <cell r="K229" t="str">
            <v>BOYACACOMBITA</v>
          </cell>
          <cell r="L229">
            <v>6</v>
          </cell>
        </row>
        <row r="230">
          <cell r="C230" t="str">
            <v>CUNDINAMARCASANANTONIO</v>
          </cell>
          <cell r="D230">
            <v>6</v>
          </cell>
          <cell r="K230" t="str">
            <v>BOYACACOPER</v>
          </cell>
          <cell r="L230">
            <v>6</v>
          </cell>
        </row>
        <row r="231">
          <cell r="C231" t="str">
            <v>CUNDINAMARCASANFRANCISCO</v>
          </cell>
          <cell r="D231">
            <v>6</v>
          </cell>
          <cell r="K231" t="str">
            <v>BOYACACORRALES</v>
          </cell>
          <cell r="L231">
            <v>6</v>
          </cell>
        </row>
        <row r="232">
          <cell r="C232" t="str">
            <v>CUNDINAMARCASESQUILE</v>
          </cell>
          <cell r="D232">
            <v>6</v>
          </cell>
          <cell r="K232" t="str">
            <v>BOYACACOVARACHIA</v>
          </cell>
          <cell r="L232">
            <v>6</v>
          </cell>
        </row>
        <row r="233">
          <cell r="C233" t="str">
            <v>CUNDINAMARCASILVANIA</v>
          </cell>
          <cell r="D233">
            <v>6</v>
          </cell>
          <cell r="K233" t="str">
            <v>BOYACACUBARA</v>
          </cell>
          <cell r="L233">
            <v>6</v>
          </cell>
        </row>
        <row r="234">
          <cell r="C234" t="str">
            <v>CUNDINAMARCASUBACHOQUE</v>
          </cell>
          <cell r="D234">
            <v>6</v>
          </cell>
          <cell r="K234" t="str">
            <v>BOYACACUCAITA</v>
          </cell>
          <cell r="L234">
            <v>6</v>
          </cell>
        </row>
        <row r="235">
          <cell r="C235" t="str">
            <v>CUNDINAMARCASUSA</v>
          </cell>
          <cell r="D235">
            <v>6</v>
          </cell>
          <cell r="K235" t="str">
            <v>BOYACACUITIVA</v>
          </cell>
          <cell r="L235">
            <v>6</v>
          </cell>
        </row>
        <row r="236">
          <cell r="C236" t="str">
            <v>CUNDINAMARCATIBACUY</v>
          </cell>
          <cell r="D236">
            <v>6</v>
          </cell>
          <cell r="K236" t="str">
            <v>BOYACADUITAMA</v>
          </cell>
          <cell r="L236">
            <v>3</v>
          </cell>
        </row>
        <row r="237">
          <cell r="C237" t="str">
            <v>CUNDINAMARCATOCAIMA</v>
          </cell>
          <cell r="D237">
            <v>6</v>
          </cell>
          <cell r="K237" t="str">
            <v>BOYACAELCOCUY</v>
          </cell>
          <cell r="L237">
            <v>6</v>
          </cell>
        </row>
        <row r="238">
          <cell r="C238" t="str">
            <v>CUNDINAMARCATOPAIPI</v>
          </cell>
          <cell r="D238">
            <v>6</v>
          </cell>
          <cell r="K238" t="str">
            <v>BOYACAELESPINO</v>
          </cell>
          <cell r="L238">
            <v>6</v>
          </cell>
        </row>
        <row r="239">
          <cell r="C239" t="str">
            <v>CUNDINAMARCAVENECIA</v>
          </cell>
          <cell r="D239">
            <v>6</v>
          </cell>
          <cell r="K239" t="str">
            <v>BOYACAFIRAVITOBA</v>
          </cell>
          <cell r="L239">
            <v>6</v>
          </cell>
        </row>
        <row r="240">
          <cell r="C240" t="str">
            <v>CUNDINAMARCAUBATE</v>
          </cell>
          <cell r="D240">
            <v>6</v>
          </cell>
          <cell r="K240" t="str">
            <v>BOYACAFLORESTA</v>
          </cell>
          <cell r="L240">
            <v>6</v>
          </cell>
        </row>
        <row r="241">
          <cell r="C241" t="str">
            <v>CUNDINAMARCAVILLAPINZON</v>
          </cell>
          <cell r="D241">
            <v>6</v>
          </cell>
          <cell r="K241" t="str">
            <v>BOYACAGACHANTIVA</v>
          </cell>
          <cell r="L241">
            <v>6</v>
          </cell>
        </row>
        <row r="242">
          <cell r="C242" t="str">
            <v>CUNDINAMARCAYACOPI</v>
          </cell>
          <cell r="D242">
            <v>6</v>
          </cell>
          <cell r="K242" t="str">
            <v>BOYACAGAMEZA</v>
          </cell>
          <cell r="L242">
            <v>6</v>
          </cell>
        </row>
        <row r="243">
          <cell r="C243" t="str">
            <v>CAQUETACARTAGENA</v>
          </cell>
          <cell r="D243">
            <v>6</v>
          </cell>
          <cell r="K243" t="str">
            <v>BOYACAGARAGOA</v>
          </cell>
          <cell r="L243">
            <v>6</v>
          </cell>
        </row>
        <row r="244">
          <cell r="C244" t="str">
            <v>CAQUETAELDONCELLO</v>
          </cell>
          <cell r="D244">
            <v>6</v>
          </cell>
          <cell r="K244" t="str">
            <v>BOYACAGUACAMAYAS</v>
          </cell>
          <cell r="L244">
            <v>6</v>
          </cell>
        </row>
        <row r="245">
          <cell r="C245" t="str">
            <v>CAQUETAMILAN</v>
          </cell>
          <cell r="D245">
            <v>6</v>
          </cell>
          <cell r="K245" t="str">
            <v>BOYACAGUATEQUE</v>
          </cell>
          <cell r="L245">
            <v>6</v>
          </cell>
        </row>
        <row r="246">
          <cell r="C246" t="str">
            <v>CAQUETAMORELIA</v>
          </cell>
          <cell r="D246">
            <v>6</v>
          </cell>
          <cell r="K246" t="str">
            <v>BOYACAGUAYATA</v>
          </cell>
          <cell r="L246">
            <v>6</v>
          </cell>
        </row>
        <row r="247">
          <cell r="C247" t="str">
            <v>CAQUETAPUERTORICO</v>
          </cell>
          <cell r="D247">
            <v>6</v>
          </cell>
          <cell r="K247" t="str">
            <v>BOYACAGUICAN</v>
          </cell>
          <cell r="L247">
            <v>6</v>
          </cell>
        </row>
        <row r="248">
          <cell r="C248" t="str">
            <v>CAQUETASANJOSE</v>
          </cell>
          <cell r="D248">
            <v>6</v>
          </cell>
          <cell r="K248" t="str">
            <v>BOYACAIZA</v>
          </cell>
          <cell r="L248">
            <v>6</v>
          </cell>
        </row>
        <row r="249">
          <cell r="C249" t="str">
            <v>CAQUETASANVICENTE</v>
          </cell>
          <cell r="D249">
            <v>6</v>
          </cell>
          <cell r="K249" t="str">
            <v>BOYACAJENESANO</v>
          </cell>
          <cell r="L249">
            <v>6</v>
          </cell>
        </row>
        <row r="250">
          <cell r="C250" t="str">
            <v>CAQUETAVALPARAISO</v>
          </cell>
          <cell r="D250">
            <v>6</v>
          </cell>
          <cell r="K250" t="str">
            <v>BOYACAJERICO</v>
          </cell>
          <cell r="L250">
            <v>6</v>
          </cell>
        </row>
        <row r="251">
          <cell r="C251" t="str">
            <v>CAUCAPIAMONTE</v>
          </cell>
          <cell r="D251">
            <v>6</v>
          </cell>
          <cell r="K251" t="str">
            <v>BOYACALACAPILLA</v>
          </cell>
          <cell r="L251">
            <v>6</v>
          </cell>
        </row>
        <row r="252">
          <cell r="C252" t="str">
            <v>HUILAAGRADO</v>
          </cell>
          <cell r="D252">
            <v>6</v>
          </cell>
          <cell r="K252" t="str">
            <v>BOYACALAUVITA</v>
          </cell>
          <cell r="L252">
            <v>6</v>
          </cell>
        </row>
        <row r="253">
          <cell r="C253" t="str">
            <v>HUILAAIPE</v>
          </cell>
          <cell r="D253">
            <v>6</v>
          </cell>
          <cell r="K253" t="str">
            <v>BOYACALAVICTORIA</v>
          </cell>
          <cell r="L253">
            <v>6</v>
          </cell>
        </row>
        <row r="254">
          <cell r="C254" t="str">
            <v>HUILAALGECIRAS</v>
          </cell>
          <cell r="D254">
            <v>6</v>
          </cell>
          <cell r="K254" t="str">
            <v>BOYACALABRANZAGRANDE</v>
          </cell>
          <cell r="L254">
            <v>6</v>
          </cell>
        </row>
        <row r="255">
          <cell r="C255" t="str">
            <v>HUILABARAYA</v>
          </cell>
          <cell r="D255">
            <v>6</v>
          </cell>
          <cell r="K255" t="str">
            <v>BOYACAMACANAL</v>
          </cell>
          <cell r="L255">
            <v>6</v>
          </cell>
        </row>
        <row r="256">
          <cell r="C256" t="str">
            <v>HUILACAMPOALEGRE</v>
          </cell>
          <cell r="D256">
            <v>6</v>
          </cell>
          <cell r="K256" t="str">
            <v>BOYACAMARIPI</v>
          </cell>
          <cell r="L256">
            <v>6</v>
          </cell>
        </row>
        <row r="257">
          <cell r="C257" t="str">
            <v>HUILACOLOMBIA</v>
          </cell>
          <cell r="D257">
            <v>6</v>
          </cell>
          <cell r="K257" t="str">
            <v>BOYACAMIRAFLORES</v>
          </cell>
          <cell r="L257">
            <v>6</v>
          </cell>
        </row>
        <row r="258">
          <cell r="C258" t="str">
            <v>HUILAGARZON</v>
          </cell>
          <cell r="D258">
            <v>6</v>
          </cell>
          <cell r="K258" t="str">
            <v>BOYACAMONGUA</v>
          </cell>
          <cell r="L258">
            <v>6</v>
          </cell>
        </row>
        <row r="259">
          <cell r="C259" t="str">
            <v>HUILAGIGANTE</v>
          </cell>
          <cell r="D259">
            <v>6</v>
          </cell>
          <cell r="K259" t="str">
            <v>BOYACAMONGUI</v>
          </cell>
          <cell r="L259">
            <v>6</v>
          </cell>
        </row>
        <row r="260">
          <cell r="C260" t="str">
            <v>HUILAHOBO</v>
          </cell>
          <cell r="D260">
            <v>6</v>
          </cell>
          <cell r="K260" t="str">
            <v>BOYACAMONIQUIRA</v>
          </cell>
          <cell r="L260">
            <v>6</v>
          </cell>
        </row>
        <row r="261">
          <cell r="C261" t="str">
            <v>HUILAIQUIRA</v>
          </cell>
          <cell r="D261">
            <v>6</v>
          </cell>
          <cell r="K261" t="str">
            <v>BOYACAMOTAVITA</v>
          </cell>
          <cell r="L261">
            <v>6</v>
          </cell>
        </row>
        <row r="262">
          <cell r="C262" t="str">
            <v>HUILAISNOS</v>
          </cell>
          <cell r="D262">
            <v>6</v>
          </cell>
          <cell r="K262" t="str">
            <v>BOYACAMUZO</v>
          </cell>
          <cell r="L262">
            <v>6</v>
          </cell>
        </row>
        <row r="263">
          <cell r="C263" t="str">
            <v>HUILALAPLATA</v>
          </cell>
          <cell r="D263">
            <v>6</v>
          </cell>
          <cell r="K263" t="str">
            <v>BOYACANOBSA</v>
          </cell>
          <cell r="L263">
            <v>4</v>
          </cell>
        </row>
        <row r="264">
          <cell r="C264" t="str">
            <v>HUILAPAICOL</v>
          </cell>
          <cell r="D264">
            <v>6</v>
          </cell>
          <cell r="K264" t="str">
            <v>BOYACANUEVOCOLON</v>
          </cell>
          <cell r="L264">
            <v>6</v>
          </cell>
        </row>
        <row r="265">
          <cell r="C265" t="str">
            <v>HUILAPALERMO</v>
          </cell>
          <cell r="D265">
            <v>6</v>
          </cell>
          <cell r="K265" t="str">
            <v>BOYACAOICATA</v>
          </cell>
          <cell r="L265">
            <v>6</v>
          </cell>
        </row>
        <row r="266">
          <cell r="C266" t="str">
            <v>HUILASANAGUSTIN</v>
          </cell>
          <cell r="D266">
            <v>6</v>
          </cell>
          <cell r="K266" t="str">
            <v>BOYACAOTANCHE</v>
          </cell>
          <cell r="L266">
            <v>6</v>
          </cell>
        </row>
        <row r="267">
          <cell r="C267" t="str">
            <v>HUILASANTAMARIA</v>
          </cell>
          <cell r="D267">
            <v>6</v>
          </cell>
          <cell r="K267" t="str">
            <v>BOYACAPACHAVITA</v>
          </cell>
          <cell r="L267">
            <v>6</v>
          </cell>
        </row>
        <row r="268">
          <cell r="C268" t="str">
            <v>HUILATARQUI</v>
          </cell>
          <cell r="D268">
            <v>6</v>
          </cell>
          <cell r="K268" t="str">
            <v>BOYACAPAEZ</v>
          </cell>
          <cell r="L268">
            <v>6</v>
          </cell>
        </row>
        <row r="269">
          <cell r="C269" t="str">
            <v>HUILATELLO</v>
          </cell>
          <cell r="D269">
            <v>6</v>
          </cell>
          <cell r="K269" t="str">
            <v>BOYACAPAIPA</v>
          </cell>
          <cell r="L269">
            <v>5</v>
          </cell>
        </row>
        <row r="270">
          <cell r="C270" t="str">
            <v>HUILATESALIA</v>
          </cell>
          <cell r="D270">
            <v>6</v>
          </cell>
          <cell r="K270" t="str">
            <v>BOYACAPAJARITO</v>
          </cell>
          <cell r="L270">
            <v>6</v>
          </cell>
        </row>
        <row r="271">
          <cell r="C271" t="str">
            <v>PUTUMAYOMOCOA</v>
          </cell>
          <cell r="D271">
            <v>6</v>
          </cell>
          <cell r="K271" t="str">
            <v>BOYACAPANQUEBA</v>
          </cell>
          <cell r="L271">
            <v>6</v>
          </cell>
        </row>
        <row r="272">
          <cell r="C272" t="str">
            <v>PUTUMAYOORITO</v>
          </cell>
          <cell r="D272">
            <v>6</v>
          </cell>
          <cell r="K272" t="str">
            <v>BOYACAPAUNA</v>
          </cell>
          <cell r="L272">
            <v>6</v>
          </cell>
        </row>
        <row r="273">
          <cell r="C273" t="str">
            <v>PUTUMAYOPUERTOASIS</v>
          </cell>
          <cell r="D273">
            <v>6</v>
          </cell>
          <cell r="K273" t="str">
            <v>BOYACAPAYA</v>
          </cell>
          <cell r="L273">
            <v>6</v>
          </cell>
        </row>
        <row r="274">
          <cell r="C274" t="str">
            <v>PUTUMAYOPUERTOCAICEDO</v>
          </cell>
          <cell r="D274">
            <v>6</v>
          </cell>
          <cell r="K274" t="str">
            <v>BOYACAPAZDERIO</v>
          </cell>
          <cell r="L274">
            <v>6</v>
          </cell>
        </row>
        <row r="275">
          <cell r="C275" t="str">
            <v>PUTUMAYOPUERTOGUZMAN</v>
          </cell>
          <cell r="D275">
            <v>6</v>
          </cell>
          <cell r="K275" t="str">
            <v>BOYACAPESCA</v>
          </cell>
          <cell r="L275">
            <v>6</v>
          </cell>
        </row>
        <row r="276">
          <cell r="C276" t="str">
            <v>PUTUMAYOSANMIGUEL</v>
          </cell>
          <cell r="D276">
            <v>6</v>
          </cell>
          <cell r="K276" t="str">
            <v>BOYACAPISBA</v>
          </cell>
          <cell r="L276">
            <v>6</v>
          </cell>
        </row>
        <row r="277">
          <cell r="C277" t="str">
            <v>PUTUMAYOVALLEDEGUAMUEZ</v>
          </cell>
          <cell r="D277">
            <v>6</v>
          </cell>
          <cell r="K277" t="str">
            <v>BOYACAPUERTOBOYACA</v>
          </cell>
          <cell r="L277">
            <v>3</v>
          </cell>
        </row>
        <row r="278">
          <cell r="C278" t="str">
            <v>PUTUMAYOVILLAGARZON</v>
          </cell>
          <cell r="D278">
            <v>6</v>
          </cell>
          <cell r="K278" t="str">
            <v>BOYACAQUIPAMA</v>
          </cell>
          <cell r="L278">
            <v>6</v>
          </cell>
        </row>
        <row r="279">
          <cell r="C279" t="str">
            <v>TOLIMAALVARADO</v>
          </cell>
          <cell r="D279">
            <v>6</v>
          </cell>
          <cell r="K279" t="str">
            <v>BOYACARAMIRIQUI</v>
          </cell>
          <cell r="L279">
            <v>6</v>
          </cell>
        </row>
        <row r="280">
          <cell r="C280" t="str">
            <v>TOLIMAATACO</v>
          </cell>
          <cell r="D280">
            <v>6</v>
          </cell>
          <cell r="K280" t="str">
            <v>BOYACARAQUIRA</v>
          </cell>
          <cell r="L280">
            <v>6</v>
          </cell>
        </row>
        <row r="281">
          <cell r="C281" t="str">
            <v>TOLIMACHAPARRAL</v>
          </cell>
          <cell r="D281">
            <v>6</v>
          </cell>
          <cell r="K281" t="str">
            <v>BOYACARONDON</v>
          </cell>
          <cell r="L281">
            <v>6</v>
          </cell>
        </row>
        <row r="282">
          <cell r="C282" t="str">
            <v>TOLIMAFLANDES</v>
          </cell>
          <cell r="D282">
            <v>6</v>
          </cell>
          <cell r="K282" t="str">
            <v>BOYACASABOYA</v>
          </cell>
          <cell r="L282">
            <v>6</v>
          </cell>
        </row>
        <row r="283">
          <cell r="C283" t="str">
            <v>TOLIMAFRESNO</v>
          </cell>
          <cell r="D283">
            <v>6</v>
          </cell>
          <cell r="K283" t="str">
            <v>BOYACASACHICA</v>
          </cell>
          <cell r="L283">
            <v>6</v>
          </cell>
        </row>
        <row r="284">
          <cell r="C284" t="str">
            <v>TOLIMAGUAMO</v>
          </cell>
          <cell r="D284">
            <v>6</v>
          </cell>
          <cell r="K284" t="str">
            <v>BOYACASAMACA</v>
          </cell>
          <cell r="L284">
            <v>6</v>
          </cell>
        </row>
        <row r="285">
          <cell r="C285" t="str">
            <v>TOLIMAHONDA</v>
          </cell>
          <cell r="D285">
            <v>6</v>
          </cell>
          <cell r="K285" t="str">
            <v>BOYACASANEDUARDO</v>
          </cell>
          <cell r="L285">
            <v>6</v>
          </cell>
        </row>
        <row r="286">
          <cell r="C286" t="str">
            <v>TOLIMAICONONZO</v>
          </cell>
          <cell r="D286">
            <v>6</v>
          </cell>
          <cell r="K286" t="str">
            <v>BOYACASANJOSEDEPARE</v>
          </cell>
          <cell r="L286">
            <v>6</v>
          </cell>
        </row>
        <row r="287">
          <cell r="C287" t="str">
            <v>TOLIMALIBANO</v>
          </cell>
          <cell r="D287">
            <v>6</v>
          </cell>
          <cell r="K287" t="str">
            <v>BOYACASANLUISDEGACENO</v>
          </cell>
          <cell r="L287">
            <v>6</v>
          </cell>
        </row>
        <row r="288">
          <cell r="C288" t="str">
            <v>TOLIMAMELGAR</v>
          </cell>
          <cell r="D288">
            <v>6</v>
          </cell>
          <cell r="K288" t="str">
            <v>BOYACASANMATEO</v>
          </cell>
          <cell r="L288">
            <v>6</v>
          </cell>
        </row>
        <row r="289">
          <cell r="C289" t="str">
            <v>TOLIMANATAGAIMA</v>
          </cell>
          <cell r="D289">
            <v>6</v>
          </cell>
          <cell r="K289" t="str">
            <v>BOYACASANMIGUELDESEMA</v>
          </cell>
          <cell r="L289">
            <v>6</v>
          </cell>
        </row>
        <row r="290">
          <cell r="C290" t="str">
            <v>TOLIMAORTEGA</v>
          </cell>
          <cell r="D290">
            <v>6</v>
          </cell>
          <cell r="K290" t="str">
            <v>BOYACASANPABLODEBORBUR</v>
          </cell>
          <cell r="L290">
            <v>6</v>
          </cell>
        </row>
        <row r="291">
          <cell r="C291" t="str">
            <v>TOLIMAPALOCABILDO</v>
          </cell>
          <cell r="D291">
            <v>6</v>
          </cell>
          <cell r="K291" t="str">
            <v>BOYACASANTAMARIA</v>
          </cell>
          <cell r="L291">
            <v>6</v>
          </cell>
        </row>
        <row r="292">
          <cell r="C292" t="str">
            <v>TOLIMAPLANADAS</v>
          </cell>
          <cell r="D292">
            <v>6</v>
          </cell>
          <cell r="K292" t="str">
            <v>BOYACASANTAROSADEVITERBO</v>
          </cell>
          <cell r="L292">
            <v>6</v>
          </cell>
        </row>
        <row r="293">
          <cell r="C293" t="str">
            <v>TOLIMAPRADO</v>
          </cell>
          <cell r="D293">
            <v>6</v>
          </cell>
          <cell r="K293" t="str">
            <v>BOYACASANTASOFIA</v>
          </cell>
          <cell r="L293">
            <v>6</v>
          </cell>
        </row>
        <row r="294">
          <cell r="C294" t="str">
            <v>TOLIMARIOBLANCO</v>
          </cell>
          <cell r="D294">
            <v>6</v>
          </cell>
          <cell r="K294" t="str">
            <v>BOYACASANTANA</v>
          </cell>
          <cell r="L294">
            <v>6</v>
          </cell>
        </row>
        <row r="295">
          <cell r="C295" t="str">
            <v>TOLIMARONCESVALLES</v>
          </cell>
          <cell r="D295">
            <v>6</v>
          </cell>
          <cell r="K295" t="str">
            <v>BOYACASATIVANORTE</v>
          </cell>
          <cell r="L295">
            <v>6</v>
          </cell>
        </row>
        <row r="296">
          <cell r="C296" t="str">
            <v>TOLIMAMARIQUITA</v>
          </cell>
          <cell r="D296">
            <v>6</v>
          </cell>
          <cell r="K296" t="str">
            <v>BOYACASATIVASUR</v>
          </cell>
          <cell r="L296">
            <v>6</v>
          </cell>
        </row>
        <row r="297">
          <cell r="C297" t="str">
            <v>ATLANTICOGALAPA</v>
          </cell>
          <cell r="D297">
            <v>6</v>
          </cell>
          <cell r="K297" t="str">
            <v>BOYACASIACHOQUE</v>
          </cell>
          <cell r="L297">
            <v>6</v>
          </cell>
        </row>
        <row r="298">
          <cell r="C298" t="str">
            <v>ATLANTICOJUANCOSTA</v>
          </cell>
          <cell r="D298">
            <v>6</v>
          </cell>
          <cell r="K298" t="str">
            <v>BOYACASOATA</v>
          </cell>
          <cell r="L298">
            <v>6</v>
          </cell>
        </row>
        <row r="299">
          <cell r="C299" t="str">
            <v>ATLANTICOMANATI</v>
          </cell>
          <cell r="D299">
            <v>6</v>
          </cell>
          <cell r="K299" t="str">
            <v>BOYACASOCHA</v>
          </cell>
          <cell r="L299">
            <v>6</v>
          </cell>
        </row>
        <row r="300">
          <cell r="C300" t="str">
            <v>ATLANTICOREPELON</v>
          </cell>
          <cell r="D300">
            <v>6</v>
          </cell>
          <cell r="K300" t="str">
            <v>BOYACASOCOTA</v>
          </cell>
          <cell r="L300">
            <v>6</v>
          </cell>
        </row>
        <row r="301">
          <cell r="C301" t="str">
            <v>ATLANTICOSABANAGRANDE</v>
          </cell>
          <cell r="D301">
            <v>6</v>
          </cell>
          <cell r="K301" t="str">
            <v>BOYACASOGAMOSO</v>
          </cell>
          <cell r="L301">
            <v>2</v>
          </cell>
        </row>
        <row r="302">
          <cell r="C302" t="str">
            <v>ATLANTICOSANTALUCIA</v>
          </cell>
          <cell r="D302">
            <v>6</v>
          </cell>
          <cell r="K302" t="str">
            <v>BOYACASOMONDOCO</v>
          </cell>
          <cell r="L302">
            <v>6</v>
          </cell>
        </row>
        <row r="303">
          <cell r="C303" t="str">
            <v>ATLANTICOSANTOTOMAS</v>
          </cell>
          <cell r="D303">
            <v>6</v>
          </cell>
          <cell r="K303" t="str">
            <v>BOYACASORA</v>
          </cell>
          <cell r="L303">
            <v>6</v>
          </cell>
        </row>
        <row r="304">
          <cell r="C304" t="str">
            <v>BOLIVARARJONA</v>
          </cell>
          <cell r="D304">
            <v>6</v>
          </cell>
          <cell r="K304" t="str">
            <v>BOYACASORACA</v>
          </cell>
          <cell r="L304">
            <v>6</v>
          </cell>
        </row>
        <row r="305">
          <cell r="C305" t="str">
            <v>BOLIVARMAHATES</v>
          </cell>
          <cell r="D305">
            <v>6</v>
          </cell>
          <cell r="K305" t="str">
            <v>BOYACASOTAQUIRA</v>
          </cell>
          <cell r="L305">
            <v>6</v>
          </cell>
        </row>
        <row r="306">
          <cell r="C306" t="str">
            <v>BOLIVARSANTAROSA</v>
          </cell>
          <cell r="D306">
            <v>6</v>
          </cell>
          <cell r="K306" t="str">
            <v>BOYACASUSACON</v>
          </cell>
          <cell r="L306">
            <v>6</v>
          </cell>
        </row>
        <row r="307">
          <cell r="C307" t="str">
            <v>CESARCODAZZI</v>
          </cell>
          <cell r="D307">
            <v>6</v>
          </cell>
          <cell r="K307" t="str">
            <v>BOYACASUTAMARCHAN</v>
          </cell>
          <cell r="L307">
            <v>6</v>
          </cell>
        </row>
        <row r="308">
          <cell r="C308" t="str">
            <v>CESARBECERRIL</v>
          </cell>
          <cell r="D308">
            <v>6</v>
          </cell>
          <cell r="K308" t="str">
            <v>BOYACASUTATENZA</v>
          </cell>
          <cell r="L308">
            <v>6</v>
          </cell>
        </row>
        <row r="309">
          <cell r="C309" t="str">
            <v>CESARBOSCONIA</v>
          </cell>
          <cell r="D309">
            <v>6</v>
          </cell>
          <cell r="K309" t="str">
            <v>BOYACATASCO</v>
          </cell>
          <cell r="L309">
            <v>6</v>
          </cell>
        </row>
        <row r="310">
          <cell r="C310" t="str">
            <v>CESARCHIRIGUANA</v>
          </cell>
          <cell r="D310">
            <v>6</v>
          </cell>
          <cell r="K310" t="str">
            <v>BOYACATENZA</v>
          </cell>
          <cell r="L310">
            <v>6</v>
          </cell>
        </row>
        <row r="311">
          <cell r="C311" t="str">
            <v>CESARELPASO</v>
          </cell>
          <cell r="D311">
            <v>6</v>
          </cell>
          <cell r="K311" t="str">
            <v>BOYACATIBANA</v>
          </cell>
          <cell r="L311">
            <v>6</v>
          </cell>
        </row>
        <row r="312">
          <cell r="C312" t="str">
            <v>CESARGONZALEZ</v>
          </cell>
          <cell r="D312">
            <v>6</v>
          </cell>
          <cell r="K312" t="str">
            <v>BOYACATIBASOSA</v>
          </cell>
          <cell r="L312">
            <v>6</v>
          </cell>
        </row>
        <row r="313">
          <cell r="C313" t="str">
            <v>CESARLAJAGUA</v>
          </cell>
          <cell r="D313">
            <v>6</v>
          </cell>
          <cell r="K313" t="str">
            <v>BOYACATINJACA</v>
          </cell>
          <cell r="L313">
            <v>6</v>
          </cell>
        </row>
        <row r="314">
          <cell r="C314" t="str">
            <v>LAGUAJIRAFONSECA</v>
          </cell>
          <cell r="D314">
            <v>6</v>
          </cell>
          <cell r="K314" t="str">
            <v>BOYACATIPACOQUE</v>
          </cell>
          <cell r="L314">
            <v>6</v>
          </cell>
        </row>
        <row r="315">
          <cell r="C315" t="str">
            <v>LAGUAJIRAHATONUEVO</v>
          </cell>
          <cell r="D315">
            <v>6</v>
          </cell>
          <cell r="K315" t="str">
            <v>BOYACATOCA</v>
          </cell>
          <cell r="L315">
            <v>6</v>
          </cell>
        </row>
        <row r="316">
          <cell r="C316" t="str">
            <v>LAGUAJIRASANJUAN</v>
          </cell>
          <cell r="D316">
            <v>6</v>
          </cell>
          <cell r="K316" t="str">
            <v>BOYACATOGUI</v>
          </cell>
          <cell r="L316">
            <v>6</v>
          </cell>
        </row>
        <row r="317">
          <cell r="C317" t="str">
            <v>LAGUAJIRAVILLANUEVA</v>
          </cell>
          <cell r="D317">
            <v>6</v>
          </cell>
          <cell r="K317" t="str">
            <v>BOYACATOPAGA</v>
          </cell>
          <cell r="L317">
            <v>6</v>
          </cell>
        </row>
        <row r="318">
          <cell r="C318" t="str">
            <v>MAGDALENAARIGUANI</v>
          </cell>
          <cell r="D318">
            <v>6</v>
          </cell>
          <cell r="K318" t="str">
            <v>BOYACATOTA</v>
          </cell>
          <cell r="L318">
            <v>6</v>
          </cell>
        </row>
        <row r="319">
          <cell r="C319" t="str">
            <v>MAGDALENACHIVOLO</v>
          </cell>
          <cell r="D319">
            <v>6</v>
          </cell>
          <cell r="K319" t="str">
            <v>BOYACATUNJA</v>
          </cell>
          <cell r="L319">
            <v>1</v>
          </cell>
        </row>
        <row r="320">
          <cell r="C320" t="str">
            <v>MAGDALENAELBANCO</v>
          </cell>
          <cell r="D320">
            <v>6</v>
          </cell>
          <cell r="K320" t="str">
            <v>BOYACATUNUNGUA</v>
          </cell>
          <cell r="L320">
            <v>6</v>
          </cell>
        </row>
        <row r="321">
          <cell r="C321" t="str">
            <v>MAGDALENAELPIÑON</v>
          </cell>
          <cell r="D321">
            <v>6</v>
          </cell>
          <cell r="K321" t="str">
            <v>BOYACATURMEQUE</v>
          </cell>
          <cell r="L321">
            <v>6</v>
          </cell>
        </row>
        <row r="322">
          <cell r="C322" t="str">
            <v>MAGDALENAFUNDACION</v>
          </cell>
          <cell r="D322">
            <v>6</v>
          </cell>
          <cell r="K322" t="str">
            <v>BOYACATUTA</v>
          </cell>
          <cell r="L322">
            <v>6</v>
          </cell>
        </row>
        <row r="323">
          <cell r="C323" t="str">
            <v>MAGDALENAGUAMAL</v>
          </cell>
          <cell r="D323">
            <v>6</v>
          </cell>
          <cell r="K323" t="str">
            <v>BOYACATUTAZA</v>
          </cell>
          <cell r="L323">
            <v>6</v>
          </cell>
        </row>
        <row r="324">
          <cell r="C324" t="str">
            <v>MAGDALENANUEVAGRANADA</v>
          </cell>
          <cell r="D324">
            <v>6</v>
          </cell>
          <cell r="K324" t="str">
            <v>BOYACAUMBITA</v>
          </cell>
          <cell r="L324">
            <v>6</v>
          </cell>
        </row>
        <row r="325">
          <cell r="C325" t="str">
            <v>MAGDALENAPIVIJAY</v>
          </cell>
          <cell r="D325">
            <v>6</v>
          </cell>
          <cell r="K325" t="str">
            <v>BOYACAVENTAQUEMADA</v>
          </cell>
          <cell r="L325">
            <v>6</v>
          </cell>
        </row>
        <row r="326">
          <cell r="C326" t="str">
            <v>MAGDALENAPLATO</v>
          </cell>
          <cell r="D326">
            <v>6</v>
          </cell>
          <cell r="K326" t="str">
            <v>BOYACAVILLADELEYVA</v>
          </cell>
          <cell r="L326">
            <v>6</v>
          </cell>
        </row>
        <row r="327">
          <cell r="C327" t="str">
            <v>MAGDALENAREMOLINO</v>
          </cell>
          <cell r="D327">
            <v>6</v>
          </cell>
          <cell r="K327" t="str">
            <v>BOYACAVIRACACHA</v>
          </cell>
          <cell r="L327">
            <v>6</v>
          </cell>
        </row>
        <row r="328">
          <cell r="C328" t="str">
            <v>MAGDALENASANTAANA</v>
          </cell>
          <cell r="D328">
            <v>6</v>
          </cell>
          <cell r="K328" t="str">
            <v>BOYACAZETAQUIRA</v>
          </cell>
          <cell r="L328">
            <v>6</v>
          </cell>
        </row>
        <row r="329">
          <cell r="C329" t="str">
            <v>ANTIOQUIANECOCLI</v>
          </cell>
          <cell r="D329">
            <v>6</v>
          </cell>
          <cell r="K329" t="str">
            <v>CALDASAGUADAS</v>
          </cell>
          <cell r="L329">
            <v>6</v>
          </cell>
        </row>
        <row r="330">
          <cell r="C330" t="str">
            <v>ANTIOQUIASANJUAN</v>
          </cell>
          <cell r="D330">
            <v>6</v>
          </cell>
          <cell r="K330" t="str">
            <v>CALDASANSERMA</v>
          </cell>
          <cell r="L330">
            <v>6</v>
          </cell>
        </row>
        <row r="331">
          <cell r="C331" t="str">
            <v>BOLIVARACHI</v>
          </cell>
          <cell r="D331">
            <v>6</v>
          </cell>
          <cell r="K331" t="str">
            <v>CALDASARANZAZU</v>
          </cell>
          <cell r="L331">
            <v>6</v>
          </cell>
        </row>
        <row r="332">
          <cell r="C332" t="str">
            <v>BOLIVARCANTAGALLO</v>
          </cell>
          <cell r="D332">
            <v>6</v>
          </cell>
          <cell r="K332" t="str">
            <v>CALDASBELALCAZAR</v>
          </cell>
          <cell r="L332">
            <v>6</v>
          </cell>
        </row>
        <row r="333">
          <cell r="C333" t="str">
            <v>BOLIVARCORDOBA</v>
          </cell>
          <cell r="D333">
            <v>6</v>
          </cell>
          <cell r="K333" t="str">
            <v>CALDASCHINCHINA</v>
          </cell>
          <cell r="L333">
            <v>5</v>
          </cell>
        </row>
        <row r="334">
          <cell r="C334" t="str">
            <v>BOLIVARELPEÑON</v>
          </cell>
          <cell r="D334">
            <v>6</v>
          </cell>
          <cell r="K334" t="str">
            <v>CALDASFILADELFIA</v>
          </cell>
          <cell r="L334">
            <v>6</v>
          </cell>
        </row>
        <row r="335">
          <cell r="C335" t="str">
            <v>BOLIVARMOMPOS</v>
          </cell>
          <cell r="D335">
            <v>6</v>
          </cell>
          <cell r="K335" t="str">
            <v>CALDASLADORADA</v>
          </cell>
          <cell r="L335">
            <v>5</v>
          </cell>
        </row>
        <row r="336">
          <cell r="C336" t="str">
            <v>BOLIVARSANJACINTO</v>
          </cell>
          <cell r="D336">
            <v>6</v>
          </cell>
          <cell r="K336" t="str">
            <v>CALDASLAMERCED</v>
          </cell>
          <cell r="L336">
            <v>6</v>
          </cell>
        </row>
        <row r="337">
          <cell r="C337" t="str">
            <v>BOLIVARSANPABLO</v>
          </cell>
          <cell r="D337">
            <v>6</v>
          </cell>
          <cell r="K337" t="str">
            <v>CALDASMANIZALES</v>
          </cell>
          <cell r="L337">
            <v>1</v>
          </cell>
        </row>
        <row r="338">
          <cell r="C338" t="str">
            <v>BOLIVARSANTAROSA</v>
          </cell>
          <cell r="D338">
            <v>6</v>
          </cell>
          <cell r="K338" t="str">
            <v>CALDASMANZANARES</v>
          </cell>
          <cell r="L338">
            <v>6</v>
          </cell>
        </row>
        <row r="339">
          <cell r="C339" t="str">
            <v>BOLIVARTALAIGUA</v>
          </cell>
          <cell r="D339">
            <v>6</v>
          </cell>
          <cell r="K339" t="str">
            <v>CALDASMARMATO</v>
          </cell>
          <cell r="L339">
            <v>6</v>
          </cell>
        </row>
        <row r="340">
          <cell r="C340" t="str">
            <v>BOLIVARTIQUISIO</v>
          </cell>
          <cell r="D340">
            <v>6</v>
          </cell>
          <cell r="K340" t="str">
            <v>CALDASMARQUETALIA</v>
          </cell>
          <cell r="L340">
            <v>6</v>
          </cell>
        </row>
        <row r="341">
          <cell r="C341" t="str">
            <v>CORDOBAAYAPEL</v>
          </cell>
          <cell r="D341">
            <v>6</v>
          </cell>
          <cell r="K341" t="str">
            <v>CALDASMARULANDA</v>
          </cell>
          <cell r="L341">
            <v>6</v>
          </cell>
        </row>
        <row r="342">
          <cell r="C342" t="str">
            <v>CORDOBACERETE</v>
          </cell>
          <cell r="D342">
            <v>6</v>
          </cell>
          <cell r="K342" t="str">
            <v>CALDASNEIRA</v>
          </cell>
          <cell r="L342">
            <v>6</v>
          </cell>
        </row>
        <row r="343">
          <cell r="C343" t="str">
            <v>CORDOBACHINU</v>
          </cell>
          <cell r="D343">
            <v>6</v>
          </cell>
          <cell r="K343" t="str">
            <v>CALDASNORCASIA</v>
          </cell>
          <cell r="L343">
            <v>6</v>
          </cell>
        </row>
        <row r="344">
          <cell r="C344" t="str">
            <v>CORDOBACIENAGA</v>
          </cell>
          <cell r="D344">
            <v>6</v>
          </cell>
          <cell r="K344" t="str">
            <v>CALDASPACORA</v>
          </cell>
          <cell r="L344">
            <v>6</v>
          </cell>
        </row>
        <row r="345">
          <cell r="C345" t="str">
            <v>CORDOBALORICA</v>
          </cell>
          <cell r="D345">
            <v>6</v>
          </cell>
          <cell r="K345" t="str">
            <v>CALDASPALESTINA</v>
          </cell>
          <cell r="L345">
            <v>6</v>
          </cell>
        </row>
        <row r="346">
          <cell r="C346" t="str">
            <v>CORDOBAMONTELIBANO</v>
          </cell>
          <cell r="D346">
            <v>6</v>
          </cell>
          <cell r="K346" t="str">
            <v>CALDASPENSILVANIA</v>
          </cell>
          <cell r="L346">
            <v>6</v>
          </cell>
        </row>
        <row r="347">
          <cell r="C347" t="str">
            <v>CORDOBAMOÑITOS</v>
          </cell>
          <cell r="D347">
            <v>6</v>
          </cell>
          <cell r="K347" t="str">
            <v>CALDASRIOSUCIO</v>
          </cell>
          <cell r="L347">
            <v>6</v>
          </cell>
        </row>
        <row r="348">
          <cell r="C348" t="str">
            <v>CORDOBAPLANETARICA</v>
          </cell>
          <cell r="D348">
            <v>6</v>
          </cell>
          <cell r="K348" t="str">
            <v>CALDASRISARALDA</v>
          </cell>
          <cell r="L348">
            <v>6</v>
          </cell>
        </row>
        <row r="349">
          <cell r="C349" t="str">
            <v>CORDOBAPUEBLONUEVO</v>
          </cell>
          <cell r="D349">
            <v>6</v>
          </cell>
          <cell r="K349" t="str">
            <v>CALDASSALAMINA</v>
          </cell>
          <cell r="L349">
            <v>6</v>
          </cell>
        </row>
        <row r="350">
          <cell r="C350" t="str">
            <v>CORDOBASANANTERO</v>
          </cell>
          <cell r="D350">
            <v>6</v>
          </cell>
          <cell r="K350" t="str">
            <v>CALDASSAMANA</v>
          </cell>
          <cell r="L350">
            <v>6</v>
          </cell>
        </row>
        <row r="351">
          <cell r="C351" t="str">
            <v>CORDOBASANBERNARDO</v>
          </cell>
          <cell r="D351">
            <v>6</v>
          </cell>
          <cell r="K351" t="str">
            <v>CALDASSANJOSE</v>
          </cell>
          <cell r="L351">
            <v>6</v>
          </cell>
        </row>
        <row r="352">
          <cell r="C352" t="str">
            <v>CORDOBASANJOSE</v>
          </cell>
          <cell r="D352">
            <v>6</v>
          </cell>
          <cell r="K352" t="str">
            <v>CALDASSUPIA</v>
          </cell>
          <cell r="L352">
            <v>6</v>
          </cell>
        </row>
        <row r="353">
          <cell r="C353" t="str">
            <v>CORDOBATIERRALTA</v>
          </cell>
          <cell r="D353">
            <v>6</v>
          </cell>
          <cell r="K353" t="str">
            <v>CALDASVICTORIA</v>
          </cell>
          <cell r="L353">
            <v>6</v>
          </cell>
        </row>
        <row r="354">
          <cell r="C354" t="str">
            <v>SUCREBUENAVISTA</v>
          </cell>
          <cell r="D354">
            <v>6</v>
          </cell>
          <cell r="K354" t="str">
            <v>CALDASVILLAMARIA</v>
          </cell>
          <cell r="L354">
            <v>5</v>
          </cell>
        </row>
        <row r="355">
          <cell r="C355" t="str">
            <v>SUCRECOROZAL</v>
          </cell>
          <cell r="D355">
            <v>6</v>
          </cell>
          <cell r="K355" t="str">
            <v>CALDASVITERBO</v>
          </cell>
          <cell r="L355">
            <v>6</v>
          </cell>
        </row>
        <row r="356">
          <cell r="C356" t="str">
            <v>SUCRECOVEÑAS</v>
          </cell>
          <cell r="D356">
            <v>6</v>
          </cell>
          <cell r="K356" t="str">
            <v>CAQUETAALBANIA</v>
          </cell>
          <cell r="L356">
            <v>6</v>
          </cell>
        </row>
        <row r="357">
          <cell r="C357" t="str">
            <v>SUCREGALERAS</v>
          </cell>
          <cell r="D357">
            <v>6</v>
          </cell>
          <cell r="K357" t="str">
            <v>CAQUETABELENDELOSANDAQUIES</v>
          </cell>
          <cell r="L357">
            <v>6</v>
          </cell>
        </row>
        <row r="358">
          <cell r="C358" t="str">
            <v>SUCREGUARANDA</v>
          </cell>
          <cell r="D358">
            <v>6</v>
          </cell>
          <cell r="K358" t="str">
            <v>CAQUETACARTAGENADELCHAIRA</v>
          </cell>
          <cell r="L358">
            <v>6</v>
          </cell>
        </row>
        <row r="359">
          <cell r="C359" t="str">
            <v>SUCRELOSPALMITOS</v>
          </cell>
          <cell r="D359">
            <v>6</v>
          </cell>
          <cell r="K359" t="str">
            <v>CAQUETACURILLO</v>
          </cell>
          <cell r="L359">
            <v>6</v>
          </cell>
        </row>
        <row r="360">
          <cell r="C360" t="str">
            <v>SUCREMAJAGUAL</v>
          </cell>
          <cell r="D360">
            <v>6</v>
          </cell>
          <cell r="K360" t="str">
            <v>CAQUETAELDONCELLO</v>
          </cell>
          <cell r="L360">
            <v>6</v>
          </cell>
        </row>
        <row r="361">
          <cell r="C361" t="str">
            <v>SUCREMORROA</v>
          </cell>
          <cell r="D361">
            <v>6</v>
          </cell>
          <cell r="K361" t="str">
            <v>CAQUETAELPAUJIL</v>
          </cell>
          <cell r="L361">
            <v>6</v>
          </cell>
        </row>
        <row r="362">
          <cell r="C362" t="str">
            <v>SUCRESAMPUES</v>
          </cell>
          <cell r="D362">
            <v>6</v>
          </cell>
          <cell r="K362" t="str">
            <v>CAQUETAFLORENCIA</v>
          </cell>
          <cell r="L362">
            <v>3</v>
          </cell>
        </row>
        <row r="363">
          <cell r="C363" t="str">
            <v>SUCRESANBENITO</v>
          </cell>
          <cell r="D363">
            <v>6</v>
          </cell>
          <cell r="K363" t="str">
            <v>CAQUETALAMONTAÑITA</v>
          </cell>
          <cell r="L363">
            <v>6</v>
          </cell>
        </row>
        <row r="364">
          <cell r="C364" t="str">
            <v>SUCRESANJUAN</v>
          </cell>
          <cell r="D364">
            <v>6</v>
          </cell>
          <cell r="K364" t="str">
            <v>CAQUETAMILAN</v>
          </cell>
          <cell r="L364">
            <v>6</v>
          </cell>
        </row>
        <row r="365">
          <cell r="C365" t="str">
            <v>SUCRESANLUIS</v>
          </cell>
          <cell r="D365">
            <v>6</v>
          </cell>
          <cell r="K365" t="str">
            <v>CAQUETAMORELIA</v>
          </cell>
          <cell r="L365">
            <v>6</v>
          </cell>
        </row>
        <row r="366">
          <cell r="C366" t="str">
            <v>SUCRESANMARCOS</v>
          </cell>
          <cell r="D366">
            <v>6</v>
          </cell>
          <cell r="K366" t="str">
            <v>CAQUETAPUERTORICO</v>
          </cell>
          <cell r="L366">
            <v>6</v>
          </cell>
        </row>
        <row r="367">
          <cell r="C367" t="str">
            <v>SUCRESANONOFRE</v>
          </cell>
          <cell r="D367">
            <v>6</v>
          </cell>
          <cell r="K367" t="str">
            <v>CAQUETASANJOSEDELFRAGUA</v>
          </cell>
          <cell r="L367">
            <v>6</v>
          </cell>
        </row>
        <row r="368">
          <cell r="C368" t="str">
            <v>SUCRESANPEDRO</v>
          </cell>
          <cell r="D368">
            <v>6</v>
          </cell>
          <cell r="K368" t="str">
            <v>CAQUETASANVICENTEDELCAGUAN</v>
          </cell>
          <cell r="L368">
            <v>6</v>
          </cell>
        </row>
        <row r="369">
          <cell r="C369" t="str">
            <v>SUCRETOLU</v>
          </cell>
          <cell r="D369">
            <v>6</v>
          </cell>
          <cell r="K369" t="str">
            <v>CAQUETASOLANO</v>
          </cell>
          <cell r="L369">
            <v>6</v>
          </cell>
        </row>
        <row r="370">
          <cell r="C370" t="str">
            <v>CALDASAGUADAS</v>
          </cell>
          <cell r="D370">
            <v>6</v>
          </cell>
          <cell r="K370" t="str">
            <v>CAQUETASOLITA</v>
          </cell>
          <cell r="L370">
            <v>6</v>
          </cell>
        </row>
        <row r="371">
          <cell r="C371" t="str">
            <v>CALDASARANZAZU</v>
          </cell>
          <cell r="D371">
            <v>6</v>
          </cell>
          <cell r="K371" t="str">
            <v>CAQUETAVALPARAISO</v>
          </cell>
          <cell r="L371">
            <v>6</v>
          </cell>
        </row>
        <row r="372">
          <cell r="C372" t="str">
            <v>CALDASBELALCAZAR</v>
          </cell>
          <cell r="D372">
            <v>6</v>
          </cell>
          <cell r="K372" t="str">
            <v>CASANAREAGUAZUL</v>
          </cell>
          <cell r="L372">
            <v>5</v>
          </cell>
        </row>
        <row r="373">
          <cell r="C373" t="str">
            <v>CALDASFILADELFIA</v>
          </cell>
          <cell r="D373">
            <v>6</v>
          </cell>
          <cell r="K373" t="str">
            <v>CASANARECHAMEZA</v>
          </cell>
          <cell r="L373">
            <v>6</v>
          </cell>
        </row>
        <row r="374">
          <cell r="C374" t="str">
            <v>CALDASMANZANARES</v>
          </cell>
          <cell r="D374">
            <v>6</v>
          </cell>
          <cell r="K374" t="str">
            <v>CASANAREHATOCOROZAL</v>
          </cell>
          <cell r="L374">
            <v>6</v>
          </cell>
        </row>
        <row r="375">
          <cell r="C375" t="str">
            <v>CALDASMARQUETALIA</v>
          </cell>
          <cell r="D375">
            <v>6</v>
          </cell>
          <cell r="K375" t="str">
            <v>CASANARELASALINA</v>
          </cell>
          <cell r="L375">
            <v>6</v>
          </cell>
        </row>
        <row r="376">
          <cell r="C376" t="str">
            <v>CALDASNEIRA</v>
          </cell>
          <cell r="D376">
            <v>6</v>
          </cell>
          <cell r="K376" t="str">
            <v>CASANAREMANI</v>
          </cell>
          <cell r="L376">
            <v>6</v>
          </cell>
        </row>
        <row r="377">
          <cell r="C377" t="str">
            <v>CALDASPACORA</v>
          </cell>
          <cell r="D377">
            <v>6</v>
          </cell>
          <cell r="K377" t="str">
            <v>CASANAREMONTERREY</v>
          </cell>
          <cell r="L377">
            <v>6</v>
          </cell>
        </row>
        <row r="378">
          <cell r="C378" t="str">
            <v>CALDASPENSILVANIA</v>
          </cell>
          <cell r="D378">
            <v>6</v>
          </cell>
          <cell r="K378" t="str">
            <v>CASANARENUNCHIA</v>
          </cell>
          <cell r="L378">
            <v>6</v>
          </cell>
        </row>
        <row r="379">
          <cell r="C379" t="str">
            <v>CALDASRIOSUCIO</v>
          </cell>
          <cell r="D379">
            <v>6</v>
          </cell>
          <cell r="K379" t="str">
            <v>CASANAREOROCUE</v>
          </cell>
          <cell r="L379">
            <v>6</v>
          </cell>
        </row>
        <row r="380">
          <cell r="C380" t="str">
            <v>CALDASRISARALDA</v>
          </cell>
          <cell r="D380">
            <v>6</v>
          </cell>
          <cell r="K380" t="str">
            <v>CASANAREPAZDEARIPORO</v>
          </cell>
          <cell r="L380">
            <v>6</v>
          </cell>
        </row>
        <row r="381">
          <cell r="C381" t="str">
            <v>CALDASSALAMINA</v>
          </cell>
          <cell r="D381">
            <v>6</v>
          </cell>
          <cell r="K381" t="str">
            <v>CASANAREPORE</v>
          </cell>
          <cell r="L381">
            <v>6</v>
          </cell>
        </row>
        <row r="382">
          <cell r="C382" t="str">
            <v>CALDASSAMANA</v>
          </cell>
          <cell r="D382">
            <v>6</v>
          </cell>
          <cell r="K382" t="str">
            <v>CASANARERECETOR</v>
          </cell>
          <cell r="L382">
            <v>6</v>
          </cell>
        </row>
        <row r="383">
          <cell r="C383" t="str">
            <v>CALDASSUPIA</v>
          </cell>
          <cell r="D383">
            <v>6</v>
          </cell>
          <cell r="K383" t="str">
            <v>CASANARESABANALARGA</v>
          </cell>
          <cell r="L383">
            <v>6</v>
          </cell>
        </row>
        <row r="384">
          <cell r="C384" t="str">
            <v>CALDASLAVICTORIA</v>
          </cell>
          <cell r="D384">
            <v>6</v>
          </cell>
          <cell r="K384" t="str">
            <v>CASANARESACAMA</v>
          </cell>
          <cell r="L384">
            <v>6</v>
          </cell>
        </row>
        <row r="385">
          <cell r="C385" t="str">
            <v>CALDASVILLAMARIA</v>
          </cell>
          <cell r="D385">
            <v>6</v>
          </cell>
          <cell r="K385" t="str">
            <v>CASANARESANLUISDEPALENQUE</v>
          </cell>
          <cell r="L385">
            <v>6</v>
          </cell>
        </row>
        <row r="386">
          <cell r="C386" t="str">
            <v>CALDASVITERBO</v>
          </cell>
          <cell r="D386">
            <v>6</v>
          </cell>
          <cell r="K386" t="str">
            <v>CASANARETAMARA</v>
          </cell>
          <cell r="L386">
            <v>6</v>
          </cell>
        </row>
        <row r="387">
          <cell r="C387" t="str">
            <v>CUNDINAMARCAPUERTOSALGAR</v>
          </cell>
          <cell r="D387">
            <v>6</v>
          </cell>
          <cell r="K387" t="str">
            <v>CASANARETAURAMENA</v>
          </cell>
          <cell r="L387">
            <v>4</v>
          </cell>
        </row>
        <row r="388">
          <cell r="C388" t="str">
            <v>QUINDIOBUENAVISTA</v>
          </cell>
          <cell r="D388">
            <v>6</v>
          </cell>
          <cell r="K388" t="str">
            <v>CASANARETRINIDAD</v>
          </cell>
          <cell r="L388">
            <v>6</v>
          </cell>
        </row>
        <row r="389">
          <cell r="C389" t="str">
            <v>QUINDIOCIRCASIA</v>
          </cell>
          <cell r="D389">
            <v>6</v>
          </cell>
          <cell r="K389" t="str">
            <v>CASANAREVILLANUEVA</v>
          </cell>
          <cell r="L389">
            <v>5</v>
          </cell>
        </row>
        <row r="390">
          <cell r="C390" t="str">
            <v>QUINDIOCORDOBA</v>
          </cell>
          <cell r="D390">
            <v>6</v>
          </cell>
          <cell r="K390" t="str">
            <v>CASANAREYOPAL</v>
          </cell>
          <cell r="L390">
            <v>2</v>
          </cell>
        </row>
        <row r="391">
          <cell r="C391" t="str">
            <v>QUINDIOFILANDIA</v>
          </cell>
          <cell r="D391">
            <v>6</v>
          </cell>
          <cell r="K391" t="str">
            <v>CAUCAALMAGUER</v>
          </cell>
          <cell r="L391">
            <v>6</v>
          </cell>
        </row>
        <row r="392">
          <cell r="C392" t="str">
            <v>QUINDIOGENOVA</v>
          </cell>
          <cell r="D392">
            <v>6</v>
          </cell>
          <cell r="K392" t="str">
            <v>CAUCAARGELIA</v>
          </cell>
          <cell r="L392">
            <v>6</v>
          </cell>
        </row>
        <row r="393">
          <cell r="C393" t="str">
            <v>QUINDIOLATEBAIDA</v>
          </cell>
          <cell r="D393">
            <v>6</v>
          </cell>
          <cell r="K393" t="str">
            <v>CAUCABALBOA</v>
          </cell>
          <cell r="L393">
            <v>6</v>
          </cell>
        </row>
        <row r="394">
          <cell r="C394" t="str">
            <v>QUINDIOMONTENEGRO</v>
          </cell>
          <cell r="D394">
            <v>6</v>
          </cell>
          <cell r="K394" t="str">
            <v>CAUCABOLIVAR</v>
          </cell>
          <cell r="L394">
            <v>6</v>
          </cell>
        </row>
        <row r="395">
          <cell r="C395" t="str">
            <v>QUINDIOPIJAO</v>
          </cell>
          <cell r="D395">
            <v>6</v>
          </cell>
          <cell r="K395" t="str">
            <v>CAUCABUENOSAIRES</v>
          </cell>
          <cell r="L395">
            <v>6</v>
          </cell>
        </row>
        <row r="396">
          <cell r="C396" t="str">
            <v>QUINDIOQUIMBAYA</v>
          </cell>
          <cell r="D396">
            <v>6</v>
          </cell>
          <cell r="K396" t="str">
            <v>CAUCACAJIBIO</v>
          </cell>
          <cell r="L396">
            <v>6</v>
          </cell>
        </row>
        <row r="397">
          <cell r="C397" t="str">
            <v>QUINDIOSALENTO</v>
          </cell>
          <cell r="D397">
            <v>6</v>
          </cell>
          <cell r="K397" t="str">
            <v>CAUCACALDONO</v>
          </cell>
          <cell r="L397">
            <v>6</v>
          </cell>
        </row>
        <row r="398">
          <cell r="C398" t="str">
            <v>RISARALDABELEN</v>
          </cell>
          <cell r="D398">
            <v>6</v>
          </cell>
          <cell r="K398" t="str">
            <v>CAUCACALOTO</v>
          </cell>
          <cell r="L398">
            <v>6</v>
          </cell>
        </row>
        <row r="399">
          <cell r="C399" t="str">
            <v>RISARALDAGUATICA</v>
          </cell>
          <cell r="D399">
            <v>6</v>
          </cell>
          <cell r="K399" t="str">
            <v>CAUCACORINTO</v>
          </cell>
          <cell r="L399">
            <v>6</v>
          </cell>
        </row>
        <row r="400">
          <cell r="C400" t="str">
            <v>RISARALDAMARSELLA</v>
          </cell>
          <cell r="D400">
            <v>6</v>
          </cell>
          <cell r="K400" t="str">
            <v>CAUCAELTAMBO</v>
          </cell>
          <cell r="L400">
            <v>6</v>
          </cell>
        </row>
        <row r="401">
          <cell r="C401" t="str">
            <v>RISARALDAMISTRATO</v>
          </cell>
          <cell r="D401">
            <v>6</v>
          </cell>
          <cell r="K401" t="str">
            <v>CAUCAFLORENCIA</v>
          </cell>
          <cell r="L401">
            <v>6</v>
          </cell>
        </row>
        <row r="402">
          <cell r="C402" t="str">
            <v>RISARALDAPUEBLORICO</v>
          </cell>
          <cell r="D402">
            <v>6</v>
          </cell>
          <cell r="K402" t="str">
            <v>CAUCAGUACHENE</v>
          </cell>
          <cell r="L402">
            <v>5</v>
          </cell>
        </row>
        <row r="403">
          <cell r="C403" t="str">
            <v>RISARALDAQUINCHIA</v>
          </cell>
          <cell r="D403">
            <v>6</v>
          </cell>
          <cell r="K403" t="str">
            <v>CAUCAGUAPI</v>
          </cell>
          <cell r="L403">
            <v>6</v>
          </cell>
        </row>
        <row r="404">
          <cell r="C404" t="str">
            <v>RISARALDASANTUARIO</v>
          </cell>
          <cell r="D404">
            <v>6</v>
          </cell>
          <cell r="K404" t="str">
            <v>CAUCAINZA</v>
          </cell>
          <cell r="L404">
            <v>6</v>
          </cell>
        </row>
        <row r="405">
          <cell r="C405" t="str">
            <v>VALLEDELCAUCAALCALA</v>
          </cell>
          <cell r="D405">
            <v>6</v>
          </cell>
          <cell r="K405" t="str">
            <v>CAUCAJAMBALO</v>
          </cell>
          <cell r="L405">
            <v>6</v>
          </cell>
        </row>
        <row r="406">
          <cell r="C406" t="str">
            <v>VALLEDELCAUCAANSERMANUEVO</v>
          </cell>
          <cell r="D406">
            <v>6</v>
          </cell>
          <cell r="K406" t="str">
            <v>CAUCALASIERRA</v>
          </cell>
          <cell r="L406">
            <v>6</v>
          </cell>
        </row>
        <row r="407">
          <cell r="C407" t="str">
            <v>VALLEDELCAUCACAICEDONIA</v>
          </cell>
          <cell r="D407">
            <v>6</v>
          </cell>
          <cell r="K407" t="str">
            <v>CAUCALAVEGA</v>
          </cell>
          <cell r="L407">
            <v>6</v>
          </cell>
        </row>
        <row r="408">
          <cell r="C408" t="str">
            <v>VALLEDELCAUCASEVILLA</v>
          </cell>
          <cell r="D408">
            <v>6</v>
          </cell>
          <cell r="K408" t="str">
            <v>CAUCALOPEZDEMICAY</v>
          </cell>
          <cell r="L408">
            <v>6</v>
          </cell>
        </row>
        <row r="409">
          <cell r="C409" t="str">
            <v>NARIÑOALBAN</v>
          </cell>
          <cell r="D409">
            <v>6</v>
          </cell>
          <cell r="K409" t="str">
            <v>CAUCAMERCADERES</v>
          </cell>
          <cell r="L409">
            <v>6</v>
          </cell>
        </row>
        <row r="410">
          <cell r="C410" t="str">
            <v>NARIÑOALDANA</v>
          </cell>
          <cell r="D410">
            <v>6</v>
          </cell>
          <cell r="K410" t="str">
            <v>CAUCAMIRANDA</v>
          </cell>
          <cell r="L410">
            <v>5</v>
          </cell>
        </row>
        <row r="411">
          <cell r="C411" t="str">
            <v>NARIÑOANCUYA</v>
          </cell>
          <cell r="D411">
            <v>6</v>
          </cell>
          <cell r="K411" t="str">
            <v>CAUCAMORALES</v>
          </cell>
          <cell r="L411">
            <v>6</v>
          </cell>
        </row>
        <row r="412">
          <cell r="C412" t="str">
            <v>NARIÑOARBOLEDA</v>
          </cell>
          <cell r="D412">
            <v>6</v>
          </cell>
          <cell r="K412" t="str">
            <v>CAUCAPADILLA</v>
          </cell>
          <cell r="L412">
            <v>6</v>
          </cell>
        </row>
        <row r="413">
          <cell r="C413" t="str">
            <v>NARIÑOBARBACOAS</v>
          </cell>
          <cell r="D413">
            <v>6</v>
          </cell>
          <cell r="K413" t="str">
            <v>CAUCAPAEZ</v>
          </cell>
          <cell r="L413">
            <v>6</v>
          </cell>
        </row>
        <row r="414">
          <cell r="C414" t="str">
            <v>NARIÑOBELEN</v>
          </cell>
          <cell r="D414">
            <v>6</v>
          </cell>
          <cell r="K414" t="str">
            <v>CAUCAPATIA</v>
          </cell>
          <cell r="L414">
            <v>6</v>
          </cell>
        </row>
        <row r="415">
          <cell r="C415" t="str">
            <v>NARIÑOBUESACO</v>
          </cell>
          <cell r="D415">
            <v>6</v>
          </cell>
          <cell r="K415" t="str">
            <v>CAUCAPIAMONTE</v>
          </cell>
          <cell r="L415">
            <v>6</v>
          </cell>
        </row>
        <row r="416">
          <cell r="C416" t="str">
            <v>NARIÑOTUQUERRES</v>
          </cell>
          <cell r="D416">
            <v>6</v>
          </cell>
          <cell r="K416" t="str">
            <v>CAUCAPIENDAMO</v>
          </cell>
          <cell r="L416">
            <v>6</v>
          </cell>
        </row>
        <row r="417">
          <cell r="C417" t="str">
            <v>NARIÑOCHACHAGUI</v>
          </cell>
          <cell r="D417">
            <v>6</v>
          </cell>
          <cell r="K417" t="str">
            <v>CAUCAPOPAYAN</v>
          </cell>
          <cell r="L417">
            <v>1</v>
          </cell>
        </row>
        <row r="418">
          <cell r="C418" t="str">
            <v>NARIÑOCOLON</v>
          </cell>
          <cell r="D418">
            <v>6</v>
          </cell>
          <cell r="K418" t="str">
            <v>CAUCAPUERTOTEJADA</v>
          </cell>
          <cell r="L418">
            <v>5</v>
          </cell>
        </row>
        <row r="419">
          <cell r="C419" t="str">
            <v>NARIÑOCONSACA</v>
          </cell>
          <cell r="D419">
            <v>6</v>
          </cell>
          <cell r="K419" t="str">
            <v>CAUCAPURACE</v>
          </cell>
          <cell r="L419">
            <v>6</v>
          </cell>
        </row>
        <row r="420">
          <cell r="C420" t="str">
            <v>NARIÑOCUMBAL</v>
          </cell>
          <cell r="D420">
            <v>6</v>
          </cell>
          <cell r="K420" t="str">
            <v>CAUCAROSAS</v>
          </cell>
          <cell r="L420">
            <v>6</v>
          </cell>
        </row>
        <row r="421">
          <cell r="C421" t="str">
            <v>NARIÑOELCHARCO</v>
          </cell>
          <cell r="D421">
            <v>6</v>
          </cell>
          <cell r="K421" t="str">
            <v>CAUCASANSEBASTIAN</v>
          </cell>
          <cell r="L421">
            <v>6</v>
          </cell>
        </row>
        <row r="422">
          <cell r="C422" t="str">
            <v>NARIÑOELTABLON</v>
          </cell>
          <cell r="D422">
            <v>6</v>
          </cell>
          <cell r="K422" t="str">
            <v>CAUCASANTAROSA</v>
          </cell>
          <cell r="L422">
            <v>6</v>
          </cell>
        </row>
        <row r="423">
          <cell r="C423" t="str">
            <v>NARIÑOELTAMBO</v>
          </cell>
          <cell r="D423">
            <v>6</v>
          </cell>
          <cell r="K423" t="str">
            <v>CAUCASANTANDERDEQUILICHAO</v>
          </cell>
          <cell r="L423">
            <v>5</v>
          </cell>
        </row>
        <row r="424">
          <cell r="C424" t="str">
            <v>NARIÑOGUACHUCAL</v>
          </cell>
          <cell r="D424">
            <v>6</v>
          </cell>
          <cell r="K424" t="str">
            <v>CAUCASILVIA</v>
          </cell>
          <cell r="L424">
            <v>6</v>
          </cell>
        </row>
        <row r="425">
          <cell r="C425" t="str">
            <v>NARIÑOGUAITARILLA</v>
          </cell>
          <cell r="D425">
            <v>6</v>
          </cell>
          <cell r="K425" t="str">
            <v>CAUCASOTARA</v>
          </cell>
          <cell r="L425">
            <v>6</v>
          </cell>
        </row>
        <row r="426">
          <cell r="C426" t="str">
            <v>NARIÑOIMUES</v>
          </cell>
          <cell r="D426">
            <v>6</v>
          </cell>
          <cell r="K426" t="str">
            <v>CAUCASUAREZ</v>
          </cell>
          <cell r="L426">
            <v>6</v>
          </cell>
        </row>
        <row r="427">
          <cell r="C427" t="str">
            <v>NARIÑOLACRUZ</v>
          </cell>
          <cell r="D427">
            <v>6</v>
          </cell>
          <cell r="K427" t="str">
            <v>CAUCASUCRE</v>
          </cell>
          <cell r="L427">
            <v>6</v>
          </cell>
        </row>
        <row r="428">
          <cell r="C428" t="str">
            <v>NARIÑOLAFLORIDA</v>
          </cell>
          <cell r="D428">
            <v>6</v>
          </cell>
          <cell r="K428" t="str">
            <v>CAUCATIMBIO</v>
          </cell>
          <cell r="L428">
            <v>6</v>
          </cell>
        </row>
        <row r="429">
          <cell r="C429" t="str">
            <v>NARIÑOLALLANADA</v>
          </cell>
          <cell r="D429">
            <v>6</v>
          </cell>
          <cell r="K429" t="str">
            <v>CAUCATIMBIQUI</v>
          </cell>
          <cell r="L429">
            <v>6</v>
          </cell>
        </row>
        <row r="430">
          <cell r="C430" t="str">
            <v>NARIÑOLAUNION</v>
          </cell>
          <cell r="D430">
            <v>6</v>
          </cell>
          <cell r="K430" t="str">
            <v>CAUCATORIBIO</v>
          </cell>
          <cell r="L430">
            <v>6</v>
          </cell>
        </row>
        <row r="431">
          <cell r="C431" t="str">
            <v>NARIÑOLINARES</v>
          </cell>
          <cell r="D431">
            <v>6</v>
          </cell>
          <cell r="K431" t="str">
            <v>CAUCATOTORO</v>
          </cell>
          <cell r="L431">
            <v>6</v>
          </cell>
        </row>
        <row r="432">
          <cell r="C432" t="str">
            <v>NARIÑOMALLAMA</v>
          </cell>
          <cell r="D432">
            <v>6</v>
          </cell>
          <cell r="K432" t="str">
            <v>CAUCAVILLARICA</v>
          </cell>
          <cell r="L432">
            <v>5</v>
          </cell>
        </row>
        <row r="433">
          <cell r="C433" t="str">
            <v>NARIÑONARIÑO</v>
          </cell>
          <cell r="D433">
            <v>6</v>
          </cell>
          <cell r="K433" t="str">
            <v>CESARAGUACHICA</v>
          </cell>
          <cell r="L433">
            <v>6</v>
          </cell>
        </row>
        <row r="434">
          <cell r="C434" t="str">
            <v>NARIÑOOSPINA</v>
          </cell>
          <cell r="D434">
            <v>6</v>
          </cell>
          <cell r="K434" t="str">
            <v>CESARAGUSTINCODAZZI</v>
          </cell>
          <cell r="L434">
            <v>6</v>
          </cell>
        </row>
        <row r="435">
          <cell r="C435" t="str">
            <v>NARIÑOPUERRES</v>
          </cell>
          <cell r="D435">
            <v>6</v>
          </cell>
          <cell r="K435" t="str">
            <v>CESARASTREA</v>
          </cell>
          <cell r="L435">
            <v>6</v>
          </cell>
        </row>
        <row r="436">
          <cell r="C436" t="str">
            <v>NARIÑORICAURTE</v>
          </cell>
          <cell r="D436">
            <v>6</v>
          </cell>
          <cell r="K436" t="str">
            <v>CESARBECERRIL</v>
          </cell>
          <cell r="L436">
            <v>6</v>
          </cell>
        </row>
        <row r="437">
          <cell r="C437" t="str">
            <v>NARIÑOROBERTO</v>
          </cell>
          <cell r="D437">
            <v>6</v>
          </cell>
          <cell r="K437" t="str">
            <v>CESARBOSCONIA</v>
          </cell>
          <cell r="L437">
            <v>6</v>
          </cell>
        </row>
        <row r="438">
          <cell r="C438" t="str">
            <v>NARIÑOSAMANIEGO</v>
          </cell>
          <cell r="D438">
            <v>6</v>
          </cell>
          <cell r="K438" t="str">
            <v>CESARCHIMICHAGUA</v>
          </cell>
          <cell r="L438">
            <v>6</v>
          </cell>
        </row>
        <row r="439">
          <cell r="C439" t="str">
            <v>NARIÑOSANBERNARDO</v>
          </cell>
          <cell r="D439">
            <v>6</v>
          </cell>
          <cell r="K439" t="str">
            <v>CESARCHIRIGUANA</v>
          </cell>
          <cell r="L439">
            <v>6</v>
          </cell>
        </row>
        <row r="440">
          <cell r="C440" t="str">
            <v>NARIÑOSANLORENZO</v>
          </cell>
          <cell r="D440">
            <v>6</v>
          </cell>
          <cell r="K440" t="str">
            <v>CESARCURUMANI</v>
          </cell>
          <cell r="L440">
            <v>6</v>
          </cell>
        </row>
        <row r="441">
          <cell r="C441" t="str">
            <v>NARIÑOSANPABLO</v>
          </cell>
          <cell r="D441">
            <v>6</v>
          </cell>
          <cell r="K441" t="str">
            <v>CESARELCOPEY</v>
          </cell>
          <cell r="L441">
            <v>6</v>
          </cell>
        </row>
        <row r="442">
          <cell r="C442" t="str">
            <v>NARIÑOSANPEDRO</v>
          </cell>
          <cell r="D442">
            <v>6</v>
          </cell>
          <cell r="K442" t="str">
            <v>CESARELPASO</v>
          </cell>
          <cell r="L442">
            <v>6</v>
          </cell>
        </row>
        <row r="443">
          <cell r="C443" t="str">
            <v>NARIÑOSANDONA</v>
          </cell>
          <cell r="D443">
            <v>6</v>
          </cell>
          <cell r="K443" t="str">
            <v>CESARGAMARRA</v>
          </cell>
          <cell r="L443">
            <v>6</v>
          </cell>
        </row>
        <row r="444">
          <cell r="C444" t="str">
            <v>NARIÑOSAPUYES</v>
          </cell>
          <cell r="D444">
            <v>6</v>
          </cell>
          <cell r="K444" t="str">
            <v>CESARGONZALEZ</v>
          </cell>
          <cell r="L444">
            <v>6</v>
          </cell>
        </row>
        <row r="445">
          <cell r="C445" t="str">
            <v>NARIÑOTAMINANGO</v>
          </cell>
          <cell r="D445">
            <v>6</v>
          </cell>
          <cell r="K445" t="str">
            <v>CESARLAGLORIA</v>
          </cell>
          <cell r="L445">
            <v>6</v>
          </cell>
        </row>
        <row r="446">
          <cell r="C446" t="str">
            <v>NARIÑOYACUANQUER</v>
          </cell>
          <cell r="D446">
            <v>6</v>
          </cell>
          <cell r="K446" t="str">
            <v>CESARLAJAGUADEIBIRICO</v>
          </cell>
          <cell r="L446">
            <v>6</v>
          </cell>
        </row>
        <row r="447">
          <cell r="C447" t="str">
            <v>PUTUMAYOCOLON</v>
          </cell>
          <cell r="D447">
            <v>6</v>
          </cell>
          <cell r="K447" t="str">
            <v>CESARMANAUREBALCONDELCESAR</v>
          </cell>
          <cell r="L447">
            <v>6</v>
          </cell>
        </row>
        <row r="448">
          <cell r="C448" t="str">
            <v>PUTUMAYOSANTIAGO</v>
          </cell>
          <cell r="D448">
            <v>6</v>
          </cell>
          <cell r="K448" t="str">
            <v>CESARPAILITAS</v>
          </cell>
          <cell r="L448">
            <v>6</v>
          </cell>
        </row>
        <row r="449">
          <cell r="C449" t="str">
            <v>PUTUMAYOSIBUNDOY</v>
          </cell>
          <cell r="D449">
            <v>6</v>
          </cell>
          <cell r="K449" t="str">
            <v>CESARPELAYA</v>
          </cell>
          <cell r="L449">
            <v>6</v>
          </cell>
        </row>
        <row r="450">
          <cell r="C450" t="str">
            <v>ANTIOQUIAABEJORRAL</v>
          </cell>
          <cell r="D450">
            <v>6</v>
          </cell>
          <cell r="K450" t="str">
            <v>CESARPUEBLOBELLO</v>
          </cell>
          <cell r="L450">
            <v>6</v>
          </cell>
        </row>
        <row r="451">
          <cell r="C451" t="str">
            <v>ANTIOQUIAABRIQUI</v>
          </cell>
          <cell r="D451">
            <v>6</v>
          </cell>
          <cell r="K451" t="str">
            <v>CESARRIODEORO</v>
          </cell>
          <cell r="L451">
            <v>6</v>
          </cell>
        </row>
        <row r="452">
          <cell r="C452" t="str">
            <v>ANTIOQUIAALEJANDRIA</v>
          </cell>
          <cell r="D452">
            <v>6</v>
          </cell>
          <cell r="K452" t="str">
            <v>CESARLAPAZ</v>
          </cell>
          <cell r="L452">
            <v>6</v>
          </cell>
        </row>
        <row r="453">
          <cell r="C453" t="str">
            <v>ANTIOQUIAAMALFI</v>
          </cell>
          <cell r="D453">
            <v>6</v>
          </cell>
          <cell r="K453" t="str">
            <v>CESARSANALBERTO</v>
          </cell>
          <cell r="L453">
            <v>6</v>
          </cell>
        </row>
        <row r="454">
          <cell r="C454" t="str">
            <v>ANTIOQUIAANDES</v>
          </cell>
          <cell r="D454">
            <v>6</v>
          </cell>
          <cell r="K454" t="str">
            <v>CESARSANDIEGO</v>
          </cell>
          <cell r="L454">
            <v>6</v>
          </cell>
        </row>
        <row r="455">
          <cell r="C455" t="str">
            <v>ANTIOQUIAANGOSTURA</v>
          </cell>
          <cell r="D455">
            <v>6</v>
          </cell>
          <cell r="K455" t="str">
            <v>CESARSANMARTIN</v>
          </cell>
          <cell r="L455">
            <v>6</v>
          </cell>
        </row>
        <row r="456">
          <cell r="C456" t="str">
            <v>ANTIOQUIAANORI</v>
          </cell>
          <cell r="D456">
            <v>6</v>
          </cell>
          <cell r="K456" t="str">
            <v>CESARTAMALAMEQUE</v>
          </cell>
          <cell r="L456">
            <v>6</v>
          </cell>
        </row>
        <row r="457">
          <cell r="C457" t="str">
            <v>ANTIOQUIAARGELIA</v>
          </cell>
          <cell r="D457">
            <v>6</v>
          </cell>
          <cell r="K457" t="str">
            <v>CESARVALLEDUPAR</v>
          </cell>
          <cell r="L457">
            <v>1</v>
          </cell>
        </row>
        <row r="458">
          <cell r="C458" t="str">
            <v>ANTIOQUIABELMIRA</v>
          </cell>
          <cell r="D458">
            <v>6</v>
          </cell>
          <cell r="K458" t="str">
            <v>CHOCOACANDI</v>
          </cell>
          <cell r="L458">
            <v>6</v>
          </cell>
        </row>
        <row r="459">
          <cell r="C459" t="str">
            <v>ANTIOQUIABETANIA</v>
          </cell>
          <cell r="D459">
            <v>6</v>
          </cell>
          <cell r="K459" t="str">
            <v>CHOCOALTOBAUDO</v>
          </cell>
          <cell r="L459">
            <v>6</v>
          </cell>
        </row>
        <row r="460">
          <cell r="C460" t="str">
            <v>ANTIOQUIACACERES</v>
          </cell>
          <cell r="D460">
            <v>6</v>
          </cell>
          <cell r="K460" t="str">
            <v>CHOCOELCARMENDEATRATO</v>
          </cell>
          <cell r="L460">
            <v>6</v>
          </cell>
        </row>
        <row r="461">
          <cell r="C461" t="str">
            <v>ANTIOQUIACAMPAMENTO</v>
          </cell>
          <cell r="D461">
            <v>6</v>
          </cell>
          <cell r="K461" t="str">
            <v>CHOCOBAGADO</v>
          </cell>
          <cell r="L461">
            <v>6</v>
          </cell>
        </row>
        <row r="462">
          <cell r="C462" t="str">
            <v>ANTIOQUIACAÑASGORDAS</v>
          </cell>
          <cell r="D462">
            <v>6</v>
          </cell>
          <cell r="K462" t="str">
            <v>CHOCOBAHIASOLANO</v>
          </cell>
          <cell r="L462">
            <v>6</v>
          </cell>
        </row>
        <row r="463">
          <cell r="C463" t="str">
            <v>ANTIOQUIACARAMANTA</v>
          </cell>
          <cell r="D463">
            <v>6</v>
          </cell>
          <cell r="K463" t="str">
            <v>CHOCOBAJOBAUDO</v>
          </cell>
          <cell r="L463">
            <v>6</v>
          </cell>
        </row>
        <row r="464">
          <cell r="C464" t="str">
            <v>ANTIOQUIACAREPA</v>
          </cell>
          <cell r="D464">
            <v>6</v>
          </cell>
          <cell r="K464" t="str">
            <v>CHOCOBOJAYA</v>
          </cell>
          <cell r="L464">
            <v>6</v>
          </cell>
        </row>
        <row r="465">
          <cell r="C465" t="str">
            <v>ANTIOQUIACAROLINA</v>
          </cell>
          <cell r="D465">
            <v>6</v>
          </cell>
          <cell r="K465" t="str">
            <v>CHOCOELCANTONDELSANPABLO</v>
          </cell>
          <cell r="L465">
            <v>6</v>
          </cell>
        </row>
        <row r="466">
          <cell r="C466" t="str">
            <v>ANTIOQUIACISNEROS</v>
          </cell>
          <cell r="D466">
            <v>6</v>
          </cell>
          <cell r="K466" t="str">
            <v>CHOCOCARMENDELDARIEN</v>
          </cell>
          <cell r="L466">
            <v>6</v>
          </cell>
        </row>
        <row r="467">
          <cell r="C467" t="str">
            <v>ANTIOQUIACIUDADBOLIVAR</v>
          </cell>
          <cell r="D467">
            <v>6</v>
          </cell>
          <cell r="K467" t="str">
            <v>CHOCOCERTEGUI</v>
          </cell>
          <cell r="L467">
            <v>6</v>
          </cell>
        </row>
        <row r="468">
          <cell r="C468" t="str">
            <v>ANTIOQUIACOCORNA</v>
          </cell>
          <cell r="D468">
            <v>6</v>
          </cell>
          <cell r="K468" t="str">
            <v>CHOCOCONDOTO</v>
          </cell>
          <cell r="L468">
            <v>6</v>
          </cell>
        </row>
        <row r="469">
          <cell r="C469" t="str">
            <v>ANTIOQUIACONCEPCION</v>
          </cell>
          <cell r="D469">
            <v>6</v>
          </cell>
          <cell r="K469" t="str">
            <v>CHOCOELCARMEN</v>
          </cell>
          <cell r="L469">
            <v>6</v>
          </cell>
        </row>
        <row r="470">
          <cell r="C470" t="str">
            <v>ANTIOQUIACONCORDIA</v>
          </cell>
          <cell r="D470">
            <v>6</v>
          </cell>
          <cell r="K470" t="str">
            <v>CHOCOISTMINA</v>
          </cell>
          <cell r="L470">
            <v>6</v>
          </cell>
        </row>
        <row r="471">
          <cell r="C471" t="str">
            <v>ANTIOQUIADABEIBA</v>
          </cell>
          <cell r="D471">
            <v>6</v>
          </cell>
          <cell r="K471" t="str">
            <v>CHOCOJURADO</v>
          </cell>
          <cell r="L471">
            <v>6</v>
          </cell>
        </row>
        <row r="472">
          <cell r="C472" t="str">
            <v>ANTIOQUIADONMATIAS</v>
          </cell>
          <cell r="D472">
            <v>6</v>
          </cell>
          <cell r="K472" t="str">
            <v>CHOCOLITORALDELSANJUAN</v>
          </cell>
          <cell r="L472">
            <v>6</v>
          </cell>
        </row>
        <row r="473">
          <cell r="C473" t="str">
            <v>ANTIOQUIAEBEJICO</v>
          </cell>
          <cell r="D473">
            <v>6</v>
          </cell>
          <cell r="K473" t="str">
            <v>CHOCOLLORO</v>
          </cell>
          <cell r="L473">
            <v>6</v>
          </cell>
        </row>
        <row r="474">
          <cell r="C474" t="str">
            <v>ANTIOQUIAFRONTINO</v>
          </cell>
          <cell r="D474">
            <v>6</v>
          </cell>
          <cell r="K474" t="str">
            <v>CHOCOMEDIOATRATO</v>
          </cell>
          <cell r="L474">
            <v>6</v>
          </cell>
        </row>
        <row r="475">
          <cell r="C475" t="str">
            <v>ANTIOQUIAGRANADA</v>
          </cell>
          <cell r="D475">
            <v>6</v>
          </cell>
          <cell r="K475" t="str">
            <v>CHOCOMEDIOBAUDO</v>
          </cell>
          <cell r="L475">
            <v>6</v>
          </cell>
        </row>
        <row r="476">
          <cell r="C476" t="str">
            <v>ANTIOQUIAGUADALUPE</v>
          </cell>
          <cell r="D476">
            <v>6</v>
          </cell>
          <cell r="K476" t="str">
            <v>CHOCOELLITORALDELSANJUAN</v>
          </cell>
          <cell r="L476">
            <v>6</v>
          </cell>
        </row>
        <row r="477">
          <cell r="C477" t="str">
            <v>ANTIOQUIAGUATAPE</v>
          </cell>
          <cell r="D477">
            <v>6</v>
          </cell>
          <cell r="K477" t="str">
            <v>CHOCONOVITA</v>
          </cell>
          <cell r="L477">
            <v>6</v>
          </cell>
        </row>
        <row r="478">
          <cell r="C478" t="str">
            <v>ANTIOQUIAITUANGO</v>
          </cell>
          <cell r="D478">
            <v>6</v>
          </cell>
          <cell r="K478" t="str">
            <v>CHOCONUQUI</v>
          </cell>
          <cell r="L478">
            <v>6</v>
          </cell>
        </row>
        <row r="479">
          <cell r="C479" t="str">
            <v>ANTIOQUIAJARDIN</v>
          </cell>
          <cell r="D479">
            <v>6</v>
          </cell>
          <cell r="K479" t="str">
            <v>CHOCOQUIBDO</v>
          </cell>
          <cell r="L479">
            <v>3</v>
          </cell>
        </row>
        <row r="480">
          <cell r="C480" t="str">
            <v>ANTIOQUIAJERICO</v>
          </cell>
          <cell r="D480">
            <v>6</v>
          </cell>
          <cell r="K480" t="str">
            <v>CHOCORIOIRO</v>
          </cell>
          <cell r="L480">
            <v>6</v>
          </cell>
        </row>
        <row r="481">
          <cell r="C481" t="str">
            <v>ANTIOQUIALAUNION</v>
          </cell>
          <cell r="D481">
            <v>6</v>
          </cell>
          <cell r="K481" t="str">
            <v>CHOCORIOQUITO</v>
          </cell>
          <cell r="L481">
            <v>6</v>
          </cell>
        </row>
        <row r="482">
          <cell r="C482" t="str">
            <v>ANTIOQUIALIBORINA</v>
          </cell>
          <cell r="D482">
            <v>6</v>
          </cell>
          <cell r="K482" t="str">
            <v>CHOCORIOSUCIO</v>
          </cell>
          <cell r="L482">
            <v>6</v>
          </cell>
        </row>
        <row r="483">
          <cell r="C483" t="str">
            <v>ANTIOQUIAMACEO</v>
          </cell>
          <cell r="D483">
            <v>6</v>
          </cell>
          <cell r="K483" t="str">
            <v>CHOCOSANJOSEDELPALMAR</v>
          </cell>
          <cell r="L483">
            <v>6</v>
          </cell>
        </row>
        <row r="484">
          <cell r="C484" t="str">
            <v>ANTIOQUIAMUTATA</v>
          </cell>
          <cell r="D484">
            <v>6</v>
          </cell>
          <cell r="K484" t="str">
            <v>CHOCOSIPI</v>
          </cell>
          <cell r="L484">
            <v>6</v>
          </cell>
        </row>
        <row r="485">
          <cell r="C485" t="str">
            <v>ANTIOQUIAPUERTOBERRIO</v>
          </cell>
          <cell r="D485">
            <v>6</v>
          </cell>
          <cell r="K485" t="str">
            <v>CHOCOTADO</v>
          </cell>
          <cell r="L485">
            <v>6</v>
          </cell>
        </row>
        <row r="486">
          <cell r="C486" t="str">
            <v>ANTIOQUIARETIRO</v>
          </cell>
          <cell r="D486">
            <v>6</v>
          </cell>
          <cell r="K486" t="str">
            <v>CHOCOUNGUIA</v>
          </cell>
          <cell r="L486">
            <v>6</v>
          </cell>
        </row>
        <row r="487">
          <cell r="C487" t="str">
            <v>ANTIOQUIASANANDRES</v>
          </cell>
          <cell r="D487">
            <v>6</v>
          </cell>
          <cell r="K487" t="str">
            <v>CHOCOUNIONPANAMERICANA</v>
          </cell>
          <cell r="L487">
            <v>6</v>
          </cell>
        </row>
        <row r="488">
          <cell r="C488" t="str">
            <v>ANTIOQUIASANCARLOS</v>
          </cell>
          <cell r="D488">
            <v>6</v>
          </cell>
          <cell r="K488" t="str">
            <v>CORDOBAAYAPEL</v>
          </cell>
          <cell r="L488">
            <v>6</v>
          </cell>
        </row>
        <row r="489">
          <cell r="C489" t="str">
            <v>ANTIOQUIASANFRANCISCO</v>
          </cell>
          <cell r="D489">
            <v>6</v>
          </cell>
          <cell r="K489" t="str">
            <v>CORDOBABUENAVISTA</v>
          </cell>
          <cell r="L489">
            <v>6</v>
          </cell>
        </row>
        <row r="490">
          <cell r="C490" t="str">
            <v>ANTIOQUIASANLUIS</v>
          </cell>
          <cell r="D490">
            <v>6</v>
          </cell>
          <cell r="K490" t="str">
            <v>CORDOBACANALETE</v>
          </cell>
          <cell r="L490">
            <v>6</v>
          </cell>
        </row>
        <row r="491">
          <cell r="C491" t="str">
            <v>ANTIOQUIASANRAFAEL</v>
          </cell>
          <cell r="D491">
            <v>6</v>
          </cell>
          <cell r="K491" t="str">
            <v>CORDOBACERETE</v>
          </cell>
          <cell r="L491">
            <v>6</v>
          </cell>
        </row>
        <row r="492">
          <cell r="C492" t="str">
            <v>ANTIOQUIASANROQUE</v>
          </cell>
          <cell r="D492">
            <v>6</v>
          </cell>
          <cell r="K492" t="str">
            <v>CORDOBACHIMA</v>
          </cell>
          <cell r="L492">
            <v>6</v>
          </cell>
        </row>
        <row r="493">
          <cell r="C493" t="str">
            <v>ANTIOQUIASANVICENTE</v>
          </cell>
          <cell r="D493">
            <v>6</v>
          </cell>
          <cell r="K493" t="str">
            <v>CORDOBACHINU</v>
          </cell>
          <cell r="L493">
            <v>6</v>
          </cell>
        </row>
        <row r="494">
          <cell r="C494" t="str">
            <v>ANTIOQUIASANTODOMINGO</v>
          </cell>
          <cell r="D494">
            <v>6</v>
          </cell>
          <cell r="K494" t="str">
            <v>CORDOBACIENAGADEORO</v>
          </cell>
          <cell r="L494">
            <v>6</v>
          </cell>
        </row>
        <row r="495">
          <cell r="C495" t="str">
            <v>ANTIOQUIATARAZA</v>
          </cell>
          <cell r="D495">
            <v>6</v>
          </cell>
          <cell r="K495" t="str">
            <v>CORDOBACOTORRA</v>
          </cell>
          <cell r="L495">
            <v>6</v>
          </cell>
        </row>
        <row r="496">
          <cell r="C496" t="str">
            <v>ANTIOQUIATARSO</v>
          </cell>
          <cell r="D496">
            <v>6</v>
          </cell>
          <cell r="K496" t="str">
            <v>CORDOBALAAPARTADA</v>
          </cell>
          <cell r="L496">
            <v>6</v>
          </cell>
        </row>
        <row r="497">
          <cell r="C497" t="str">
            <v>ANTIOQUIATITIRIBI</v>
          </cell>
          <cell r="D497">
            <v>6</v>
          </cell>
          <cell r="K497" t="str">
            <v>CORDOBALORICA</v>
          </cell>
          <cell r="L497">
            <v>6</v>
          </cell>
        </row>
        <row r="498">
          <cell r="C498" t="str">
            <v>ANTIOQUIAURAMITA</v>
          </cell>
          <cell r="D498">
            <v>6</v>
          </cell>
          <cell r="K498" t="str">
            <v>CORDOBALOSCORDOBAS</v>
          </cell>
          <cell r="L498">
            <v>6</v>
          </cell>
        </row>
        <row r="499">
          <cell r="C499" t="str">
            <v>ANTIOQUIAURRAO</v>
          </cell>
          <cell r="D499">
            <v>6</v>
          </cell>
          <cell r="K499" t="str">
            <v>CORDOBAMOMIL</v>
          </cell>
          <cell r="L499">
            <v>6</v>
          </cell>
        </row>
        <row r="500">
          <cell r="C500" t="str">
            <v>ANTIOQUIAVALDIVIA</v>
          </cell>
          <cell r="D500">
            <v>6</v>
          </cell>
          <cell r="K500" t="str">
            <v>CORDOBAMONTELIBANO</v>
          </cell>
          <cell r="L500">
            <v>6</v>
          </cell>
        </row>
        <row r="501">
          <cell r="C501" t="str">
            <v>ANTIOQUIAVEGACHI</v>
          </cell>
          <cell r="D501">
            <v>6</v>
          </cell>
          <cell r="K501" t="str">
            <v>CORDOBAMONTERIA</v>
          </cell>
          <cell r="L501">
            <v>1</v>
          </cell>
        </row>
        <row r="502">
          <cell r="C502" t="str">
            <v>ANTIOQUIAYALI</v>
          </cell>
          <cell r="D502">
            <v>6</v>
          </cell>
          <cell r="K502" t="str">
            <v>CORDOBAMOÑITOS</v>
          </cell>
          <cell r="L502">
            <v>6</v>
          </cell>
        </row>
        <row r="503">
          <cell r="C503" t="str">
            <v>ANTIOQUIAYARUMAL</v>
          </cell>
          <cell r="D503">
            <v>6</v>
          </cell>
          <cell r="K503" t="str">
            <v>CORDOBAPLANETARICA</v>
          </cell>
          <cell r="L503">
            <v>6</v>
          </cell>
        </row>
        <row r="504">
          <cell r="C504" t="str">
            <v>ANTIOQUIAYOLOMBO</v>
          </cell>
          <cell r="D504">
            <v>6</v>
          </cell>
          <cell r="K504" t="str">
            <v>CORDOBAPUEBLONUEVO</v>
          </cell>
          <cell r="L504">
            <v>6</v>
          </cell>
        </row>
        <row r="505">
          <cell r="C505" t="str">
            <v>CHOCOACANDI</v>
          </cell>
          <cell r="D505">
            <v>6</v>
          </cell>
          <cell r="K505" t="str">
            <v>CORDOBAPUERTOESCONDIDO</v>
          </cell>
          <cell r="L505">
            <v>6</v>
          </cell>
        </row>
        <row r="506">
          <cell r="C506" t="str">
            <v>CHOCOBAHIASOLANO</v>
          </cell>
          <cell r="D506">
            <v>6</v>
          </cell>
          <cell r="K506" t="str">
            <v>CORDOBAPUERTOLIBERTADOR</v>
          </cell>
          <cell r="L506">
            <v>6</v>
          </cell>
        </row>
        <row r="507">
          <cell r="C507" t="str">
            <v>CHOCOELCARMEN</v>
          </cell>
          <cell r="D507">
            <v>6</v>
          </cell>
          <cell r="K507" t="str">
            <v>CORDOBAPURISIMADELACONCEPCION</v>
          </cell>
          <cell r="L507">
            <v>6</v>
          </cell>
        </row>
        <row r="508">
          <cell r="C508" t="str">
            <v>CHOCOLLORO</v>
          </cell>
          <cell r="D508">
            <v>6</v>
          </cell>
          <cell r="K508" t="str">
            <v>CORDOBASAHAGUN</v>
          </cell>
          <cell r="L508">
            <v>5</v>
          </cell>
        </row>
        <row r="509">
          <cell r="C509" t="str">
            <v>CHOCOROIOSUCIO</v>
          </cell>
          <cell r="D509">
            <v>6</v>
          </cell>
          <cell r="K509" t="str">
            <v>CORDOBASANANDRESDESOTAVENTO</v>
          </cell>
          <cell r="L509">
            <v>6</v>
          </cell>
        </row>
        <row r="510">
          <cell r="C510" t="str">
            <v>CAUCABUENOSAIRES</v>
          </cell>
          <cell r="D510">
            <v>6</v>
          </cell>
          <cell r="K510" t="str">
            <v>CORDOBASANANTERO</v>
          </cell>
          <cell r="L510">
            <v>6</v>
          </cell>
        </row>
        <row r="511">
          <cell r="C511" t="str">
            <v>CAUCACAJIBIO</v>
          </cell>
          <cell r="D511">
            <v>6</v>
          </cell>
          <cell r="K511" t="str">
            <v>CORDOBASANBERNARDODELVIENTO</v>
          </cell>
          <cell r="L511">
            <v>6</v>
          </cell>
        </row>
        <row r="512">
          <cell r="C512" t="str">
            <v>CAUCACALDONO</v>
          </cell>
          <cell r="D512">
            <v>6</v>
          </cell>
          <cell r="K512" t="str">
            <v>CORDOBASANCARLOS</v>
          </cell>
          <cell r="L512">
            <v>6</v>
          </cell>
        </row>
        <row r="513">
          <cell r="C513" t="str">
            <v>CAUCACALOTO</v>
          </cell>
          <cell r="D513">
            <v>6</v>
          </cell>
          <cell r="K513" t="str">
            <v>CORDOBASANJOSEDEURE</v>
          </cell>
          <cell r="L513">
            <v>6</v>
          </cell>
        </row>
        <row r="514">
          <cell r="C514" t="str">
            <v>CAUCACORINTO</v>
          </cell>
          <cell r="D514">
            <v>6</v>
          </cell>
          <cell r="K514" t="str">
            <v>CORDOBASANPELAYO</v>
          </cell>
          <cell r="L514">
            <v>6</v>
          </cell>
        </row>
        <row r="515">
          <cell r="C515" t="str">
            <v>CAUCAELTAMBO</v>
          </cell>
          <cell r="D515">
            <v>6</v>
          </cell>
          <cell r="K515" t="str">
            <v>CORDOBATIERRALTA</v>
          </cell>
          <cell r="L515">
            <v>6</v>
          </cell>
        </row>
        <row r="516">
          <cell r="C516" t="str">
            <v>CAUCAINZA</v>
          </cell>
          <cell r="D516">
            <v>6</v>
          </cell>
          <cell r="K516" t="str">
            <v>CORDOBATUCHIN</v>
          </cell>
          <cell r="L516">
            <v>6</v>
          </cell>
        </row>
        <row r="517">
          <cell r="C517" t="str">
            <v>CAUCALASIERRA</v>
          </cell>
          <cell r="D517">
            <v>6</v>
          </cell>
          <cell r="K517" t="str">
            <v>CORDOBAVALENCIA</v>
          </cell>
          <cell r="L517">
            <v>6</v>
          </cell>
        </row>
        <row r="518">
          <cell r="C518" t="str">
            <v>CAUCALOPEZ</v>
          </cell>
          <cell r="D518">
            <v>6</v>
          </cell>
          <cell r="K518" t="str">
            <v>CUNDINAMARCAAGUADEDIOS</v>
          </cell>
          <cell r="L518">
            <v>6</v>
          </cell>
        </row>
        <row r="519">
          <cell r="C519" t="str">
            <v>CAUCAMORALES</v>
          </cell>
          <cell r="D519">
            <v>6</v>
          </cell>
          <cell r="K519" t="str">
            <v>CUNDINAMARCAALBAN</v>
          </cell>
          <cell r="L519">
            <v>6</v>
          </cell>
        </row>
        <row r="520">
          <cell r="C520" t="str">
            <v>CAUCAPADILLA</v>
          </cell>
          <cell r="D520">
            <v>6</v>
          </cell>
          <cell r="K520" t="str">
            <v>CUNDINAMARCAANAPOIMA</v>
          </cell>
          <cell r="L520">
            <v>5</v>
          </cell>
        </row>
        <row r="521">
          <cell r="C521" t="str">
            <v>CAUCAPATIA</v>
          </cell>
          <cell r="D521">
            <v>6</v>
          </cell>
          <cell r="K521" t="str">
            <v>CUNDINAMARCAANOLAIMA</v>
          </cell>
          <cell r="L521">
            <v>6</v>
          </cell>
        </row>
        <row r="522">
          <cell r="C522" t="str">
            <v>CAUCAPIENDAMO</v>
          </cell>
          <cell r="D522">
            <v>6</v>
          </cell>
          <cell r="K522" t="str">
            <v>CUNDINAMARCAAPULO</v>
          </cell>
          <cell r="L522">
            <v>6</v>
          </cell>
        </row>
        <row r="523">
          <cell r="C523" t="str">
            <v>CAUCAPAEZ</v>
          </cell>
          <cell r="D523">
            <v>6</v>
          </cell>
          <cell r="K523" t="str">
            <v>CUNDINAMARCAARBELAEZ</v>
          </cell>
          <cell r="L523">
            <v>6</v>
          </cell>
        </row>
        <row r="524">
          <cell r="C524" t="str">
            <v>CAUCASILVIA</v>
          </cell>
          <cell r="D524">
            <v>6</v>
          </cell>
          <cell r="K524" t="str">
            <v>CUNDINAMARCABELTRAN</v>
          </cell>
          <cell r="L524">
            <v>6</v>
          </cell>
        </row>
        <row r="525">
          <cell r="C525" t="str">
            <v>CAUCASOTARA</v>
          </cell>
          <cell r="D525">
            <v>6</v>
          </cell>
          <cell r="K525" t="str">
            <v>CUNDINAMARCABITUIMA</v>
          </cell>
          <cell r="L525">
            <v>6</v>
          </cell>
        </row>
        <row r="526">
          <cell r="C526" t="str">
            <v>CAUCASUAREZ</v>
          </cell>
          <cell r="D526">
            <v>6</v>
          </cell>
          <cell r="K526" t="str">
            <v>CUNDINAMARCABOJACA</v>
          </cell>
          <cell r="L526">
            <v>6</v>
          </cell>
        </row>
        <row r="527">
          <cell r="C527" t="str">
            <v>CAUCASUCRE</v>
          </cell>
          <cell r="D527">
            <v>6</v>
          </cell>
          <cell r="K527" t="str">
            <v>CUNDINAMARCACABRERA</v>
          </cell>
          <cell r="L527">
            <v>6</v>
          </cell>
        </row>
        <row r="528">
          <cell r="C528" t="str">
            <v>CAUCATIMBIO</v>
          </cell>
          <cell r="D528">
            <v>6</v>
          </cell>
          <cell r="K528" t="str">
            <v>CUNDINAMARCACACHIPAY</v>
          </cell>
          <cell r="L528">
            <v>6</v>
          </cell>
        </row>
        <row r="529">
          <cell r="C529" t="str">
            <v>CAUCATORIBIO</v>
          </cell>
          <cell r="D529">
            <v>6</v>
          </cell>
          <cell r="K529" t="str">
            <v>CUNDINAMARCACAJICA</v>
          </cell>
          <cell r="L529">
            <v>2</v>
          </cell>
        </row>
        <row r="530">
          <cell r="C530" t="str">
            <v>CAUCATOTORO</v>
          </cell>
          <cell r="D530">
            <v>6</v>
          </cell>
          <cell r="K530" t="str">
            <v>CUNDINAMARCACAPARRAPI</v>
          </cell>
          <cell r="L530">
            <v>6</v>
          </cell>
        </row>
        <row r="531">
          <cell r="C531" t="str">
            <v>VALLEDELCAUCAANDALUCIA</v>
          </cell>
          <cell r="D531">
            <v>6</v>
          </cell>
          <cell r="K531" t="str">
            <v>CUNDINAMARCACAQUEZA</v>
          </cell>
          <cell r="L531">
            <v>6</v>
          </cell>
        </row>
        <row r="532">
          <cell r="C532" t="str">
            <v>VALLEDELCAUCACALIMA</v>
          </cell>
          <cell r="D532">
            <v>6</v>
          </cell>
          <cell r="K532" t="str">
            <v>CUNDINAMARCACARMENDECARUPA</v>
          </cell>
          <cell r="L532">
            <v>6</v>
          </cell>
        </row>
        <row r="533">
          <cell r="C533" t="str">
            <v>VALLEDELCAUCADAGUA</v>
          </cell>
          <cell r="D533">
            <v>6</v>
          </cell>
          <cell r="K533" t="str">
            <v>CUNDINAMARCACHAGUANI</v>
          </cell>
          <cell r="L533">
            <v>6</v>
          </cell>
        </row>
        <row r="534">
          <cell r="C534" t="str">
            <v>VALLEDELCAUCAELAGUILA</v>
          </cell>
          <cell r="D534">
            <v>6</v>
          </cell>
          <cell r="K534" t="str">
            <v>CUNDINAMARCACHIA</v>
          </cell>
          <cell r="L534">
            <v>1</v>
          </cell>
        </row>
        <row r="535">
          <cell r="C535" t="str">
            <v>VALLEDELCAUCAELDOVIO</v>
          </cell>
          <cell r="D535">
            <v>6</v>
          </cell>
          <cell r="K535" t="str">
            <v>CUNDINAMARCACHIPAQUE</v>
          </cell>
          <cell r="L535">
            <v>6</v>
          </cell>
        </row>
        <row r="536">
          <cell r="C536" t="str">
            <v>VALLEDELCAUCAFLORIDA</v>
          </cell>
          <cell r="D536">
            <v>6</v>
          </cell>
          <cell r="K536" t="str">
            <v>CUNDINAMARCACHOACHI</v>
          </cell>
          <cell r="L536">
            <v>6</v>
          </cell>
        </row>
        <row r="537">
          <cell r="C537" t="str">
            <v>VALLEDELCAUCAGINEBRA</v>
          </cell>
          <cell r="D537">
            <v>6</v>
          </cell>
          <cell r="K537" t="str">
            <v>CUNDINAMARCACHOCONTA</v>
          </cell>
          <cell r="L537">
            <v>6</v>
          </cell>
        </row>
        <row r="538">
          <cell r="C538" t="str">
            <v>VALLEDELCAUCAGUACARI</v>
          </cell>
          <cell r="D538">
            <v>6</v>
          </cell>
          <cell r="K538" t="str">
            <v>CUNDINAMARCACOGUA</v>
          </cell>
          <cell r="L538">
            <v>5</v>
          </cell>
        </row>
        <row r="539">
          <cell r="C539" t="str">
            <v>VALLEDELCAUCAGUADALAJARA</v>
          </cell>
          <cell r="D539">
            <v>6</v>
          </cell>
          <cell r="K539" t="str">
            <v>CUNDINAMARCACOTA</v>
          </cell>
          <cell r="L539">
            <v>2</v>
          </cell>
        </row>
        <row r="540">
          <cell r="C540" t="str">
            <v>VALLEDELCAUCALACUMBRE</v>
          </cell>
          <cell r="D540">
            <v>6</v>
          </cell>
          <cell r="K540" t="str">
            <v>CUNDINAMARCACUCUNUBA</v>
          </cell>
          <cell r="L540">
            <v>6</v>
          </cell>
        </row>
        <row r="541">
          <cell r="C541" t="str">
            <v>VALLEDELCAUCALAUNION</v>
          </cell>
          <cell r="D541">
            <v>6</v>
          </cell>
          <cell r="K541" t="str">
            <v>CUNDINAMARCAELCOLEGIO</v>
          </cell>
          <cell r="L541">
            <v>6</v>
          </cell>
        </row>
        <row r="542">
          <cell r="C542" t="str">
            <v>VALLEDELCAUCAPRADERA</v>
          </cell>
          <cell r="D542">
            <v>6</v>
          </cell>
          <cell r="K542" t="str">
            <v>CUNDINAMARCAELPEÑON</v>
          </cell>
          <cell r="L542">
            <v>6</v>
          </cell>
        </row>
        <row r="543">
          <cell r="C543" t="str">
            <v>VALLEDELCAUCARESTREPO</v>
          </cell>
          <cell r="D543">
            <v>6</v>
          </cell>
          <cell r="K543" t="str">
            <v>CUNDINAMARCAELROSAL</v>
          </cell>
          <cell r="L543">
            <v>6</v>
          </cell>
        </row>
        <row r="544">
          <cell r="C544" t="str">
            <v>VALLEDELCAUCASEVILLA</v>
          </cell>
          <cell r="D544">
            <v>6</v>
          </cell>
          <cell r="K544" t="str">
            <v>CUNDINAMARCAFACATATIVA</v>
          </cell>
          <cell r="L544">
            <v>2</v>
          </cell>
        </row>
        <row r="545">
          <cell r="C545" t="str">
            <v>VALLEDELCAUCAVIJES</v>
          </cell>
          <cell r="D545">
            <v>6</v>
          </cell>
          <cell r="K545" t="str">
            <v>CUNDINAMARCAFOMEQUE</v>
          </cell>
          <cell r="L545">
            <v>6</v>
          </cell>
        </row>
        <row r="546">
          <cell r="C546" t="str">
            <v>ARAUCAARAUQUITA</v>
          </cell>
          <cell r="D546">
            <v>6</v>
          </cell>
          <cell r="K546" t="str">
            <v>CUNDINAMARCAFOSCA</v>
          </cell>
          <cell r="L546">
            <v>6</v>
          </cell>
        </row>
        <row r="547">
          <cell r="C547" t="str">
            <v>ARAUCAFORTUL</v>
          </cell>
          <cell r="D547">
            <v>6</v>
          </cell>
          <cell r="K547" t="str">
            <v>CUNDINAMARCAFUNZA</v>
          </cell>
          <cell r="L547">
            <v>1</v>
          </cell>
        </row>
        <row r="548">
          <cell r="C548" t="str">
            <v>ARAUCARONDON</v>
          </cell>
          <cell r="D548">
            <v>6</v>
          </cell>
          <cell r="K548" t="str">
            <v>CUNDINAMARCAFUQUENE</v>
          </cell>
          <cell r="L548">
            <v>6</v>
          </cell>
        </row>
        <row r="549">
          <cell r="C549" t="str">
            <v>ARAUCASARAVENA</v>
          </cell>
          <cell r="D549">
            <v>6</v>
          </cell>
          <cell r="K549" t="str">
            <v>CUNDINAMARCAFUSAGASUGA</v>
          </cell>
          <cell r="L549">
            <v>2</v>
          </cell>
        </row>
        <row r="550">
          <cell r="C550" t="str">
            <v>ARAUCATAME</v>
          </cell>
          <cell r="D550">
            <v>6</v>
          </cell>
          <cell r="K550" t="str">
            <v>CUNDINAMARCAGACHALA</v>
          </cell>
          <cell r="L550">
            <v>6</v>
          </cell>
        </row>
        <row r="551">
          <cell r="C551" t="str">
            <v>BOYACACURUBA</v>
          </cell>
          <cell r="D551">
            <v>6</v>
          </cell>
          <cell r="K551" t="str">
            <v>CUNDINAMARCAGACHANCIPA</v>
          </cell>
          <cell r="L551">
            <v>6</v>
          </cell>
        </row>
        <row r="552">
          <cell r="C552" t="str">
            <v>BOYACAPAJARITO</v>
          </cell>
          <cell r="D552">
            <v>6</v>
          </cell>
          <cell r="K552" t="str">
            <v>CUNDINAMARCAGACHETA</v>
          </cell>
          <cell r="L552">
            <v>6</v>
          </cell>
        </row>
        <row r="553">
          <cell r="C553" t="str">
            <v>CASANARECHAMEZA</v>
          </cell>
          <cell r="D553">
            <v>6</v>
          </cell>
          <cell r="K553" t="str">
            <v>CUNDINAMARCAGAMA</v>
          </cell>
          <cell r="L553">
            <v>6</v>
          </cell>
        </row>
        <row r="554">
          <cell r="C554" t="str">
            <v>CASANAREHATOCOROZAL</v>
          </cell>
          <cell r="D554">
            <v>6</v>
          </cell>
          <cell r="K554" t="str">
            <v>CUNDINAMARCAGIRARDOT</v>
          </cell>
          <cell r="L554">
            <v>3</v>
          </cell>
        </row>
        <row r="555">
          <cell r="C555" t="str">
            <v>CASANAREMANI</v>
          </cell>
          <cell r="D555">
            <v>6</v>
          </cell>
          <cell r="K555" t="str">
            <v>CUNDINAMARCAGRANADA</v>
          </cell>
          <cell r="L555">
            <v>6</v>
          </cell>
        </row>
        <row r="556">
          <cell r="C556" t="str">
            <v>CASANAREMONTERREY</v>
          </cell>
          <cell r="D556">
            <v>6</v>
          </cell>
          <cell r="K556" t="str">
            <v>CUNDINAMARCAGUACHETA</v>
          </cell>
          <cell r="L556">
            <v>6</v>
          </cell>
        </row>
        <row r="557">
          <cell r="C557" t="str">
            <v>CASANARENUNCHIA</v>
          </cell>
          <cell r="D557">
            <v>6</v>
          </cell>
          <cell r="K557" t="str">
            <v>CUNDINAMARCAGUADUAS</v>
          </cell>
          <cell r="L557">
            <v>6</v>
          </cell>
        </row>
        <row r="558">
          <cell r="C558" t="str">
            <v>CASANAREPAZDEARIPORO</v>
          </cell>
          <cell r="D558">
            <v>6</v>
          </cell>
          <cell r="K558" t="str">
            <v>CUNDINAMARCAGUASCA</v>
          </cell>
          <cell r="L558">
            <v>6</v>
          </cell>
        </row>
        <row r="559">
          <cell r="C559" t="str">
            <v>CASANARESACAMA</v>
          </cell>
          <cell r="D559">
            <v>6</v>
          </cell>
          <cell r="K559" t="str">
            <v>CUNDINAMARCAGUATAQUI</v>
          </cell>
          <cell r="L559">
            <v>6</v>
          </cell>
        </row>
        <row r="560">
          <cell r="C560" t="str">
            <v>CASANARETAMARA</v>
          </cell>
          <cell r="D560">
            <v>6</v>
          </cell>
          <cell r="K560" t="str">
            <v>CUNDINAMARCAGUATAVITA</v>
          </cell>
          <cell r="L560">
            <v>6</v>
          </cell>
        </row>
        <row r="561">
          <cell r="C561" t="str">
            <v>CUNDINAMARCAPARATEBUENO</v>
          </cell>
          <cell r="D561">
            <v>6</v>
          </cell>
          <cell r="K561" t="str">
            <v>CUNDINAMARCAGUAYABALDESIQUIMA</v>
          </cell>
          <cell r="L561">
            <v>6</v>
          </cell>
        </row>
        <row r="562">
          <cell r="C562" t="str">
            <v>CUNDINAMARCAQUETAME</v>
          </cell>
          <cell r="D562">
            <v>6</v>
          </cell>
          <cell r="K562" t="str">
            <v>CUNDINAMARCAGUAYABETAL</v>
          </cell>
          <cell r="L562">
            <v>6</v>
          </cell>
        </row>
        <row r="563">
          <cell r="C563" t="str">
            <v>CUNDINAMARCAGUAYABETAL</v>
          </cell>
          <cell r="D563">
            <v>6</v>
          </cell>
          <cell r="K563" t="str">
            <v>CUNDINAMARCAGUTIERREZ</v>
          </cell>
          <cell r="L563">
            <v>6</v>
          </cell>
        </row>
        <row r="564">
          <cell r="C564" t="str">
            <v>GUAINIAINIRIDA</v>
          </cell>
          <cell r="D564">
            <v>6</v>
          </cell>
          <cell r="K564" t="str">
            <v>CUNDINAMARCAJERUSALEN</v>
          </cell>
          <cell r="L564">
            <v>6</v>
          </cell>
        </row>
        <row r="565">
          <cell r="C565" t="str">
            <v>GUAVIARESANJOSE</v>
          </cell>
          <cell r="D565">
            <v>6</v>
          </cell>
          <cell r="K565" t="str">
            <v>CUNDINAMARCAJUNIN</v>
          </cell>
          <cell r="L565">
            <v>6</v>
          </cell>
        </row>
        <row r="566">
          <cell r="C566" t="str">
            <v>GUAVIARECALAMAR</v>
          </cell>
          <cell r="D566">
            <v>6</v>
          </cell>
          <cell r="K566" t="str">
            <v>CUNDINAMARCALACALERA</v>
          </cell>
          <cell r="L566">
            <v>4</v>
          </cell>
        </row>
        <row r="567">
          <cell r="C567" t="str">
            <v>GUAVIAREELRETORNO</v>
          </cell>
          <cell r="D567">
            <v>6</v>
          </cell>
          <cell r="K567" t="str">
            <v>CUNDINAMARCALAMESA</v>
          </cell>
          <cell r="L567">
            <v>5</v>
          </cell>
        </row>
        <row r="568">
          <cell r="C568" t="str">
            <v>METAELCASTILLO</v>
          </cell>
          <cell r="D568">
            <v>6</v>
          </cell>
          <cell r="K568" t="str">
            <v>CUNDINAMARCALAPALMA</v>
          </cell>
          <cell r="L568">
            <v>6</v>
          </cell>
        </row>
        <row r="569">
          <cell r="C569" t="str">
            <v>METALAMACARENA</v>
          </cell>
          <cell r="D569">
            <v>6</v>
          </cell>
          <cell r="K569" t="str">
            <v>CUNDINAMARCALAPEÑA</v>
          </cell>
          <cell r="L569">
            <v>6</v>
          </cell>
        </row>
        <row r="570">
          <cell r="C570" t="str">
            <v>METALEJANIAS</v>
          </cell>
          <cell r="D570">
            <v>6</v>
          </cell>
          <cell r="K570" t="str">
            <v>CUNDINAMARCALAVEGA</v>
          </cell>
          <cell r="L570">
            <v>6</v>
          </cell>
        </row>
        <row r="571">
          <cell r="C571" t="str">
            <v>METAMAPIRIPAN</v>
          </cell>
          <cell r="D571">
            <v>6</v>
          </cell>
          <cell r="K571" t="str">
            <v>CUNDINAMARCALENGUAZAQUE</v>
          </cell>
          <cell r="L571">
            <v>6</v>
          </cell>
        </row>
        <row r="572">
          <cell r="C572" t="str">
            <v>METAMESETAS</v>
          </cell>
          <cell r="D572">
            <v>6</v>
          </cell>
          <cell r="K572" t="str">
            <v>CUNDINAMARCAMACHETA</v>
          </cell>
          <cell r="L572">
            <v>6</v>
          </cell>
        </row>
        <row r="573">
          <cell r="C573" t="str">
            <v>METAPUERTOCONCORDIA</v>
          </cell>
          <cell r="D573">
            <v>6</v>
          </cell>
          <cell r="K573" t="str">
            <v>CUNDINAMARCAMADRID</v>
          </cell>
          <cell r="L573">
            <v>2</v>
          </cell>
        </row>
        <row r="574">
          <cell r="C574" t="str">
            <v>METAPUERTOLLERAS</v>
          </cell>
          <cell r="D574">
            <v>6</v>
          </cell>
          <cell r="K574" t="str">
            <v>CUNDINAMARCAMANTA</v>
          </cell>
          <cell r="L574">
            <v>6</v>
          </cell>
        </row>
        <row r="575">
          <cell r="C575" t="str">
            <v>METARESTREPO</v>
          </cell>
          <cell r="D575">
            <v>6</v>
          </cell>
          <cell r="K575" t="str">
            <v>CUNDINAMARCAMEDINA</v>
          </cell>
          <cell r="L575">
            <v>6</v>
          </cell>
        </row>
        <row r="576">
          <cell r="C576" t="str">
            <v>METASANMARTIN</v>
          </cell>
          <cell r="D576">
            <v>6</v>
          </cell>
          <cell r="K576" t="str">
            <v>CUNDINAMARCAMOSQUERA</v>
          </cell>
          <cell r="L576">
            <v>1</v>
          </cell>
        </row>
        <row r="577">
          <cell r="C577" t="str">
            <v>METAURIBE</v>
          </cell>
          <cell r="D577">
            <v>6</v>
          </cell>
          <cell r="K577" t="str">
            <v>CUNDINAMARCANARIÑO</v>
          </cell>
          <cell r="L577">
            <v>6</v>
          </cell>
        </row>
        <row r="578">
          <cell r="C578" t="str">
            <v>METAVISTAHERMOSA</v>
          </cell>
          <cell r="D578">
            <v>6</v>
          </cell>
          <cell r="K578" t="str">
            <v>CUNDINAMARCANEMOCON</v>
          </cell>
          <cell r="L578">
            <v>6</v>
          </cell>
        </row>
        <row r="579">
          <cell r="C579" t="str">
            <v>VICHADAPUERTOCARREÑO</v>
          </cell>
          <cell r="D579">
            <v>6</v>
          </cell>
          <cell r="K579" t="str">
            <v>CUNDINAMARCANILO</v>
          </cell>
          <cell r="L579">
            <v>6</v>
          </cell>
        </row>
        <row r="580">
          <cell r="C580" t="str">
            <v>VICHADASANTAROSALIA</v>
          </cell>
          <cell r="D580">
            <v>6</v>
          </cell>
          <cell r="K580" t="str">
            <v>CUNDINAMARCANIMAIMA</v>
          </cell>
          <cell r="L580">
            <v>6</v>
          </cell>
        </row>
        <row r="581">
          <cell r="K581" t="str">
            <v>CUNDINAMARCANOCAIMA</v>
          </cell>
          <cell r="L581">
            <v>6</v>
          </cell>
        </row>
        <row r="582">
          <cell r="K582" t="str">
            <v>CUNDINAMARCAPACHO</v>
          </cell>
          <cell r="L582">
            <v>6</v>
          </cell>
        </row>
        <row r="583">
          <cell r="K583" t="str">
            <v>CUNDINAMARCAPAIME</v>
          </cell>
          <cell r="L583">
            <v>6</v>
          </cell>
        </row>
        <row r="584">
          <cell r="K584" t="str">
            <v>CUNDINAMARCAPANDI</v>
          </cell>
          <cell r="L584">
            <v>6</v>
          </cell>
        </row>
        <row r="585">
          <cell r="K585" t="str">
            <v>CUNDINAMARCAPARATEBUENO</v>
          </cell>
          <cell r="L585">
            <v>6</v>
          </cell>
        </row>
        <row r="586">
          <cell r="K586" t="str">
            <v>CUNDINAMARCAPASCA</v>
          </cell>
          <cell r="L586">
            <v>6</v>
          </cell>
        </row>
        <row r="587">
          <cell r="K587" t="str">
            <v>CUNDINAMARCAPUERTOSALGAR</v>
          </cell>
          <cell r="L587">
            <v>6</v>
          </cell>
        </row>
        <row r="588">
          <cell r="K588" t="str">
            <v>CUNDINAMARCAPULI</v>
          </cell>
          <cell r="L588">
            <v>6</v>
          </cell>
        </row>
        <row r="589">
          <cell r="K589" t="str">
            <v>CUNDINAMARCAQUEBRADANEGRA</v>
          </cell>
          <cell r="L589">
            <v>6</v>
          </cell>
        </row>
        <row r="590">
          <cell r="K590" t="str">
            <v>CUNDINAMARCAQUETAME</v>
          </cell>
          <cell r="L590">
            <v>6</v>
          </cell>
        </row>
        <row r="591">
          <cell r="K591" t="str">
            <v>CUNDINAMARCAQUIPILE</v>
          </cell>
          <cell r="L591">
            <v>6</v>
          </cell>
        </row>
        <row r="592">
          <cell r="K592" t="str">
            <v>CUNDINAMARCARICAURTE</v>
          </cell>
          <cell r="L592">
            <v>4</v>
          </cell>
        </row>
        <row r="593">
          <cell r="K593" t="str">
            <v>CUNDINAMARCASANANTONIODELTEQUENDAMA</v>
          </cell>
          <cell r="L593">
            <v>6</v>
          </cell>
        </row>
        <row r="594">
          <cell r="K594" t="str">
            <v>CUNDINAMARCASANBERNARDO</v>
          </cell>
          <cell r="L594">
            <v>6</v>
          </cell>
        </row>
        <row r="595">
          <cell r="K595" t="str">
            <v>CUNDINAMARCASANCAYETANO</v>
          </cell>
          <cell r="L595">
            <v>6</v>
          </cell>
        </row>
        <row r="596">
          <cell r="K596" t="str">
            <v>CUNDINAMARCASANFRANCISCO</v>
          </cell>
          <cell r="L596">
            <v>6</v>
          </cell>
        </row>
        <row r="597">
          <cell r="K597" t="str">
            <v>CUNDINAMARCASANJUANDERIOSECO</v>
          </cell>
          <cell r="L597">
            <v>6</v>
          </cell>
        </row>
        <row r="598">
          <cell r="K598" t="str">
            <v>CUNDINAMARCASASAIMA</v>
          </cell>
          <cell r="L598">
            <v>6</v>
          </cell>
        </row>
        <row r="599">
          <cell r="K599" t="str">
            <v>CUNDINAMARCASESQUILE</v>
          </cell>
          <cell r="L599">
            <v>6</v>
          </cell>
        </row>
        <row r="600">
          <cell r="K600" t="str">
            <v>CUNDINAMARCASIBATE</v>
          </cell>
          <cell r="L600">
            <v>5</v>
          </cell>
        </row>
        <row r="601">
          <cell r="K601" t="str">
            <v>CUNDINAMARCASILVANIA</v>
          </cell>
          <cell r="L601">
            <v>6</v>
          </cell>
        </row>
        <row r="602">
          <cell r="K602" t="str">
            <v>CUNDINAMARCASIMIJACA</v>
          </cell>
          <cell r="L602">
            <v>6</v>
          </cell>
        </row>
        <row r="603">
          <cell r="K603" t="str">
            <v>CUNDINAMARCASOACHA</v>
          </cell>
          <cell r="L603">
            <v>1</v>
          </cell>
        </row>
        <row r="604">
          <cell r="K604" t="str">
            <v>CUNDINAMARCASOPO</v>
          </cell>
          <cell r="L604">
            <v>3</v>
          </cell>
        </row>
        <row r="605">
          <cell r="K605" t="str">
            <v>CUNDINAMARCASUBACHOQUE</v>
          </cell>
          <cell r="L605">
            <v>6</v>
          </cell>
        </row>
        <row r="606">
          <cell r="K606" t="str">
            <v>CUNDINAMARCASUESCA</v>
          </cell>
          <cell r="L606">
            <v>6</v>
          </cell>
        </row>
        <row r="607">
          <cell r="K607" t="str">
            <v>CUNDINAMARCASUPATA</v>
          </cell>
          <cell r="L607">
            <v>6</v>
          </cell>
        </row>
        <row r="608">
          <cell r="K608" t="str">
            <v>CUNDINAMARCASUSA</v>
          </cell>
          <cell r="L608">
            <v>6</v>
          </cell>
        </row>
        <row r="609">
          <cell r="K609" t="str">
            <v>CUNDINAMARCASUTATAUSA</v>
          </cell>
          <cell r="L609">
            <v>6</v>
          </cell>
        </row>
        <row r="610">
          <cell r="K610" t="str">
            <v>CUNDINAMARCATABIO</v>
          </cell>
          <cell r="L610">
            <v>6</v>
          </cell>
        </row>
        <row r="611">
          <cell r="K611" t="str">
            <v>CUNDINAMARCATAUSA</v>
          </cell>
          <cell r="L611">
            <v>6</v>
          </cell>
        </row>
        <row r="612">
          <cell r="K612" t="str">
            <v>CUNDINAMARCATENA</v>
          </cell>
          <cell r="L612">
            <v>6</v>
          </cell>
        </row>
        <row r="613">
          <cell r="K613" t="str">
            <v>CUNDINAMARCATENJO</v>
          </cell>
          <cell r="L613">
            <v>3</v>
          </cell>
        </row>
        <row r="614">
          <cell r="K614" t="str">
            <v>CUNDINAMARCATIBACUY</v>
          </cell>
          <cell r="L614">
            <v>6</v>
          </cell>
        </row>
        <row r="615">
          <cell r="K615" t="str">
            <v>CUNDINAMARCATIBIRITA</v>
          </cell>
          <cell r="L615">
            <v>6</v>
          </cell>
        </row>
        <row r="616">
          <cell r="K616" t="str">
            <v>CUNDINAMARCATOCAIMA</v>
          </cell>
          <cell r="L616">
            <v>6</v>
          </cell>
        </row>
        <row r="617">
          <cell r="K617" t="str">
            <v>CUNDINAMARCATOCANCIPA</v>
          </cell>
          <cell r="L617">
            <v>2</v>
          </cell>
        </row>
        <row r="618">
          <cell r="K618" t="str">
            <v>CUNDINAMARCATOPAIPI</v>
          </cell>
          <cell r="L618">
            <v>6</v>
          </cell>
        </row>
        <row r="619">
          <cell r="K619" t="str">
            <v>CUNDINAMARCAUBALA</v>
          </cell>
          <cell r="L619">
            <v>6</v>
          </cell>
        </row>
        <row r="620">
          <cell r="K620" t="str">
            <v>CUNDINAMARCAUBAQUE</v>
          </cell>
          <cell r="L620">
            <v>6</v>
          </cell>
        </row>
        <row r="621">
          <cell r="K621" t="str">
            <v>CUNDINAMARCAVILLADESANDIEGODEUBATE</v>
          </cell>
          <cell r="L621">
            <v>6</v>
          </cell>
        </row>
        <row r="622">
          <cell r="K622" t="str">
            <v>CUNDINAMARCAUNE</v>
          </cell>
          <cell r="L622">
            <v>6</v>
          </cell>
        </row>
        <row r="623">
          <cell r="K623" t="str">
            <v>CUNDINAMARCAUTICA</v>
          </cell>
          <cell r="L623">
            <v>6</v>
          </cell>
        </row>
        <row r="624">
          <cell r="K624" t="str">
            <v>CUNDINAMARCAVENECIA</v>
          </cell>
          <cell r="L624">
            <v>6</v>
          </cell>
        </row>
        <row r="625">
          <cell r="K625" t="str">
            <v>CUNDINAMARCAVERGARA</v>
          </cell>
          <cell r="L625">
            <v>6</v>
          </cell>
        </row>
        <row r="626">
          <cell r="K626" t="str">
            <v>CUNDINAMARCAVIANI</v>
          </cell>
          <cell r="L626">
            <v>6</v>
          </cell>
        </row>
        <row r="627">
          <cell r="K627" t="str">
            <v>CUNDINAMARCAVILLAGOMEZ</v>
          </cell>
          <cell r="L627">
            <v>6</v>
          </cell>
        </row>
        <row r="628">
          <cell r="K628" t="str">
            <v>CUNDINAMARCAVILLAPINZON</v>
          </cell>
          <cell r="L628">
            <v>6</v>
          </cell>
        </row>
        <row r="629">
          <cell r="K629" t="str">
            <v>CUNDINAMARCAVILLETA</v>
          </cell>
          <cell r="L629">
            <v>6</v>
          </cell>
        </row>
        <row r="630">
          <cell r="K630" t="str">
            <v>CUNDINAMARCAVIOTA</v>
          </cell>
          <cell r="L630">
            <v>6</v>
          </cell>
        </row>
        <row r="631">
          <cell r="K631" t="str">
            <v>CUNDINAMARCAYACOPI</v>
          </cell>
          <cell r="L631">
            <v>6</v>
          </cell>
        </row>
        <row r="632">
          <cell r="K632" t="str">
            <v>CUNDINAMARCAZIPACON</v>
          </cell>
          <cell r="L632">
            <v>6</v>
          </cell>
        </row>
        <row r="633">
          <cell r="K633" t="str">
            <v>CUNDINAMARCAZIPAQUIRA</v>
          </cell>
          <cell r="L633">
            <v>2</v>
          </cell>
        </row>
        <row r="634">
          <cell r="K634" t="str">
            <v>BOGOTABOGOTA</v>
          </cell>
          <cell r="L634" t="str">
            <v>ESP</v>
          </cell>
        </row>
        <row r="635">
          <cell r="K635" t="str">
            <v>GUAINIABARRANCOMINAS</v>
          </cell>
          <cell r="L635">
            <v>6</v>
          </cell>
        </row>
        <row r="636">
          <cell r="K636" t="str">
            <v>GUAINIAINIRIDA</v>
          </cell>
          <cell r="L636">
            <v>6</v>
          </cell>
        </row>
        <row r="637">
          <cell r="K637" t="str">
            <v>LAGUAJIRAALBANIA</v>
          </cell>
          <cell r="L637">
            <v>5</v>
          </cell>
        </row>
        <row r="638">
          <cell r="K638" t="str">
            <v>LAGUAJIRABARRANCAS</v>
          </cell>
          <cell r="L638">
            <v>6</v>
          </cell>
        </row>
        <row r="639">
          <cell r="K639" t="str">
            <v>LAGUAJIRADIBULLA</v>
          </cell>
          <cell r="L639">
            <v>6</v>
          </cell>
        </row>
        <row r="640">
          <cell r="K640" t="str">
            <v>LAGUAJIRADISTRACCION</v>
          </cell>
          <cell r="L640">
            <v>6</v>
          </cell>
        </row>
        <row r="641">
          <cell r="K641" t="str">
            <v>LAGUAJIRAELMOLINO</v>
          </cell>
          <cell r="L641">
            <v>6</v>
          </cell>
        </row>
        <row r="642">
          <cell r="K642" t="str">
            <v>LAGUAJIRAFONSECA</v>
          </cell>
          <cell r="L642">
            <v>6</v>
          </cell>
        </row>
        <row r="643">
          <cell r="K643" t="str">
            <v>LAGUAJIRAHATONUEVO</v>
          </cell>
          <cell r="L643">
            <v>6</v>
          </cell>
        </row>
        <row r="644">
          <cell r="K644" t="str">
            <v>LAGUAJIRALAJAGUADELPILAR</v>
          </cell>
          <cell r="L644">
            <v>6</v>
          </cell>
        </row>
        <row r="645">
          <cell r="K645" t="str">
            <v>LAGUAJIRAMAICAO</v>
          </cell>
          <cell r="L645">
            <v>4</v>
          </cell>
        </row>
        <row r="646">
          <cell r="K646" t="str">
            <v>LAGUAJIRAMANAURE</v>
          </cell>
          <cell r="L646">
            <v>4</v>
          </cell>
        </row>
        <row r="647">
          <cell r="K647" t="str">
            <v>LAGUAJIRARIOHACHA</v>
          </cell>
          <cell r="L647">
            <v>3</v>
          </cell>
        </row>
        <row r="648">
          <cell r="K648" t="str">
            <v>LAGUAJIRASANJUANDELCESAR</v>
          </cell>
          <cell r="L648">
            <v>6</v>
          </cell>
        </row>
        <row r="649">
          <cell r="K649" t="str">
            <v>LAGUAJIRAURIBIA</v>
          </cell>
          <cell r="L649">
            <v>4</v>
          </cell>
        </row>
        <row r="650">
          <cell r="K650" t="str">
            <v>LAGUAJIRAURUMITA</v>
          </cell>
          <cell r="L650">
            <v>6</v>
          </cell>
        </row>
        <row r="651">
          <cell r="K651" t="str">
            <v>LAGUAJIRAVILLANUEVA</v>
          </cell>
          <cell r="L651">
            <v>6</v>
          </cell>
        </row>
        <row r="652">
          <cell r="K652" t="str">
            <v>LAGUAVIARECALAMAR</v>
          </cell>
          <cell r="L652">
            <v>6</v>
          </cell>
        </row>
        <row r="653">
          <cell r="K653" t="str">
            <v>LAGUAVIAREELRETORNO</v>
          </cell>
          <cell r="L653">
            <v>6</v>
          </cell>
        </row>
        <row r="654">
          <cell r="K654" t="str">
            <v>LAGUAVIAREMIRAFLORES</v>
          </cell>
          <cell r="L654">
            <v>6</v>
          </cell>
        </row>
        <row r="655">
          <cell r="K655" t="str">
            <v>LAGUAVIARESANJOSEDELGUAVIARE</v>
          </cell>
          <cell r="L655">
            <v>6</v>
          </cell>
        </row>
        <row r="656">
          <cell r="K656" t="str">
            <v>HUILAACEVEDO</v>
          </cell>
          <cell r="L656">
            <v>6</v>
          </cell>
        </row>
        <row r="657">
          <cell r="K657" t="str">
            <v>HUILAAGRADO</v>
          </cell>
          <cell r="L657">
            <v>6</v>
          </cell>
        </row>
        <row r="658">
          <cell r="K658" t="str">
            <v>HUILAAIPE</v>
          </cell>
          <cell r="L658">
            <v>6</v>
          </cell>
        </row>
        <row r="659">
          <cell r="K659" t="str">
            <v>HUILAALGECIRAS</v>
          </cell>
          <cell r="L659">
            <v>6</v>
          </cell>
        </row>
        <row r="660">
          <cell r="K660" t="str">
            <v>HUILAALTAMIRA</v>
          </cell>
          <cell r="L660">
            <v>6</v>
          </cell>
        </row>
        <row r="661">
          <cell r="K661" t="str">
            <v>HUILABARAYA</v>
          </cell>
          <cell r="L661">
            <v>6</v>
          </cell>
        </row>
        <row r="662">
          <cell r="K662" t="str">
            <v>HUILACAMPOALEGRE</v>
          </cell>
          <cell r="L662">
            <v>6</v>
          </cell>
        </row>
        <row r="663">
          <cell r="K663" t="str">
            <v>HUILACOLOMBIA</v>
          </cell>
          <cell r="L663">
            <v>6</v>
          </cell>
        </row>
        <row r="664">
          <cell r="K664" t="str">
            <v>HUILAELIAS</v>
          </cell>
          <cell r="L664">
            <v>6</v>
          </cell>
        </row>
        <row r="665">
          <cell r="K665" t="str">
            <v>HUILAGARZON</v>
          </cell>
          <cell r="L665">
            <v>6</v>
          </cell>
        </row>
        <row r="666">
          <cell r="K666" t="str">
            <v>HUILAGIGANTE</v>
          </cell>
          <cell r="L666">
            <v>6</v>
          </cell>
        </row>
        <row r="667">
          <cell r="K667" t="str">
            <v>HUILAGUADALUPE</v>
          </cell>
          <cell r="L667">
            <v>6</v>
          </cell>
        </row>
        <row r="668">
          <cell r="K668" t="str">
            <v>HUILAHOBO</v>
          </cell>
          <cell r="L668">
            <v>6</v>
          </cell>
        </row>
        <row r="669">
          <cell r="K669" t="str">
            <v>HUILAIQUIRA</v>
          </cell>
          <cell r="L669">
            <v>6</v>
          </cell>
        </row>
        <row r="670">
          <cell r="K670" t="str">
            <v>HUILAISNOS</v>
          </cell>
          <cell r="L670">
            <v>6</v>
          </cell>
        </row>
        <row r="671">
          <cell r="K671" t="str">
            <v>HUILALAARGENTINA</v>
          </cell>
          <cell r="L671">
            <v>6</v>
          </cell>
        </row>
        <row r="672">
          <cell r="K672" t="str">
            <v>HUILALAPLATA</v>
          </cell>
          <cell r="L672">
            <v>6</v>
          </cell>
        </row>
        <row r="673">
          <cell r="K673" t="str">
            <v>HUILANATAGA</v>
          </cell>
          <cell r="L673">
            <v>6</v>
          </cell>
        </row>
        <row r="674">
          <cell r="K674" t="str">
            <v>HUILANEIVA</v>
          </cell>
          <cell r="L674">
            <v>1</v>
          </cell>
        </row>
        <row r="675">
          <cell r="K675" t="str">
            <v>HUILAOPORAPA</v>
          </cell>
          <cell r="L675">
            <v>6</v>
          </cell>
        </row>
        <row r="676">
          <cell r="K676" t="str">
            <v>HUILAPAICOL</v>
          </cell>
          <cell r="L676">
            <v>6</v>
          </cell>
        </row>
        <row r="677">
          <cell r="K677" t="str">
            <v>HUILAPALERMO</v>
          </cell>
          <cell r="L677">
            <v>6</v>
          </cell>
        </row>
        <row r="678">
          <cell r="K678" t="str">
            <v>HUILAPALESTINA</v>
          </cell>
          <cell r="L678">
            <v>6</v>
          </cell>
        </row>
        <row r="679">
          <cell r="K679" t="str">
            <v>HUILAPITAL</v>
          </cell>
          <cell r="L679">
            <v>6</v>
          </cell>
        </row>
        <row r="680">
          <cell r="K680" t="str">
            <v>HUILAPITALITO</v>
          </cell>
          <cell r="L680">
            <v>3</v>
          </cell>
        </row>
        <row r="681">
          <cell r="K681" t="str">
            <v>HUILARIVERA</v>
          </cell>
          <cell r="L681">
            <v>6</v>
          </cell>
        </row>
        <row r="682">
          <cell r="K682" t="str">
            <v>HUILASALADOBLANCO</v>
          </cell>
          <cell r="L682">
            <v>6</v>
          </cell>
        </row>
        <row r="683">
          <cell r="K683" t="str">
            <v>HUILASANAGUSTIN</v>
          </cell>
          <cell r="L683">
            <v>6</v>
          </cell>
        </row>
        <row r="684">
          <cell r="K684" t="str">
            <v>HUILASANTAMARIA</v>
          </cell>
          <cell r="L684">
            <v>6</v>
          </cell>
        </row>
        <row r="685">
          <cell r="K685" t="str">
            <v>HUILASUAZA</v>
          </cell>
          <cell r="L685">
            <v>6</v>
          </cell>
        </row>
        <row r="686">
          <cell r="K686" t="str">
            <v>HUILATARQUI</v>
          </cell>
          <cell r="L686">
            <v>6</v>
          </cell>
        </row>
        <row r="687">
          <cell r="K687" t="str">
            <v>HUILATELLO</v>
          </cell>
          <cell r="L687">
            <v>6</v>
          </cell>
        </row>
        <row r="688">
          <cell r="K688" t="str">
            <v>HUILATERUEL</v>
          </cell>
          <cell r="L688">
            <v>6</v>
          </cell>
        </row>
        <row r="689">
          <cell r="K689" t="str">
            <v>HUILATESALIA</v>
          </cell>
          <cell r="L689">
            <v>6</v>
          </cell>
        </row>
        <row r="690">
          <cell r="K690" t="str">
            <v>HUILATIMANA</v>
          </cell>
          <cell r="L690">
            <v>6</v>
          </cell>
        </row>
        <row r="691">
          <cell r="K691" t="str">
            <v>HUILAVILLAVIEJA</v>
          </cell>
          <cell r="L691">
            <v>6</v>
          </cell>
        </row>
        <row r="692">
          <cell r="K692" t="str">
            <v>HUILAYAGUARA</v>
          </cell>
          <cell r="L692">
            <v>6</v>
          </cell>
        </row>
        <row r="693">
          <cell r="K693" t="str">
            <v>MAGDALENAALGARROBO</v>
          </cell>
          <cell r="L693">
            <v>6</v>
          </cell>
        </row>
        <row r="694">
          <cell r="K694" t="str">
            <v>MAGDALENAARACATACA</v>
          </cell>
          <cell r="L694">
            <v>6</v>
          </cell>
        </row>
        <row r="695">
          <cell r="K695" t="str">
            <v>MAGDALENAARIGUANI</v>
          </cell>
          <cell r="L695">
            <v>6</v>
          </cell>
        </row>
        <row r="696">
          <cell r="K696" t="str">
            <v>MAGDALENACERRODESANANTONIO</v>
          </cell>
          <cell r="L696">
            <v>6</v>
          </cell>
        </row>
        <row r="697">
          <cell r="K697" t="str">
            <v>MAGDALENACHIVOLO</v>
          </cell>
          <cell r="L697">
            <v>6</v>
          </cell>
        </row>
        <row r="698">
          <cell r="K698" t="str">
            <v>MAGDALENACIENAGA</v>
          </cell>
          <cell r="L698">
            <v>5</v>
          </cell>
        </row>
        <row r="699">
          <cell r="K699" t="str">
            <v>MAGDALENACONCORDIA</v>
          </cell>
          <cell r="L699">
            <v>6</v>
          </cell>
        </row>
        <row r="700">
          <cell r="K700" t="str">
            <v>MAGDALENAELBANCO</v>
          </cell>
          <cell r="L700">
            <v>6</v>
          </cell>
        </row>
        <row r="701">
          <cell r="K701" t="str">
            <v>MAGDALENAELPIÑON</v>
          </cell>
          <cell r="L701">
            <v>6</v>
          </cell>
        </row>
        <row r="702">
          <cell r="K702" t="str">
            <v>MAGDALENAELRETEN</v>
          </cell>
          <cell r="L702">
            <v>6</v>
          </cell>
        </row>
        <row r="703">
          <cell r="K703" t="str">
            <v>MAGDALENAFUNDACION</v>
          </cell>
          <cell r="L703">
            <v>6</v>
          </cell>
        </row>
        <row r="704">
          <cell r="K704" t="str">
            <v>MAGDALENAGUAMAL</v>
          </cell>
          <cell r="L704">
            <v>6</v>
          </cell>
        </row>
        <row r="705">
          <cell r="K705" t="str">
            <v>MAGDALENANUEVAGRANADA</v>
          </cell>
          <cell r="L705">
            <v>6</v>
          </cell>
        </row>
        <row r="706">
          <cell r="K706" t="str">
            <v>MAGDALENAPEDRAZA</v>
          </cell>
          <cell r="L706">
            <v>6</v>
          </cell>
        </row>
        <row r="707">
          <cell r="K707" t="str">
            <v>MAGDALENAPIJIÑODELCARMEN</v>
          </cell>
          <cell r="L707">
            <v>6</v>
          </cell>
        </row>
        <row r="708">
          <cell r="K708" t="str">
            <v>MAGDALENAPIVIJAY</v>
          </cell>
          <cell r="L708">
            <v>6</v>
          </cell>
        </row>
        <row r="709">
          <cell r="K709" t="str">
            <v>MAGDALENAPLATO</v>
          </cell>
          <cell r="L709">
            <v>6</v>
          </cell>
        </row>
        <row r="710">
          <cell r="K710" t="str">
            <v>MAGDALENAPUEBLOVIEJO</v>
          </cell>
          <cell r="L710">
            <v>6</v>
          </cell>
        </row>
        <row r="711">
          <cell r="K711" t="str">
            <v>MAGDALENAREMOLINO</v>
          </cell>
          <cell r="L711">
            <v>6</v>
          </cell>
        </row>
        <row r="712">
          <cell r="K712" t="str">
            <v>MAGDALENASABANASDESANANGEL</v>
          </cell>
          <cell r="L712">
            <v>6</v>
          </cell>
        </row>
        <row r="713">
          <cell r="K713" t="str">
            <v>MAGDALENASALAMINA</v>
          </cell>
          <cell r="L713">
            <v>6</v>
          </cell>
        </row>
        <row r="714">
          <cell r="K714" t="str">
            <v>MAGDALENASANSEBASTIANDEBUENAVISTA</v>
          </cell>
          <cell r="L714">
            <v>6</v>
          </cell>
        </row>
        <row r="715">
          <cell r="K715" t="str">
            <v>MAGDALENASANZENON</v>
          </cell>
          <cell r="L715">
            <v>6</v>
          </cell>
        </row>
        <row r="716">
          <cell r="K716" t="str">
            <v>MAGDALENASANTAANA</v>
          </cell>
          <cell r="L716">
            <v>6</v>
          </cell>
        </row>
        <row r="717">
          <cell r="K717" t="str">
            <v>MAGDALENASANTABARBARADEPINTO</v>
          </cell>
          <cell r="L717">
            <v>6</v>
          </cell>
        </row>
        <row r="718">
          <cell r="K718" t="str">
            <v>MAGDALENASANTAMARTA</v>
          </cell>
          <cell r="L718">
            <v>1</v>
          </cell>
        </row>
        <row r="719">
          <cell r="K719" t="str">
            <v>MAGDALENASITIONUEVO</v>
          </cell>
          <cell r="L719">
            <v>6</v>
          </cell>
        </row>
        <row r="720">
          <cell r="K720" t="str">
            <v>MAGDALENATENERIFE</v>
          </cell>
          <cell r="L720">
            <v>6</v>
          </cell>
        </row>
        <row r="721">
          <cell r="K721" t="str">
            <v>MAGDALENAZAPAYAN</v>
          </cell>
          <cell r="L721">
            <v>6</v>
          </cell>
        </row>
        <row r="722">
          <cell r="K722" t="str">
            <v>MAGDALENAZONABANANERA</v>
          </cell>
          <cell r="L722">
            <v>6</v>
          </cell>
        </row>
        <row r="723">
          <cell r="K723" t="str">
            <v>METAACACIAS</v>
          </cell>
          <cell r="L723">
            <v>3</v>
          </cell>
        </row>
        <row r="724">
          <cell r="K724" t="str">
            <v>METABARRANCADEUPIA</v>
          </cell>
          <cell r="L724">
            <v>6</v>
          </cell>
        </row>
        <row r="725">
          <cell r="K725" t="str">
            <v>METACABUYARO</v>
          </cell>
          <cell r="L725">
            <v>6</v>
          </cell>
        </row>
        <row r="726">
          <cell r="K726" t="str">
            <v>METACASTILLALANUEVA</v>
          </cell>
          <cell r="L726">
            <v>6</v>
          </cell>
        </row>
        <row r="727">
          <cell r="K727" t="str">
            <v>METACUBARRAL</v>
          </cell>
          <cell r="L727">
            <v>6</v>
          </cell>
        </row>
        <row r="728">
          <cell r="K728" t="str">
            <v>METACUMARAL</v>
          </cell>
          <cell r="L728">
            <v>6</v>
          </cell>
        </row>
        <row r="729">
          <cell r="K729" t="str">
            <v>METAELCALVARIO</v>
          </cell>
          <cell r="L729">
            <v>6</v>
          </cell>
        </row>
        <row r="730">
          <cell r="K730" t="str">
            <v>METAELCASTILLO</v>
          </cell>
          <cell r="L730">
            <v>6</v>
          </cell>
        </row>
        <row r="731">
          <cell r="K731" t="str">
            <v>METAELDORADO</v>
          </cell>
          <cell r="L731">
            <v>6</v>
          </cell>
        </row>
        <row r="732">
          <cell r="K732" t="str">
            <v>METAFUENTEDEORO</v>
          </cell>
          <cell r="L732">
            <v>6</v>
          </cell>
        </row>
        <row r="733">
          <cell r="K733" t="str">
            <v>METAGRANADA</v>
          </cell>
          <cell r="L733">
            <v>5</v>
          </cell>
        </row>
        <row r="734">
          <cell r="K734" t="str">
            <v>METAGUAMAL</v>
          </cell>
          <cell r="L734">
            <v>6</v>
          </cell>
        </row>
        <row r="735">
          <cell r="K735" t="str">
            <v>METALAMACARENA</v>
          </cell>
          <cell r="L735">
            <v>6</v>
          </cell>
        </row>
        <row r="736">
          <cell r="K736" t="str">
            <v>METAURIBE</v>
          </cell>
          <cell r="L736">
            <v>6</v>
          </cell>
        </row>
        <row r="737">
          <cell r="K737" t="str">
            <v>METALEJANIAS</v>
          </cell>
          <cell r="L737">
            <v>6</v>
          </cell>
        </row>
        <row r="738">
          <cell r="K738" t="str">
            <v>METAMAPIRIPAN</v>
          </cell>
          <cell r="L738">
            <v>6</v>
          </cell>
        </row>
        <row r="739">
          <cell r="K739" t="str">
            <v>METAMESETAS</v>
          </cell>
          <cell r="L739">
            <v>6</v>
          </cell>
        </row>
        <row r="740">
          <cell r="K740" t="str">
            <v>METAPUERTOCONCORDIA</v>
          </cell>
          <cell r="L740">
            <v>6</v>
          </cell>
        </row>
        <row r="741">
          <cell r="K741" t="str">
            <v>METAPUERTOGAITAN</v>
          </cell>
          <cell r="L741">
            <v>3</v>
          </cell>
        </row>
        <row r="742">
          <cell r="K742" t="str">
            <v>METAPUERTOLLERAS</v>
          </cell>
          <cell r="L742">
            <v>6</v>
          </cell>
        </row>
        <row r="743">
          <cell r="K743" t="str">
            <v>METAPUERTOLOPEZ</v>
          </cell>
          <cell r="L743">
            <v>5</v>
          </cell>
        </row>
        <row r="744">
          <cell r="K744" t="str">
            <v>METAPUERTORICO</v>
          </cell>
          <cell r="L744">
            <v>6</v>
          </cell>
        </row>
        <row r="745">
          <cell r="K745" t="str">
            <v>METARESTREPO</v>
          </cell>
          <cell r="L745">
            <v>6</v>
          </cell>
        </row>
        <row r="746">
          <cell r="K746" t="str">
            <v>METASANCARLOSDEGUAROA</v>
          </cell>
          <cell r="L746">
            <v>6</v>
          </cell>
        </row>
        <row r="747">
          <cell r="K747" t="str">
            <v>METASANJUANDEARAMA</v>
          </cell>
          <cell r="L747">
            <v>6</v>
          </cell>
        </row>
        <row r="748">
          <cell r="K748" t="str">
            <v>METASANJUANITO</v>
          </cell>
          <cell r="L748">
            <v>6</v>
          </cell>
        </row>
        <row r="749">
          <cell r="K749" t="str">
            <v>METASANMARTIN</v>
          </cell>
          <cell r="L749">
            <v>6</v>
          </cell>
        </row>
        <row r="750">
          <cell r="K750" t="str">
            <v>METAVILLAVICENCIO</v>
          </cell>
          <cell r="L750">
            <v>1</v>
          </cell>
        </row>
        <row r="751">
          <cell r="K751" t="str">
            <v>METAVISTAHERMOSA</v>
          </cell>
          <cell r="L751">
            <v>6</v>
          </cell>
        </row>
        <row r="752">
          <cell r="K752" t="str">
            <v>NARIÑOALBAN</v>
          </cell>
          <cell r="L752">
            <v>6</v>
          </cell>
        </row>
        <row r="753">
          <cell r="K753" t="str">
            <v>NARIÑOALDANA</v>
          </cell>
          <cell r="L753">
            <v>6</v>
          </cell>
        </row>
        <row r="754">
          <cell r="K754" t="str">
            <v>NARIÑOANCUYA</v>
          </cell>
          <cell r="L754">
            <v>6</v>
          </cell>
        </row>
        <row r="755">
          <cell r="K755" t="str">
            <v>NARIÑOARBOLEDA</v>
          </cell>
          <cell r="L755">
            <v>6</v>
          </cell>
        </row>
        <row r="756">
          <cell r="K756" t="str">
            <v>NARIÑOBARBACOAS</v>
          </cell>
          <cell r="L756">
            <v>6</v>
          </cell>
        </row>
        <row r="757">
          <cell r="K757" t="str">
            <v>NARIÑOBELEN</v>
          </cell>
          <cell r="L757">
            <v>6</v>
          </cell>
        </row>
        <row r="758">
          <cell r="K758" t="str">
            <v>NARIÑOBUESACO</v>
          </cell>
          <cell r="L758">
            <v>6</v>
          </cell>
        </row>
        <row r="759">
          <cell r="K759" t="str">
            <v>NARIÑOCHACHAGUI</v>
          </cell>
          <cell r="L759">
            <v>6</v>
          </cell>
        </row>
        <row r="760">
          <cell r="K760" t="str">
            <v>NARIÑOCOLON</v>
          </cell>
          <cell r="L760">
            <v>6</v>
          </cell>
        </row>
        <row r="761">
          <cell r="K761" t="str">
            <v>NARIÑOCONSACA</v>
          </cell>
          <cell r="L761">
            <v>6</v>
          </cell>
        </row>
        <row r="762">
          <cell r="K762" t="str">
            <v>NARIÑOCONTADERO</v>
          </cell>
          <cell r="L762">
            <v>6</v>
          </cell>
        </row>
        <row r="763">
          <cell r="K763" t="str">
            <v>NARIÑOCORDOBA</v>
          </cell>
          <cell r="L763">
            <v>6</v>
          </cell>
        </row>
        <row r="764">
          <cell r="K764" t="str">
            <v>NARIÑOCUASPUD</v>
          </cell>
          <cell r="L764">
            <v>6</v>
          </cell>
        </row>
        <row r="765">
          <cell r="K765" t="str">
            <v>NARIÑOCUMBAL</v>
          </cell>
          <cell r="L765">
            <v>6</v>
          </cell>
        </row>
        <row r="766">
          <cell r="K766" t="str">
            <v>NARIÑOCUMBITARA</v>
          </cell>
          <cell r="L766">
            <v>6</v>
          </cell>
        </row>
        <row r="767">
          <cell r="K767" t="str">
            <v>NARIÑOELCHARCO</v>
          </cell>
          <cell r="L767">
            <v>6</v>
          </cell>
        </row>
        <row r="768">
          <cell r="K768" t="str">
            <v>NARIÑOELPEÑOL</v>
          </cell>
          <cell r="L768">
            <v>6</v>
          </cell>
        </row>
        <row r="769">
          <cell r="K769" t="str">
            <v>NARIÑOELROSARIO</v>
          </cell>
          <cell r="L769">
            <v>6</v>
          </cell>
        </row>
        <row r="770">
          <cell r="K770" t="str">
            <v>NARIÑOELTABLONDEGOMEZ</v>
          </cell>
          <cell r="L770">
            <v>6</v>
          </cell>
        </row>
        <row r="771">
          <cell r="K771" t="str">
            <v>NARIÑOELTAMBO</v>
          </cell>
          <cell r="L771">
            <v>6</v>
          </cell>
        </row>
        <row r="772">
          <cell r="K772" t="str">
            <v>NARIÑOFRANCISCOPIZARRO</v>
          </cell>
          <cell r="L772">
            <v>6</v>
          </cell>
        </row>
        <row r="773">
          <cell r="K773" t="str">
            <v>NARIÑOFUNES</v>
          </cell>
          <cell r="L773">
            <v>6</v>
          </cell>
        </row>
        <row r="774">
          <cell r="K774" t="str">
            <v>NARIÑOGUACHUCAL</v>
          </cell>
          <cell r="L774">
            <v>6</v>
          </cell>
        </row>
        <row r="775">
          <cell r="K775" t="str">
            <v>NARIÑOGUAITARILLA</v>
          </cell>
          <cell r="L775">
            <v>6</v>
          </cell>
        </row>
        <row r="776">
          <cell r="K776" t="str">
            <v>NARIÑOGUALMATAN</v>
          </cell>
          <cell r="L776">
            <v>6</v>
          </cell>
        </row>
        <row r="777">
          <cell r="K777" t="str">
            <v>NARIÑOILES</v>
          </cell>
          <cell r="L777">
            <v>6</v>
          </cell>
        </row>
        <row r="778">
          <cell r="K778" t="str">
            <v>NARIÑOIMUES</v>
          </cell>
          <cell r="L778">
            <v>6</v>
          </cell>
        </row>
        <row r="779">
          <cell r="K779" t="str">
            <v>NARIÑOIPIALES</v>
          </cell>
          <cell r="L779">
            <v>4</v>
          </cell>
        </row>
        <row r="780">
          <cell r="K780" t="str">
            <v>NARIÑOLACRUZ</v>
          </cell>
          <cell r="L780">
            <v>6</v>
          </cell>
        </row>
        <row r="781">
          <cell r="K781" t="str">
            <v>NARIÑOLAFLORIDA</v>
          </cell>
          <cell r="L781">
            <v>6</v>
          </cell>
        </row>
        <row r="782">
          <cell r="K782" t="str">
            <v>NARIÑOLALLANADA</v>
          </cell>
          <cell r="L782">
            <v>6</v>
          </cell>
        </row>
        <row r="783">
          <cell r="K783" t="str">
            <v>NARIÑOLATOLA</v>
          </cell>
          <cell r="L783">
            <v>6</v>
          </cell>
        </row>
        <row r="784">
          <cell r="K784" t="str">
            <v>NARIÑOLAUNION</v>
          </cell>
          <cell r="L784">
            <v>6</v>
          </cell>
        </row>
        <row r="785">
          <cell r="K785" t="str">
            <v>NARIÑOLEIVA</v>
          </cell>
          <cell r="L785">
            <v>6</v>
          </cell>
        </row>
        <row r="786">
          <cell r="K786" t="str">
            <v>NARIÑOLINARES</v>
          </cell>
          <cell r="L786">
            <v>6</v>
          </cell>
        </row>
        <row r="787">
          <cell r="K787" t="str">
            <v>NARIÑOLOSANDES</v>
          </cell>
          <cell r="L787">
            <v>6</v>
          </cell>
        </row>
        <row r="788">
          <cell r="K788" t="str">
            <v>NARIÑOMAGUI</v>
          </cell>
          <cell r="L788">
            <v>6</v>
          </cell>
        </row>
        <row r="789">
          <cell r="K789" t="str">
            <v>NARIÑOMALLAMA</v>
          </cell>
          <cell r="L789">
            <v>6</v>
          </cell>
        </row>
        <row r="790">
          <cell r="K790" t="str">
            <v>NARIÑOMOSQUERA</v>
          </cell>
          <cell r="L790">
            <v>6</v>
          </cell>
        </row>
        <row r="791">
          <cell r="K791" t="str">
            <v>NARIÑONARIÑO</v>
          </cell>
          <cell r="L791">
            <v>6</v>
          </cell>
        </row>
        <row r="792">
          <cell r="K792" t="str">
            <v>NARIÑOOLAYAHERRERA</v>
          </cell>
          <cell r="L792">
            <v>6</v>
          </cell>
        </row>
        <row r="793">
          <cell r="K793" t="str">
            <v>NARIÑOOSPINA</v>
          </cell>
          <cell r="L793">
            <v>6</v>
          </cell>
        </row>
        <row r="794">
          <cell r="K794" t="str">
            <v>NARIÑOPASTO</v>
          </cell>
          <cell r="L794">
            <v>1</v>
          </cell>
        </row>
        <row r="795">
          <cell r="K795" t="str">
            <v>NARIÑOPOLICARPA</v>
          </cell>
          <cell r="L795">
            <v>6</v>
          </cell>
        </row>
        <row r="796">
          <cell r="K796" t="str">
            <v>NARIÑOPOTOSI</v>
          </cell>
          <cell r="L796">
            <v>6</v>
          </cell>
        </row>
        <row r="797">
          <cell r="K797" t="str">
            <v>NARIÑOPROVIDENCIA</v>
          </cell>
          <cell r="L797">
            <v>6</v>
          </cell>
        </row>
        <row r="798">
          <cell r="K798" t="str">
            <v>NARIÑOPUERRES</v>
          </cell>
          <cell r="L798">
            <v>6</v>
          </cell>
        </row>
        <row r="799">
          <cell r="K799" t="str">
            <v>NARIÑOPUPIALES</v>
          </cell>
          <cell r="L799">
            <v>6</v>
          </cell>
        </row>
        <row r="800">
          <cell r="K800" t="str">
            <v>NARIÑORICAURTE</v>
          </cell>
          <cell r="L800">
            <v>6</v>
          </cell>
        </row>
        <row r="801">
          <cell r="K801" t="str">
            <v>NARIÑOROBERTOPAYAN</v>
          </cell>
          <cell r="L801">
            <v>6</v>
          </cell>
        </row>
        <row r="802">
          <cell r="K802" t="str">
            <v>NARIÑOSAMANIEGO</v>
          </cell>
          <cell r="L802">
            <v>6</v>
          </cell>
        </row>
        <row r="803">
          <cell r="K803" t="str">
            <v>NARIÑOSANBERNARDO</v>
          </cell>
          <cell r="L803">
            <v>6</v>
          </cell>
        </row>
        <row r="804">
          <cell r="K804" t="str">
            <v>NARIÑOSANLORENZO</v>
          </cell>
          <cell r="L804">
            <v>6</v>
          </cell>
        </row>
        <row r="805">
          <cell r="K805" t="str">
            <v>NARIÑOSANPABLO</v>
          </cell>
          <cell r="L805">
            <v>6</v>
          </cell>
        </row>
        <row r="806">
          <cell r="K806" t="str">
            <v>NARIÑOSANPEDRODECARTAGO</v>
          </cell>
          <cell r="L806">
            <v>6</v>
          </cell>
        </row>
        <row r="807">
          <cell r="K807" t="str">
            <v>NARIÑOSANDONA</v>
          </cell>
          <cell r="L807">
            <v>6</v>
          </cell>
        </row>
        <row r="808">
          <cell r="K808" t="str">
            <v>NARIÑOSANTABARBARA</v>
          </cell>
          <cell r="L808">
            <v>6</v>
          </cell>
        </row>
        <row r="809">
          <cell r="K809" t="str">
            <v>NARIÑOSANTACRUZ</v>
          </cell>
          <cell r="L809">
            <v>6</v>
          </cell>
        </row>
        <row r="810">
          <cell r="K810" t="str">
            <v>NARIÑOSAPUYES</v>
          </cell>
          <cell r="L810">
            <v>6</v>
          </cell>
        </row>
        <row r="811">
          <cell r="K811" t="str">
            <v>NARIÑOTAMINANGO</v>
          </cell>
          <cell r="L811">
            <v>6</v>
          </cell>
        </row>
        <row r="812">
          <cell r="K812" t="str">
            <v>NARIÑOTANGUA</v>
          </cell>
          <cell r="L812">
            <v>6</v>
          </cell>
        </row>
        <row r="813">
          <cell r="K813" t="str">
            <v>NARIÑOSANANDRESDETUMACO</v>
          </cell>
          <cell r="L813">
            <v>4</v>
          </cell>
        </row>
        <row r="814">
          <cell r="K814" t="str">
            <v>NARIÑOTUQUERRES</v>
          </cell>
          <cell r="L814">
            <v>6</v>
          </cell>
        </row>
        <row r="815">
          <cell r="K815" t="str">
            <v>NARIÑOYACUANQUER</v>
          </cell>
          <cell r="L815">
            <v>6</v>
          </cell>
        </row>
        <row r="816">
          <cell r="K816" t="str">
            <v>NORTEDESANTANDERABREGO</v>
          </cell>
          <cell r="L816">
            <v>6</v>
          </cell>
        </row>
        <row r="817">
          <cell r="K817" t="str">
            <v>NORTEDESANTANDERARBOLEDAS</v>
          </cell>
          <cell r="L817">
            <v>6</v>
          </cell>
        </row>
        <row r="818">
          <cell r="K818" t="str">
            <v>NORTEDESANTANDERBOCHALEMA</v>
          </cell>
          <cell r="L818">
            <v>6</v>
          </cell>
        </row>
        <row r="819">
          <cell r="K819" t="str">
            <v>NORTEDESANTANDERBUCARASICA</v>
          </cell>
          <cell r="L819">
            <v>6</v>
          </cell>
        </row>
        <row r="820">
          <cell r="K820" t="str">
            <v>NORTEDESANTANDERCACHIRA</v>
          </cell>
          <cell r="L820">
            <v>6</v>
          </cell>
        </row>
        <row r="821">
          <cell r="K821" t="str">
            <v>NORTEDESANTANDERCACOTA</v>
          </cell>
          <cell r="L821">
            <v>6</v>
          </cell>
        </row>
        <row r="822">
          <cell r="K822" t="str">
            <v>NORTEDESANTANDERCHINACOTA</v>
          </cell>
          <cell r="L822">
            <v>6</v>
          </cell>
        </row>
        <row r="823">
          <cell r="K823" t="str">
            <v>NORTEDESANTANDERCHITAGA</v>
          </cell>
          <cell r="L823">
            <v>6</v>
          </cell>
        </row>
        <row r="824">
          <cell r="K824" t="str">
            <v>NORTEDESANTANDERCONVENCION</v>
          </cell>
          <cell r="L824">
            <v>6</v>
          </cell>
        </row>
        <row r="825">
          <cell r="K825" t="str">
            <v>NORTEDESANTANDERCUCUTA</v>
          </cell>
          <cell r="L825">
            <v>1</v>
          </cell>
        </row>
        <row r="826">
          <cell r="K826" t="str">
            <v>NORTEDESANTANDERCUCUTILLA</v>
          </cell>
          <cell r="L826">
            <v>6</v>
          </cell>
        </row>
        <row r="827">
          <cell r="K827" t="str">
            <v>NORTEDESANTANDERDURANIA</v>
          </cell>
          <cell r="L827">
            <v>6</v>
          </cell>
        </row>
        <row r="828">
          <cell r="K828" t="str">
            <v>NORTEDESANTANDERELCARMEN</v>
          </cell>
          <cell r="L828">
            <v>6</v>
          </cell>
        </row>
        <row r="829">
          <cell r="K829" t="str">
            <v>NORTEDESANTANDERELTARRA</v>
          </cell>
          <cell r="L829">
            <v>6</v>
          </cell>
        </row>
        <row r="830">
          <cell r="K830" t="str">
            <v>NORTEDESANTANDERELZULIA</v>
          </cell>
          <cell r="L830">
            <v>6</v>
          </cell>
        </row>
        <row r="831">
          <cell r="K831" t="str">
            <v>NORTEDESANTANDERGRAMALOTE</v>
          </cell>
          <cell r="L831">
            <v>6</v>
          </cell>
        </row>
        <row r="832">
          <cell r="K832" t="str">
            <v>NORTEDESANTANDERHACARI</v>
          </cell>
          <cell r="L832">
            <v>6</v>
          </cell>
        </row>
        <row r="833">
          <cell r="K833" t="str">
            <v>NORTEDESANTANDERHERRAN</v>
          </cell>
          <cell r="L833">
            <v>6</v>
          </cell>
        </row>
        <row r="834">
          <cell r="K834" t="str">
            <v>NORTEDESANTANDERLAESPERANZA</v>
          </cell>
          <cell r="L834">
            <v>6</v>
          </cell>
        </row>
        <row r="835">
          <cell r="K835" t="str">
            <v>NORTEDESANTANDERLAPLAYA</v>
          </cell>
          <cell r="L835">
            <v>6</v>
          </cell>
        </row>
        <row r="836">
          <cell r="K836" t="str">
            <v>NORTEDESANTANDERLABATECA</v>
          </cell>
          <cell r="L836">
            <v>6</v>
          </cell>
        </row>
        <row r="837">
          <cell r="K837" t="str">
            <v>NORTEDESANTANDERLOSPATIOS</v>
          </cell>
          <cell r="L837">
            <v>4</v>
          </cell>
        </row>
        <row r="838">
          <cell r="K838" t="str">
            <v>NORTEDESANTANDERLOURDES</v>
          </cell>
          <cell r="L838">
            <v>6</v>
          </cell>
        </row>
        <row r="839">
          <cell r="K839" t="str">
            <v>NORTEDESANTANDERMUTISCUA</v>
          </cell>
          <cell r="L839">
            <v>6</v>
          </cell>
        </row>
        <row r="840">
          <cell r="K840" t="str">
            <v>NORTEDESANTANDEROCAÑA</v>
          </cell>
          <cell r="L840">
            <v>5</v>
          </cell>
        </row>
        <row r="841">
          <cell r="K841" t="str">
            <v>NORTEDESANTANDERPAMPLONA</v>
          </cell>
          <cell r="L841">
            <v>6</v>
          </cell>
        </row>
        <row r="842">
          <cell r="K842" t="str">
            <v>NORTEDESANTANDERPAMPLONITA</v>
          </cell>
          <cell r="L842">
            <v>6</v>
          </cell>
        </row>
        <row r="843">
          <cell r="K843" t="str">
            <v>NORTEDESANTANDERPUERTOSANTANDER</v>
          </cell>
          <cell r="L843">
            <v>6</v>
          </cell>
        </row>
        <row r="844">
          <cell r="K844" t="str">
            <v>NORTEDESANTANDERRAGONVALIA</v>
          </cell>
          <cell r="L844">
            <v>6</v>
          </cell>
        </row>
        <row r="845">
          <cell r="K845" t="str">
            <v>NORTEDESANTANDERSALAZAR</v>
          </cell>
          <cell r="L845">
            <v>6</v>
          </cell>
        </row>
        <row r="846">
          <cell r="K846" t="str">
            <v>NORTEDESANTANDERSANCALIXTO</v>
          </cell>
          <cell r="L846">
            <v>6</v>
          </cell>
        </row>
        <row r="847">
          <cell r="K847" t="str">
            <v>NORTEDESANTANDERSANCAYETANO</v>
          </cell>
          <cell r="L847">
            <v>6</v>
          </cell>
        </row>
        <row r="848">
          <cell r="K848" t="str">
            <v>NORTEDESANTANDERSANTIAGO</v>
          </cell>
          <cell r="L848">
            <v>6</v>
          </cell>
        </row>
        <row r="849">
          <cell r="K849" t="str">
            <v>NORTEDESANTANDERSARDINATA</v>
          </cell>
          <cell r="L849">
            <v>6</v>
          </cell>
        </row>
        <row r="850">
          <cell r="K850" t="str">
            <v>NORTEDESANTANDERSILOS</v>
          </cell>
          <cell r="L850">
            <v>6</v>
          </cell>
        </row>
        <row r="851">
          <cell r="K851" t="str">
            <v>NORTEDESANTANDERTEORAMA</v>
          </cell>
          <cell r="L851">
            <v>6</v>
          </cell>
        </row>
        <row r="852">
          <cell r="K852" t="str">
            <v>NORTEDESANTANDERTIBU</v>
          </cell>
          <cell r="L852">
            <v>6</v>
          </cell>
        </row>
        <row r="853">
          <cell r="K853" t="str">
            <v>NORTEDESANTANDERTOLEDO</v>
          </cell>
          <cell r="L853">
            <v>6</v>
          </cell>
        </row>
        <row r="854">
          <cell r="K854" t="str">
            <v>NORTEDESANTANDERVILLADELROSARIO</v>
          </cell>
          <cell r="L854">
            <v>4</v>
          </cell>
        </row>
        <row r="855">
          <cell r="K855" t="str">
            <v>NORTEDESANTANDERVILLACARO</v>
          </cell>
          <cell r="L855">
            <v>6</v>
          </cell>
        </row>
        <row r="856">
          <cell r="K856" t="str">
            <v>PUTUMAYOCOLON</v>
          </cell>
          <cell r="L856">
            <v>6</v>
          </cell>
        </row>
        <row r="857">
          <cell r="K857" t="str">
            <v>PUTUMAYOMOCOA</v>
          </cell>
          <cell r="L857">
            <v>6</v>
          </cell>
        </row>
        <row r="858">
          <cell r="K858" t="str">
            <v>PUTUMAYOORITO</v>
          </cell>
          <cell r="L858">
            <v>6</v>
          </cell>
        </row>
        <row r="859">
          <cell r="K859" t="str">
            <v>PUTUMAYOPUERTOASIS</v>
          </cell>
          <cell r="L859">
            <v>6</v>
          </cell>
        </row>
        <row r="860">
          <cell r="K860" t="str">
            <v>PUTUMAYOPUERTOCAICEDO</v>
          </cell>
          <cell r="L860">
            <v>6</v>
          </cell>
        </row>
        <row r="861">
          <cell r="K861" t="str">
            <v>PUTUMAYOPUERTOGUZMAN</v>
          </cell>
          <cell r="L861">
            <v>6</v>
          </cell>
        </row>
        <row r="862">
          <cell r="K862" t="str">
            <v>PUTUMAYOPUERTOLEGUIZAMO</v>
          </cell>
          <cell r="L862">
            <v>6</v>
          </cell>
        </row>
        <row r="863">
          <cell r="K863" t="str">
            <v>PUTUMAYOSANFRANCISCO</v>
          </cell>
          <cell r="L863">
            <v>6</v>
          </cell>
        </row>
        <row r="864">
          <cell r="K864" t="str">
            <v>PUTUMAYOSANMIGUEL</v>
          </cell>
          <cell r="L864">
            <v>6</v>
          </cell>
        </row>
        <row r="865">
          <cell r="K865" t="str">
            <v>PUTUMAYOSANTIAGO</v>
          </cell>
          <cell r="L865">
            <v>6</v>
          </cell>
        </row>
        <row r="866">
          <cell r="K866" t="str">
            <v>PUTUMAYOSIBUNDOY</v>
          </cell>
          <cell r="L866">
            <v>6</v>
          </cell>
        </row>
        <row r="867">
          <cell r="K867" t="str">
            <v>PUTUMAYOVALLEDELGUAMUEZ</v>
          </cell>
          <cell r="L867">
            <v>6</v>
          </cell>
        </row>
        <row r="868">
          <cell r="K868" t="str">
            <v>PUTUMAYOVILLAGARZON</v>
          </cell>
          <cell r="L868">
            <v>6</v>
          </cell>
        </row>
        <row r="869">
          <cell r="K869" t="str">
            <v>QUINDIOARMENIA</v>
          </cell>
          <cell r="L869">
            <v>1</v>
          </cell>
        </row>
        <row r="870">
          <cell r="K870" t="str">
            <v>QUINDIOBUENAVISTA</v>
          </cell>
          <cell r="L870">
            <v>6</v>
          </cell>
        </row>
        <row r="871">
          <cell r="K871" t="str">
            <v>QUINDIOCALARCA</v>
          </cell>
          <cell r="L871">
            <v>5</v>
          </cell>
        </row>
        <row r="872">
          <cell r="K872" t="str">
            <v>QUINDIOCIRCASIA</v>
          </cell>
          <cell r="L872">
            <v>6</v>
          </cell>
        </row>
        <row r="873">
          <cell r="K873" t="str">
            <v>QUINDIOCORDOBA</v>
          </cell>
          <cell r="L873">
            <v>6</v>
          </cell>
        </row>
        <row r="874">
          <cell r="K874" t="str">
            <v>QUINDIOFILANDIA</v>
          </cell>
          <cell r="L874">
            <v>6</v>
          </cell>
        </row>
        <row r="875">
          <cell r="K875" t="str">
            <v>QUINDIOGENOVA</v>
          </cell>
          <cell r="L875">
            <v>6</v>
          </cell>
        </row>
        <row r="876">
          <cell r="K876" t="str">
            <v>QUINDIOLATEBAIDA</v>
          </cell>
          <cell r="L876">
            <v>6</v>
          </cell>
        </row>
        <row r="877">
          <cell r="K877" t="str">
            <v>QUINDIOMONTENEGRO</v>
          </cell>
          <cell r="L877">
            <v>6</v>
          </cell>
        </row>
        <row r="878">
          <cell r="K878" t="str">
            <v>QUINDIOPIJAO</v>
          </cell>
          <cell r="L878">
            <v>6</v>
          </cell>
        </row>
        <row r="879">
          <cell r="K879" t="str">
            <v>QUINDIOQUIMBAYA</v>
          </cell>
          <cell r="L879">
            <v>6</v>
          </cell>
        </row>
        <row r="880">
          <cell r="K880" t="str">
            <v>QUINDIOSALENTO</v>
          </cell>
          <cell r="L880">
            <v>6</v>
          </cell>
        </row>
        <row r="881">
          <cell r="K881" t="str">
            <v>RISARALDAAPIA</v>
          </cell>
          <cell r="L881">
            <v>6</v>
          </cell>
        </row>
        <row r="882">
          <cell r="K882" t="str">
            <v>RISARALDABALBOA</v>
          </cell>
          <cell r="L882">
            <v>6</v>
          </cell>
        </row>
        <row r="883">
          <cell r="K883" t="str">
            <v>RISARALDABELENDEUMBRIA</v>
          </cell>
          <cell r="L883">
            <v>6</v>
          </cell>
        </row>
        <row r="884">
          <cell r="K884" t="str">
            <v>RISARALDADOSQUEBRADAS</v>
          </cell>
          <cell r="L884">
            <v>2</v>
          </cell>
        </row>
        <row r="885">
          <cell r="K885" t="str">
            <v>RISARALDAGUATICA</v>
          </cell>
          <cell r="L885">
            <v>6</v>
          </cell>
        </row>
        <row r="886">
          <cell r="K886" t="str">
            <v>RISARALDALACELIA</v>
          </cell>
          <cell r="L886">
            <v>6</v>
          </cell>
        </row>
        <row r="887">
          <cell r="K887" t="str">
            <v>RISARALDALAVIRGINIA</v>
          </cell>
          <cell r="L887">
            <v>6</v>
          </cell>
        </row>
        <row r="888">
          <cell r="K888" t="str">
            <v>RISARALDAMARSELLA</v>
          </cell>
          <cell r="L888">
            <v>6</v>
          </cell>
        </row>
        <row r="889">
          <cell r="K889" t="str">
            <v>RISARALDAMISTRATO</v>
          </cell>
          <cell r="L889">
            <v>6</v>
          </cell>
        </row>
        <row r="890">
          <cell r="K890" t="str">
            <v>RISARALDAPEREIRA</v>
          </cell>
          <cell r="L890">
            <v>1</v>
          </cell>
        </row>
        <row r="891">
          <cell r="K891" t="str">
            <v>RISARALDAPUEBLORICO</v>
          </cell>
          <cell r="L891">
            <v>6</v>
          </cell>
        </row>
        <row r="892">
          <cell r="K892" t="str">
            <v>RISARALDAQUINCHIA</v>
          </cell>
          <cell r="L892">
            <v>6</v>
          </cell>
        </row>
        <row r="893">
          <cell r="K893" t="str">
            <v>RISARALDASANTAROSADECABAL</v>
          </cell>
          <cell r="L893">
            <v>5</v>
          </cell>
        </row>
        <row r="894">
          <cell r="K894" t="str">
            <v>RISARALDASANTUARIO</v>
          </cell>
          <cell r="L894">
            <v>6</v>
          </cell>
        </row>
        <row r="895">
          <cell r="K895" t="str">
            <v>SANTANDERAGUADA</v>
          </cell>
          <cell r="L895">
            <v>6</v>
          </cell>
        </row>
        <row r="896">
          <cell r="K896" t="str">
            <v>SANTANDERALBANIA</v>
          </cell>
          <cell r="L896">
            <v>6</v>
          </cell>
        </row>
        <row r="897">
          <cell r="K897" t="str">
            <v>SANTANDERARATOCA</v>
          </cell>
          <cell r="L897">
            <v>6</v>
          </cell>
        </row>
        <row r="898">
          <cell r="K898" t="str">
            <v>SANTANDERBARBOSA</v>
          </cell>
          <cell r="L898">
            <v>6</v>
          </cell>
        </row>
        <row r="899">
          <cell r="K899" t="str">
            <v>SANTANDERBARICHARA</v>
          </cell>
          <cell r="L899">
            <v>6</v>
          </cell>
        </row>
        <row r="900">
          <cell r="K900" t="str">
            <v>SANTANDERBARRANCABERMEJA</v>
          </cell>
          <cell r="L900">
            <v>1</v>
          </cell>
        </row>
        <row r="901">
          <cell r="K901" t="str">
            <v>SANTANDERBETULIA</v>
          </cell>
          <cell r="L901">
            <v>6</v>
          </cell>
        </row>
        <row r="902">
          <cell r="K902" t="str">
            <v>SANTANDERBOLIVAR</v>
          </cell>
          <cell r="L902">
            <v>6</v>
          </cell>
        </row>
        <row r="903">
          <cell r="K903" t="str">
            <v>SANTANDERBUCARAMANGA</v>
          </cell>
          <cell r="L903" t="str">
            <v>ESP</v>
          </cell>
        </row>
        <row r="904">
          <cell r="K904" t="str">
            <v>SANTANDERCABRERA</v>
          </cell>
          <cell r="L904">
            <v>6</v>
          </cell>
        </row>
        <row r="905">
          <cell r="K905" t="str">
            <v>SANTANDERCALIFORNIA</v>
          </cell>
          <cell r="L905">
            <v>6</v>
          </cell>
        </row>
        <row r="906">
          <cell r="K906" t="str">
            <v>SANTANDERCAPITANEJO</v>
          </cell>
          <cell r="L906">
            <v>6</v>
          </cell>
        </row>
        <row r="907">
          <cell r="K907" t="str">
            <v>SANTANDERCARCASI</v>
          </cell>
          <cell r="L907">
            <v>6</v>
          </cell>
        </row>
        <row r="908">
          <cell r="K908" t="str">
            <v>SANTANDERCEPITA</v>
          </cell>
          <cell r="L908">
            <v>6</v>
          </cell>
        </row>
        <row r="909">
          <cell r="K909" t="str">
            <v>SANTANDERCERRITO</v>
          </cell>
          <cell r="L909">
            <v>6</v>
          </cell>
        </row>
        <row r="910">
          <cell r="K910" t="str">
            <v>SANTANDERCHARALA</v>
          </cell>
          <cell r="L910">
            <v>6</v>
          </cell>
        </row>
        <row r="911">
          <cell r="K911" t="str">
            <v>SANTANDERCHARTA</v>
          </cell>
          <cell r="L911">
            <v>6</v>
          </cell>
        </row>
        <row r="912">
          <cell r="K912" t="str">
            <v>SANTANDERCHIMA</v>
          </cell>
          <cell r="L912">
            <v>6</v>
          </cell>
        </row>
        <row r="913">
          <cell r="K913" t="str">
            <v>SANTANDERCHIPATA</v>
          </cell>
          <cell r="L913">
            <v>6</v>
          </cell>
        </row>
        <row r="914">
          <cell r="K914" t="str">
            <v>SANTANDERCIMITARRA</v>
          </cell>
          <cell r="L914">
            <v>6</v>
          </cell>
        </row>
        <row r="915">
          <cell r="K915" t="str">
            <v>SANTANDERCONCEPCION</v>
          </cell>
          <cell r="L915">
            <v>6</v>
          </cell>
        </row>
        <row r="916">
          <cell r="K916" t="str">
            <v>SANTANDERCONFINES</v>
          </cell>
          <cell r="L916">
            <v>6</v>
          </cell>
        </row>
        <row r="917">
          <cell r="K917" t="str">
            <v>SANTANDERCONTRATACION</v>
          </cell>
          <cell r="L917">
            <v>6</v>
          </cell>
        </row>
        <row r="918">
          <cell r="K918" t="str">
            <v>SANTANDERCOROMORO</v>
          </cell>
          <cell r="L918">
            <v>6</v>
          </cell>
        </row>
        <row r="919">
          <cell r="K919" t="str">
            <v>SANTANDERCURITI</v>
          </cell>
          <cell r="L919">
            <v>6</v>
          </cell>
        </row>
        <row r="920">
          <cell r="K920" t="str">
            <v>SANTANDERELCARMEN</v>
          </cell>
          <cell r="L920">
            <v>6</v>
          </cell>
        </row>
        <row r="921">
          <cell r="K921" t="str">
            <v>SANTANDERELGUACAMAYO</v>
          </cell>
          <cell r="L921">
            <v>6</v>
          </cell>
        </row>
        <row r="922">
          <cell r="K922" t="str">
            <v>SANTANDERELPEÑON</v>
          </cell>
          <cell r="L922">
            <v>6</v>
          </cell>
        </row>
        <row r="923">
          <cell r="K923" t="str">
            <v>SANTANDERELPLAYON</v>
          </cell>
          <cell r="L923">
            <v>6</v>
          </cell>
        </row>
        <row r="924">
          <cell r="K924" t="str">
            <v>SANTANDERENCINO</v>
          </cell>
          <cell r="L924">
            <v>6</v>
          </cell>
        </row>
        <row r="925">
          <cell r="K925" t="str">
            <v>SANTANDERENCISO</v>
          </cell>
          <cell r="L925">
            <v>6</v>
          </cell>
        </row>
        <row r="926">
          <cell r="K926" t="str">
            <v>SANTANDERFLORIAN</v>
          </cell>
          <cell r="L926">
            <v>6</v>
          </cell>
        </row>
        <row r="927">
          <cell r="K927" t="str">
            <v>SANTANDERFLORIDABLANCA</v>
          </cell>
          <cell r="L927">
            <v>1</v>
          </cell>
        </row>
        <row r="928">
          <cell r="K928" t="str">
            <v>SANTANDERGALAN</v>
          </cell>
          <cell r="L928">
            <v>6</v>
          </cell>
        </row>
        <row r="929">
          <cell r="K929" t="str">
            <v>SANTANDERGAMBITA</v>
          </cell>
          <cell r="L929">
            <v>6</v>
          </cell>
        </row>
        <row r="930">
          <cell r="K930" t="str">
            <v>SANTANDERGIRON</v>
          </cell>
          <cell r="L930">
            <v>2</v>
          </cell>
        </row>
        <row r="931">
          <cell r="K931" t="str">
            <v>SANTANDERGUACA</v>
          </cell>
          <cell r="L931">
            <v>6</v>
          </cell>
        </row>
        <row r="932">
          <cell r="K932" t="str">
            <v>SANTANDERGUADALUPE</v>
          </cell>
          <cell r="L932">
            <v>6</v>
          </cell>
        </row>
        <row r="933">
          <cell r="K933" t="str">
            <v>SANTANDERGUAPOTA</v>
          </cell>
          <cell r="L933">
            <v>6</v>
          </cell>
        </row>
        <row r="934">
          <cell r="K934" t="str">
            <v>SANTANDERGUAVATA</v>
          </cell>
          <cell r="L934">
            <v>6</v>
          </cell>
        </row>
        <row r="935">
          <cell r="K935" t="str">
            <v>SANTANDERGUEPSA</v>
          </cell>
          <cell r="L935">
            <v>6</v>
          </cell>
        </row>
        <row r="936">
          <cell r="K936" t="str">
            <v>SANTANDERHATO</v>
          </cell>
          <cell r="L936">
            <v>6</v>
          </cell>
        </row>
        <row r="937">
          <cell r="K937" t="str">
            <v>SANTANDERJESUSMARIA</v>
          </cell>
          <cell r="L937">
            <v>6</v>
          </cell>
        </row>
        <row r="938">
          <cell r="K938" t="str">
            <v>SANTANDERJORDAN</v>
          </cell>
          <cell r="L938">
            <v>6</v>
          </cell>
        </row>
        <row r="939">
          <cell r="K939" t="str">
            <v>SANTANDERLABELLEZA</v>
          </cell>
          <cell r="L939">
            <v>6</v>
          </cell>
        </row>
        <row r="940">
          <cell r="K940" t="str">
            <v>SANTANDERLAPAZ</v>
          </cell>
          <cell r="L940">
            <v>6</v>
          </cell>
        </row>
        <row r="941">
          <cell r="K941" t="str">
            <v>SANTANDERLANDAZURI</v>
          </cell>
          <cell r="L941">
            <v>6</v>
          </cell>
        </row>
        <row r="942">
          <cell r="K942" t="str">
            <v>SANTANDERLEBRIJA</v>
          </cell>
          <cell r="L942">
            <v>5</v>
          </cell>
        </row>
        <row r="943">
          <cell r="K943" t="str">
            <v>SANTANDERLOSSANTOS</v>
          </cell>
          <cell r="L943">
            <v>6</v>
          </cell>
        </row>
        <row r="944">
          <cell r="K944" t="str">
            <v>SANTANDERMACARAVITA</v>
          </cell>
          <cell r="L944">
            <v>6</v>
          </cell>
        </row>
        <row r="945">
          <cell r="K945" t="str">
            <v>SANTANDERMALAGA</v>
          </cell>
          <cell r="L945">
            <v>6</v>
          </cell>
        </row>
        <row r="946">
          <cell r="K946" t="str">
            <v>SANTANDERMATANZA</v>
          </cell>
          <cell r="L946">
            <v>6</v>
          </cell>
        </row>
        <row r="947">
          <cell r="K947" t="str">
            <v>SANTANDERMOGOTES</v>
          </cell>
          <cell r="L947">
            <v>6</v>
          </cell>
        </row>
        <row r="948">
          <cell r="K948" t="str">
            <v>SANTANDERMOLAGAVITA</v>
          </cell>
          <cell r="L948">
            <v>6</v>
          </cell>
        </row>
        <row r="949">
          <cell r="K949" t="str">
            <v>SANTANDEROCAMONTE</v>
          </cell>
          <cell r="L949">
            <v>6</v>
          </cell>
        </row>
        <row r="950">
          <cell r="K950" t="str">
            <v>SANTANDEROIBA</v>
          </cell>
          <cell r="L950">
            <v>6</v>
          </cell>
        </row>
        <row r="951">
          <cell r="K951" t="str">
            <v>SANTANDERONZAGA</v>
          </cell>
          <cell r="L951">
            <v>6</v>
          </cell>
        </row>
        <row r="952">
          <cell r="K952" t="str">
            <v>SANTANDERPALMAR</v>
          </cell>
          <cell r="L952">
            <v>6</v>
          </cell>
        </row>
        <row r="953">
          <cell r="K953" t="str">
            <v>SANTANDERPALMASDELSOCORRO</v>
          </cell>
          <cell r="L953">
            <v>6</v>
          </cell>
        </row>
        <row r="954">
          <cell r="K954" t="str">
            <v>SANTANDERPARAMO</v>
          </cell>
          <cell r="L954">
            <v>6</v>
          </cell>
        </row>
        <row r="955">
          <cell r="K955" t="str">
            <v>SANTANDERPIEDECUESTA</v>
          </cell>
          <cell r="L955">
            <v>2</v>
          </cell>
        </row>
        <row r="956">
          <cell r="K956" t="str">
            <v>SANTANDERPINCHOTE</v>
          </cell>
          <cell r="L956">
            <v>6</v>
          </cell>
        </row>
        <row r="957">
          <cell r="K957" t="str">
            <v>SANTANDERPUENTENACIONAL</v>
          </cell>
          <cell r="L957">
            <v>6</v>
          </cell>
        </row>
        <row r="958">
          <cell r="K958" t="str">
            <v>SANTANDERPUERTOPARRA</v>
          </cell>
          <cell r="L958">
            <v>6</v>
          </cell>
        </row>
        <row r="959">
          <cell r="K959" t="str">
            <v>SANTANDERPUERTOWILCHES</v>
          </cell>
          <cell r="L959">
            <v>6</v>
          </cell>
        </row>
        <row r="960">
          <cell r="K960" t="str">
            <v>SANTANDERRIONEGRO</v>
          </cell>
          <cell r="L960">
            <v>6</v>
          </cell>
        </row>
        <row r="961">
          <cell r="K961" t="str">
            <v>SANTANDERSABANADETORRES</v>
          </cell>
          <cell r="L961">
            <v>6</v>
          </cell>
        </row>
        <row r="962">
          <cell r="K962" t="str">
            <v>SANTANDERSANANDRES</v>
          </cell>
          <cell r="L962">
            <v>6</v>
          </cell>
        </row>
        <row r="963">
          <cell r="K963" t="str">
            <v>SANTANDERSANBENITO</v>
          </cell>
          <cell r="L963">
            <v>6</v>
          </cell>
        </row>
        <row r="964">
          <cell r="K964" t="str">
            <v>SANTANDERSANGIL</v>
          </cell>
          <cell r="L964">
            <v>5</v>
          </cell>
        </row>
        <row r="965">
          <cell r="K965" t="str">
            <v>SANTANDERSANJOAQUIN</v>
          </cell>
          <cell r="L965">
            <v>6</v>
          </cell>
        </row>
        <row r="966">
          <cell r="K966" t="str">
            <v>SANTANDERSANJOSEDEMIRANDA</v>
          </cell>
          <cell r="L966">
            <v>6</v>
          </cell>
        </row>
        <row r="967">
          <cell r="K967" t="str">
            <v>SANTANDERSANMIGUEL</v>
          </cell>
          <cell r="L967">
            <v>6</v>
          </cell>
        </row>
        <row r="968">
          <cell r="K968" t="str">
            <v>SANTANDERSANVICENTEDECHUCURI</v>
          </cell>
          <cell r="L968">
            <v>6</v>
          </cell>
        </row>
        <row r="969">
          <cell r="K969" t="str">
            <v>SANTANDERSANTABARBARA</v>
          </cell>
          <cell r="L969">
            <v>6</v>
          </cell>
        </row>
        <row r="970">
          <cell r="K970" t="str">
            <v>SANTANDERSANTAHELENADELOPON</v>
          </cell>
          <cell r="L970">
            <v>6</v>
          </cell>
        </row>
        <row r="971">
          <cell r="K971" t="str">
            <v>SANTANDERSIMACOTA</v>
          </cell>
          <cell r="L971">
            <v>6</v>
          </cell>
        </row>
        <row r="972">
          <cell r="K972" t="str">
            <v>SANTANDERSOCORRO</v>
          </cell>
          <cell r="L972">
            <v>6</v>
          </cell>
        </row>
        <row r="973">
          <cell r="K973" t="str">
            <v>SANTANDERSUAITA</v>
          </cell>
          <cell r="L973">
            <v>6</v>
          </cell>
        </row>
        <row r="974">
          <cell r="K974" t="str">
            <v>SANTANDERSUCRE</v>
          </cell>
          <cell r="L974">
            <v>6</v>
          </cell>
        </row>
        <row r="975">
          <cell r="K975" t="str">
            <v>SANTANDERSURATA</v>
          </cell>
          <cell r="L975">
            <v>6</v>
          </cell>
        </row>
        <row r="976">
          <cell r="K976" t="str">
            <v>SANTANDERTONA</v>
          </cell>
          <cell r="L976">
            <v>6</v>
          </cell>
        </row>
        <row r="977">
          <cell r="K977" t="str">
            <v>SANTANDERVALLEDESANJOSE</v>
          </cell>
          <cell r="L977">
            <v>6</v>
          </cell>
        </row>
        <row r="978">
          <cell r="K978" t="str">
            <v>SANTANDERVELEZ</v>
          </cell>
          <cell r="L978">
            <v>6</v>
          </cell>
        </row>
        <row r="979">
          <cell r="K979" t="str">
            <v>SANTANDERVETAS</v>
          </cell>
          <cell r="L979">
            <v>6</v>
          </cell>
        </row>
        <row r="980">
          <cell r="K980" t="str">
            <v>SANTANDERVILLANUEVA</v>
          </cell>
          <cell r="L980">
            <v>6</v>
          </cell>
        </row>
        <row r="981">
          <cell r="K981" t="str">
            <v>SANTANDERZAPATOCA</v>
          </cell>
          <cell r="L981">
            <v>6</v>
          </cell>
        </row>
        <row r="982">
          <cell r="K982" t="str">
            <v>SUCREBUENAVISTA</v>
          </cell>
          <cell r="L982">
            <v>6</v>
          </cell>
        </row>
        <row r="983">
          <cell r="K983" t="str">
            <v>SUCRECAIMITO</v>
          </cell>
          <cell r="L983">
            <v>6</v>
          </cell>
        </row>
        <row r="984">
          <cell r="K984" t="str">
            <v>SUCRECHALAN</v>
          </cell>
          <cell r="L984">
            <v>6</v>
          </cell>
        </row>
        <row r="985">
          <cell r="K985" t="str">
            <v>SUCRECOLOSO</v>
          </cell>
          <cell r="L985">
            <v>6</v>
          </cell>
        </row>
        <row r="986">
          <cell r="K986" t="str">
            <v>SUCRECOROZAL</v>
          </cell>
          <cell r="L986">
            <v>6</v>
          </cell>
        </row>
        <row r="987">
          <cell r="K987" t="str">
            <v>SUCRECOVEÑAS</v>
          </cell>
          <cell r="L987">
            <v>4</v>
          </cell>
        </row>
        <row r="988">
          <cell r="K988" t="str">
            <v>SUCREELROBLE</v>
          </cell>
          <cell r="L988">
            <v>6</v>
          </cell>
        </row>
        <row r="989">
          <cell r="K989" t="str">
            <v>SUCREGALERAS</v>
          </cell>
          <cell r="L989">
            <v>6</v>
          </cell>
        </row>
        <row r="990">
          <cell r="K990" t="str">
            <v>SUCREGUARANDA</v>
          </cell>
          <cell r="L990">
            <v>6</v>
          </cell>
        </row>
        <row r="991">
          <cell r="K991" t="str">
            <v>SUCRELAUNION</v>
          </cell>
          <cell r="L991">
            <v>6</v>
          </cell>
        </row>
        <row r="992">
          <cell r="K992" t="str">
            <v>SUCRELOSPALMITOS</v>
          </cell>
          <cell r="L992">
            <v>6</v>
          </cell>
        </row>
        <row r="993">
          <cell r="K993" t="str">
            <v>SUCREMAJAGUAL</v>
          </cell>
          <cell r="L993">
            <v>6</v>
          </cell>
        </row>
        <row r="994">
          <cell r="K994" t="str">
            <v>SUCREMORROA</v>
          </cell>
          <cell r="L994">
            <v>6</v>
          </cell>
        </row>
        <row r="995">
          <cell r="K995" t="str">
            <v>SUCREOVEJAS</v>
          </cell>
          <cell r="L995">
            <v>6</v>
          </cell>
        </row>
        <row r="996">
          <cell r="K996" t="str">
            <v>SUCRESAMPUES</v>
          </cell>
          <cell r="L996">
            <v>6</v>
          </cell>
        </row>
        <row r="997">
          <cell r="K997" t="str">
            <v>SUCREPALMITO</v>
          </cell>
          <cell r="L997">
            <v>6</v>
          </cell>
        </row>
        <row r="998">
          <cell r="K998" t="str">
            <v>SUCRESANBENITOABAD</v>
          </cell>
          <cell r="L998">
            <v>6</v>
          </cell>
        </row>
        <row r="999">
          <cell r="K999" t="str">
            <v>SUCRESANJUANDEBETULIA</v>
          </cell>
          <cell r="L999">
            <v>6</v>
          </cell>
        </row>
        <row r="1000">
          <cell r="K1000" t="str">
            <v>SUCRESANMARCOS</v>
          </cell>
          <cell r="L1000">
            <v>6</v>
          </cell>
        </row>
        <row r="1001">
          <cell r="K1001" t="str">
            <v>SUCRESANONOFRE</v>
          </cell>
          <cell r="L1001">
            <v>6</v>
          </cell>
        </row>
        <row r="1002">
          <cell r="K1002" t="str">
            <v>SUCRESANPEDRO</v>
          </cell>
          <cell r="L1002">
            <v>6</v>
          </cell>
        </row>
        <row r="1003">
          <cell r="K1003" t="str">
            <v>SUCRESANLUISDESINCE</v>
          </cell>
          <cell r="L1003">
            <v>6</v>
          </cell>
        </row>
        <row r="1004">
          <cell r="K1004" t="str">
            <v>SUCRESINCELEJO</v>
          </cell>
          <cell r="L1004">
            <v>2</v>
          </cell>
        </row>
        <row r="1005">
          <cell r="K1005" t="str">
            <v>SUCRESUCRE</v>
          </cell>
          <cell r="L1005">
            <v>6</v>
          </cell>
        </row>
        <row r="1006">
          <cell r="K1006" t="str">
            <v>SUCRESANTIAGODETOLU</v>
          </cell>
          <cell r="L1006">
            <v>6</v>
          </cell>
        </row>
        <row r="1007">
          <cell r="K1007" t="str">
            <v>SUCRETOLUVIEJO</v>
          </cell>
          <cell r="L1007">
            <v>6</v>
          </cell>
        </row>
        <row r="1008">
          <cell r="K1008" t="str">
            <v>TOLIMAALPUJARRA</v>
          </cell>
          <cell r="L1008">
            <v>6</v>
          </cell>
        </row>
        <row r="1009">
          <cell r="K1009" t="str">
            <v>TOLIMAALVARADO</v>
          </cell>
          <cell r="L1009">
            <v>6</v>
          </cell>
        </row>
        <row r="1010">
          <cell r="K1010" t="str">
            <v>TOLIMAAMBALEMA</v>
          </cell>
          <cell r="L1010">
            <v>6</v>
          </cell>
        </row>
        <row r="1011">
          <cell r="K1011" t="str">
            <v>TOLIMAANZOATEGUI</v>
          </cell>
          <cell r="L1011">
            <v>6</v>
          </cell>
        </row>
        <row r="1012">
          <cell r="K1012" t="str">
            <v>TOLIMAARMEROGUAYABAL</v>
          </cell>
          <cell r="L1012">
            <v>6</v>
          </cell>
        </row>
        <row r="1013">
          <cell r="K1013" t="str">
            <v>TOLIMAATACO</v>
          </cell>
          <cell r="L1013">
            <v>6</v>
          </cell>
        </row>
        <row r="1014">
          <cell r="K1014" t="str">
            <v>TOLIMACAJAMARCA</v>
          </cell>
          <cell r="L1014">
            <v>6</v>
          </cell>
        </row>
        <row r="1015">
          <cell r="K1015" t="str">
            <v>TOLIMACARMENDEAPICALA</v>
          </cell>
          <cell r="L1015">
            <v>6</v>
          </cell>
        </row>
        <row r="1016">
          <cell r="K1016" t="str">
            <v>TOLIMACASABIANCA</v>
          </cell>
          <cell r="L1016">
            <v>6</v>
          </cell>
        </row>
        <row r="1017">
          <cell r="K1017" t="str">
            <v>TOLIMACHAPARRAL</v>
          </cell>
          <cell r="L1017">
            <v>6</v>
          </cell>
        </row>
        <row r="1018">
          <cell r="K1018" t="str">
            <v>TOLIMACOELLO</v>
          </cell>
          <cell r="L1018">
            <v>6</v>
          </cell>
        </row>
        <row r="1019">
          <cell r="K1019" t="str">
            <v>TOLIMACOYAIMA</v>
          </cell>
          <cell r="L1019">
            <v>6</v>
          </cell>
        </row>
        <row r="1020">
          <cell r="K1020" t="str">
            <v>TOLIMACUNDAY</v>
          </cell>
          <cell r="L1020">
            <v>6</v>
          </cell>
        </row>
        <row r="1021">
          <cell r="K1021" t="str">
            <v>TOLIMADOLORES</v>
          </cell>
          <cell r="L1021">
            <v>6</v>
          </cell>
        </row>
        <row r="1022">
          <cell r="K1022" t="str">
            <v>TOLIMAESPINAL</v>
          </cell>
          <cell r="L1022">
            <v>3</v>
          </cell>
        </row>
        <row r="1023">
          <cell r="K1023" t="str">
            <v>TOLIMAFALAN</v>
          </cell>
          <cell r="L1023">
            <v>6</v>
          </cell>
        </row>
        <row r="1024">
          <cell r="K1024" t="str">
            <v>TOLIMAFLANDES</v>
          </cell>
          <cell r="L1024">
            <v>6</v>
          </cell>
        </row>
        <row r="1025">
          <cell r="K1025" t="str">
            <v>TOLIMAFRESNO</v>
          </cell>
          <cell r="L1025">
            <v>6</v>
          </cell>
        </row>
        <row r="1026">
          <cell r="K1026" t="str">
            <v>TOLIMAGUAMO</v>
          </cell>
          <cell r="L1026">
            <v>6</v>
          </cell>
        </row>
        <row r="1027">
          <cell r="K1027" t="str">
            <v>TOLIMAHERVEO</v>
          </cell>
          <cell r="L1027">
            <v>6</v>
          </cell>
        </row>
        <row r="1028">
          <cell r="K1028" t="str">
            <v>TOLIMAHONDA</v>
          </cell>
          <cell r="L1028">
            <v>6</v>
          </cell>
        </row>
        <row r="1029">
          <cell r="K1029" t="str">
            <v>TOLIMAIBAGUE</v>
          </cell>
          <cell r="L1029">
            <v>1</v>
          </cell>
        </row>
        <row r="1030">
          <cell r="K1030" t="str">
            <v>TOLIMAICONONZO</v>
          </cell>
          <cell r="L1030">
            <v>6</v>
          </cell>
        </row>
        <row r="1031">
          <cell r="K1031" t="str">
            <v>TOLIMALERIDA</v>
          </cell>
          <cell r="L1031">
            <v>6</v>
          </cell>
        </row>
        <row r="1032">
          <cell r="K1032" t="str">
            <v>TOLIMALIBANO</v>
          </cell>
          <cell r="L1032">
            <v>6</v>
          </cell>
        </row>
        <row r="1033">
          <cell r="K1033" t="str">
            <v>TOLIMASANSEBASTIANDEMARIQUITA</v>
          </cell>
          <cell r="L1033">
            <v>6</v>
          </cell>
        </row>
        <row r="1034">
          <cell r="K1034" t="str">
            <v>TOLIMAMELGAR</v>
          </cell>
          <cell r="L1034">
            <v>5</v>
          </cell>
        </row>
        <row r="1035">
          <cell r="K1035" t="str">
            <v>TOLIMAMURILLO</v>
          </cell>
          <cell r="L1035">
            <v>6</v>
          </cell>
        </row>
        <row r="1036">
          <cell r="K1036" t="str">
            <v>TOLIMANATAGAIMA</v>
          </cell>
          <cell r="L1036">
            <v>6</v>
          </cell>
        </row>
        <row r="1037">
          <cell r="K1037" t="str">
            <v>TOLIMAORTEGA</v>
          </cell>
          <cell r="L1037">
            <v>6</v>
          </cell>
        </row>
        <row r="1038">
          <cell r="K1038" t="str">
            <v>TOLIMAPALOCABILDO</v>
          </cell>
          <cell r="L1038">
            <v>6</v>
          </cell>
        </row>
        <row r="1039">
          <cell r="K1039" t="str">
            <v>TOLIMAPIEDRAS</v>
          </cell>
          <cell r="L1039">
            <v>6</v>
          </cell>
        </row>
        <row r="1040">
          <cell r="K1040" t="str">
            <v>TOLIMAPLANADAS</v>
          </cell>
          <cell r="L1040">
            <v>6</v>
          </cell>
        </row>
        <row r="1041">
          <cell r="K1041" t="str">
            <v>TOLIMAPRADO</v>
          </cell>
          <cell r="L1041">
            <v>6</v>
          </cell>
        </row>
        <row r="1042">
          <cell r="K1042" t="str">
            <v>TOLIMAPURIFICACION</v>
          </cell>
          <cell r="L1042">
            <v>6</v>
          </cell>
        </row>
        <row r="1043">
          <cell r="K1043" t="str">
            <v>TOLIMARIOBLANCO</v>
          </cell>
          <cell r="L1043">
            <v>6</v>
          </cell>
        </row>
        <row r="1044">
          <cell r="K1044" t="str">
            <v>TOLIMARONCESVALLES</v>
          </cell>
          <cell r="L1044">
            <v>6</v>
          </cell>
        </row>
        <row r="1045">
          <cell r="K1045" t="str">
            <v>TOLIMAROVIRA</v>
          </cell>
          <cell r="L1045">
            <v>6</v>
          </cell>
        </row>
        <row r="1046">
          <cell r="K1046" t="str">
            <v>TOLIMASALDAÑA</v>
          </cell>
          <cell r="L1046">
            <v>6</v>
          </cell>
        </row>
        <row r="1047">
          <cell r="K1047" t="str">
            <v>TOLIMASANANTONIO</v>
          </cell>
          <cell r="L1047">
            <v>6</v>
          </cell>
        </row>
        <row r="1048">
          <cell r="K1048" t="str">
            <v>TOLIMASANLUIS</v>
          </cell>
          <cell r="L1048">
            <v>6</v>
          </cell>
        </row>
        <row r="1049">
          <cell r="K1049" t="str">
            <v>TOLIMASANTAISABEL</v>
          </cell>
          <cell r="L1049">
            <v>6</v>
          </cell>
        </row>
        <row r="1050">
          <cell r="K1050" t="str">
            <v>TOLIMASUAREZ</v>
          </cell>
          <cell r="L1050">
            <v>6</v>
          </cell>
        </row>
        <row r="1051">
          <cell r="K1051" t="str">
            <v>TOLIMAVALLEDESANJUAN</v>
          </cell>
          <cell r="L1051">
            <v>6</v>
          </cell>
        </row>
        <row r="1052">
          <cell r="K1052" t="str">
            <v>TOLIMAVENADILLO</v>
          </cell>
          <cell r="L1052">
            <v>6</v>
          </cell>
        </row>
        <row r="1053">
          <cell r="K1053" t="str">
            <v>TOLIMAVILLAHERMOSA</v>
          </cell>
          <cell r="L1053">
            <v>6</v>
          </cell>
        </row>
        <row r="1054">
          <cell r="K1054" t="str">
            <v>TOLIMAVILLARRICA</v>
          </cell>
          <cell r="L1054">
            <v>6</v>
          </cell>
        </row>
        <row r="1055">
          <cell r="K1055" t="str">
            <v>VALLEDELCAUCAALCALA</v>
          </cell>
          <cell r="L1055">
            <v>6</v>
          </cell>
        </row>
        <row r="1056">
          <cell r="K1056" t="str">
            <v>VALLEDELCAUCAANDALUCIA</v>
          </cell>
          <cell r="L1056">
            <v>6</v>
          </cell>
        </row>
        <row r="1057">
          <cell r="K1057" t="str">
            <v>VALLEDELCAUCAANSERMANUEVO</v>
          </cell>
          <cell r="L1057">
            <v>6</v>
          </cell>
        </row>
        <row r="1058">
          <cell r="K1058" t="str">
            <v>VALLEDELCAUCAARGELIA</v>
          </cell>
          <cell r="L1058">
            <v>6</v>
          </cell>
        </row>
        <row r="1059">
          <cell r="K1059" t="str">
            <v>VALLEDELCAUCABOLIVAR</v>
          </cell>
          <cell r="L1059">
            <v>6</v>
          </cell>
        </row>
        <row r="1060">
          <cell r="K1060" t="str">
            <v>VALLEDELCAUCABUENAVENTURA</v>
          </cell>
          <cell r="L1060">
            <v>1</v>
          </cell>
        </row>
        <row r="1061">
          <cell r="K1061" t="str">
            <v>VALLEDELCAUCAGUADALAJARADEBUGA</v>
          </cell>
          <cell r="L1061">
            <v>2</v>
          </cell>
        </row>
        <row r="1062">
          <cell r="K1062" t="str">
            <v>VALLEDELCAUCABUGALAGRANDE</v>
          </cell>
          <cell r="L1062">
            <v>5</v>
          </cell>
        </row>
        <row r="1063">
          <cell r="K1063" t="str">
            <v>VALLEDELCAUCACAICEDONIA</v>
          </cell>
          <cell r="L1063">
            <v>6</v>
          </cell>
        </row>
        <row r="1064">
          <cell r="K1064" t="str">
            <v>VALLEDELCAUCACALI</v>
          </cell>
          <cell r="L1064" t="str">
            <v>ESP</v>
          </cell>
        </row>
        <row r="1065">
          <cell r="K1065" t="str">
            <v>VALLEDELCAUCACALIMA</v>
          </cell>
          <cell r="L1065">
            <v>6</v>
          </cell>
        </row>
        <row r="1066">
          <cell r="K1066" t="str">
            <v>VALLEDELCAUCACANDELARIA</v>
          </cell>
          <cell r="L1066">
            <v>3</v>
          </cell>
        </row>
        <row r="1067">
          <cell r="K1067" t="str">
            <v>VALLEDELCAUCACARTAGO</v>
          </cell>
          <cell r="L1067">
            <v>3</v>
          </cell>
        </row>
        <row r="1068">
          <cell r="K1068" t="str">
            <v>VALLEDELCAUCADAGUA</v>
          </cell>
          <cell r="L1068">
            <v>6</v>
          </cell>
        </row>
        <row r="1069">
          <cell r="K1069" t="str">
            <v>VALLEDELCAUCAELAGUILA</v>
          </cell>
          <cell r="L1069">
            <v>6</v>
          </cell>
        </row>
        <row r="1070">
          <cell r="K1070" t="str">
            <v>VALLEDELCAUCAELCAIRO</v>
          </cell>
          <cell r="L1070">
            <v>6</v>
          </cell>
        </row>
        <row r="1071">
          <cell r="K1071" t="str">
            <v>VALLEDELCAUCAELCERRITO</v>
          </cell>
          <cell r="L1071">
            <v>5</v>
          </cell>
        </row>
        <row r="1072">
          <cell r="K1072" t="str">
            <v>VALLEDELCAUCAELDOVIO</v>
          </cell>
          <cell r="L1072">
            <v>6</v>
          </cell>
        </row>
        <row r="1073">
          <cell r="K1073" t="str">
            <v>VALLEDELCAUCAFLORIDA</v>
          </cell>
          <cell r="L1073">
            <v>6</v>
          </cell>
        </row>
        <row r="1074">
          <cell r="K1074" t="str">
            <v>VALLEDELCAUCAGINEBRA</v>
          </cell>
          <cell r="L1074">
            <v>6</v>
          </cell>
        </row>
        <row r="1075">
          <cell r="K1075" t="str">
            <v>VALLEDELCAUCAGUACARI</v>
          </cell>
          <cell r="L1075">
            <v>6</v>
          </cell>
        </row>
        <row r="1076">
          <cell r="K1076" t="str">
            <v>VALLEDELCAUCAJAMUNDI</v>
          </cell>
          <cell r="L1076">
            <v>2</v>
          </cell>
        </row>
        <row r="1077">
          <cell r="K1077" t="str">
            <v>VALLEDELCAUCALACUMBRE</v>
          </cell>
          <cell r="L1077">
            <v>6</v>
          </cell>
        </row>
        <row r="1078">
          <cell r="K1078" t="str">
            <v>VALLEDELCAUCALAUNION</v>
          </cell>
          <cell r="L1078">
            <v>6</v>
          </cell>
        </row>
        <row r="1079">
          <cell r="K1079" t="str">
            <v>VALLEDELCAUCALAVICTORIA</v>
          </cell>
          <cell r="L1079">
            <v>6</v>
          </cell>
        </row>
        <row r="1080">
          <cell r="K1080" t="str">
            <v>VALLEDELCAUCAOBANDO</v>
          </cell>
          <cell r="L1080">
            <v>6</v>
          </cell>
        </row>
        <row r="1081">
          <cell r="K1081" t="str">
            <v>VALLEDELCAUCAPALMIRA</v>
          </cell>
          <cell r="L1081">
            <v>1</v>
          </cell>
        </row>
        <row r="1082">
          <cell r="K1082" t="str">
            <v>VALLEDELCAUCAPRADERA</v>
          </cell>
          <cell r="L1082">
            <v>6</v>
          </cell>
        </row>
        <row r="1083">
          <cell r="K1083" t="str">
            <v>VALLEDELCAUCARESTREPO</v>
          </cell>
          <cell r="L1083">
            <v>6</v>
          </cell>
        </row>
        <row r="1084">
          <cell r="K1084" t="str">
            <v>VALLEDELCAUCARIOFRIO</v>
          </cell>
          <cell r="L1084">
            <v>6</v>
          </cell>
        </row>
        <row r="1085">
          <cell r="K1085" t="str">
            <v>VALLEDELCAUCAROLDANILLO</v>
          </cell>
          <cell r="L1085">
            <v>6</v>
          </cell>
        </row>
        <row r="1086">
          <cell r="K1086" t="str">
            <v>VALLEDELCAUCASANPEDRO</v>
          </cell>
          <cell r="L1086">
            <v>6</v>
          </cell>
        </row>
        <row r="1087">
          <cell r="K1087" t="str">
            <v>VALLEDELCAUCASEVILLA</v>
          </cell>
          <cell r="L1087">
            <v>6</v>
          </cell>
        </row>
        <row r="1088">
          <cell r="K1088" t="str">
            <v>VALLEDELCAUCATORO</v>
          </cell>
          <cell r="L1088">
            <v>6</v>
          </cell>
        </row>
        <row r="1089">
          <cell r="K1089" t="str">
            <v>VALLEDELCAUCATRUJILLO</v>
          </cell>
          <cell r="L1089">
            <v>6</v>
          </cell>
        </row>
        <row r="1090">
          <cell r="K1090" t="str">
            <v>VALLEDELCAUCATULUA</v>
          </cell>
          <cell r="L1090">
            <v>2</v>
          </cell>
        </row>
        <row r="1091">
          <cell r="K1091" t="str">
            <v>VALLEDELCAUCAULLOA</v>
          </cell>
          <cell r="L1091">
            <v>6</v>
          </cell>
        </row>
        <row r="1092">
          <cell r="K1092" t="str">
            <v>VALLEDELCAUCAVERSALLES</v>
          </cell>
          <cell r="L1092">
            <v>6</v>
          </cell>
        </row>
        <row r="1093">
          <cell r="K1093" t="str">
            <v>VALLEDELCAUCAVIJES</v>
          </cell>
          <cell r="L1093">
            <v>6</v>
          </cell>
        </row>
        <row r="1094">
          <cell r="K1094" t="str">
            <v>VALLEDELCAUCAYOTOCO</v>
          </cell>
          <cell r="L1094">
            <v>6</v>
          </cell>
        </row>
        <row r="1095">
          <cell r="K1095" t="str">
            <v>VALLEDELCAUCAYUMBO</v>
          </cell>
          <cell r="L1095">
            <v>1</v>
          </cell>
        </row>
        <row r="1096">
          <cell r="K1096" t="str">
            <v>VALLEDELCAUCAZARZAL</v>
          </cell>
          <cell r="L1096">
            <v>5</v>
          </cell>
        </row>
        <row r="1097">
          <cell r="K1097" t="str">
            <v>VAUPESCARURU</v>
          </cell>
          <cell r="L1097">
            <v>6</v>
          </cell>
        </row>
        <row r="1098">
          <cell r="K1098" t="str">
            <v>VAUPESMITU</v>
          </cell>
          <cell r="L1098">
            <v>6</v>
          </cell>
        </row>
        <row r="1099">
          <cell r="K1099" t="str">
            <v>VAUPESTARAIRA</v>
          </cell>
          <cell r="L1099">
            <v>6</v>
          </cell>
        </row>
        <row r="1100">
          <cell r="K1100" t="str">
            <v>VICHADACUMARIBO</v>
          </cell>
          <cell r="L1100">
            <v>4</v>
          </cell>
        </row>
        <row r="1101">
          <cell r="K1101" t="str">
            <v>VICHADALAPRIMAVERA</v>
          </cell>
          <cell r="L1101">
            <v>6</v>
          </cell>
        </row>
        <row r="1102">
          <cell r="K1102" t="str">
            <v>VICHADAPUERTOCARREÑO</v>
          </cell>
          <cell r="L1102">
            <v>6</v>
          </cell>
        </row>
        <row r="1103">
          <cell r="K1103" t="str">
            <v>VICHADASANTAROSALIA</v>
          </cell>
          <cell r="L1103">
            <v>6</v>
          </cell>
        </row>
      </sheetData>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plegables"/>
      <sheetName val="DBase"/>
      <sheetName val="Hoja1"/>
      <sheetName val="Matr"/>
      <sheetName val="Ma"/>
      <sheetName val="BDTraPostal"/>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Base"/>
      <sheetName val="4000"/>
      <sheetName val="4050-G REGISTROS"/>
      <sheetName val="4100-G RIESGOS Q"/>
      <sheetName val="4150-G ARTICULACION ETS"/>
      <sheetName val="4200-G CARNES"/>
      <sheetName val="4250-G V EPIDEMIOLOGICA"/>
      <sheetName val="4300-G ALIMENTOS Y B"/>
      <sheetName val="Hoja1"/>
      <sheetName val="menu"/>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4">
          <cell r="C4" t="str">
            <v>4000-DIRECCIÓN DE ALIMENTOS Y BEBIDAS</v>
          </cell>
          <cell r="F4" t="str">
            <v>DEMANDA</v>
          </cell>
          <cell r="H4" t="str">
            <v>MENOS DE 75 KM</v>
          </cell>
          <cell r="J4" t="str">
            <v>ASISTENCIA</v>
          </cell>
          <cell r="N4" t="str">
            <v>PRESENCIAL</v>
          </cell>
        </row>
        <row r="5">
          <cell r="C5" t="str">
            <v>4050-GRUPO DE REGISTROS SANITARIOS DE ALIMENTOS Y BEBIDAS</v>
          </cell>
          <cell r="F5" t="str">
            <v>PLANEACION</v>
          </cell>
          <cell r="H5" t="str">
            <v>MAS DE 75 KM</v>
          </cell>
          <cell r="J5" t="str">
            <v>CAPACITACIÓN</v>
          </cell>
          <cell r="N5" t="str">
            <v>VIRTUAL</v>
          </cell>
        </row>
        <row r="6">
          <cell r="C6" t="str">
            <v>4100-GRUPO DEL SISTEMA DE ANÁLISIS DE RIESGOS QUÍMICOS EN ALIMENTOS Y BEBIDAS</v>
          </cell>
        </row>
        <row r="7">
          <cell r="C7" t="str">
            <v>4150-GRUPO TÉCNICO DE ARTICULACIÓN Y COORDINACIÓN CON LAS ENTIDADES TERRITORIALES DE SALUD</v>
          </cell>
          <cell r="J7" t="str">
            <v>CONFERENCIAS</v>
          </cell>
        </row>
        <row r="8">
          <cell r="C8" t="str">
            <v>4200-GRUPO TÉCNICO DE CARNES</v>
          </cell>
          <cell r="J8" t="str">
            <v>CURSOS</v>
          </cell>
        </row>
        <row r="9">
          <cell r="C9" t="str">
            <v>4250-GRUPO TÉCNICO DE VIGILANCIA EPIDEMIOLÓGICA DE ALIMENTOS Y BEBIDAS</v>
          </cell>
          <cell r="J9" t="str">
            <v>FORO</v>
          </cell>
        </row>
        <row r="10">
          <cell r="C10" t="str">
            <v>4300-GRUPO TÉCNICO DE ALIMENTOS Y BEBIDAS</v>
          </cell>
          <cell r="J10" t="str">
            <v>SEMINARIOS</v>
          </cell>
        </row>
        <row r="11">
          <cell r="J11" t="str">
            <v>TALLERES</v>
          </cell>
        </row>
        <row r="12">
          <cell r="J12" t="str">
            <v>VIRTUAL E-LERNING</v>
          </cell>
        </row>
      </sheetData>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LTIMO OCTUBRE"/>
      <sheetName val="222222222"/>
      <sheetName val="Instructivo "/>
      <sheetName val="Consolidado Planificación"/>
      <sheetName val="Hoja2"/>
      <sheetName val="Desplegables (Ocultar)"/>
    </sheetNames>
    <sheetDataSet>
      <sheetData sheetId="0"/>
      <sheetData sheetId="1"/>
      <sheetData sheetId="2"/>
      <sheetData sheetId="3"/>
      <sheetData sheetId="4"/>
      <sheetData sheetId="5"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Juan Carlos Duarte Castillo" id="{EC2D7054-51D8-453D-BACA-8C638E87B55C}" userId="S::jduartec@invima.gov.co::9831768e-12e3-41e9-8d4c-f3dd377120f1"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 dT="2024-04-03T16:27:56.68" personId="{EC2D7054-51D8-453D-BACA-8C638E87B55C}" id="{E3CF5AED-01EE-4B22-A26C-27FBB34FAEE5}">
    <text xml:space="preserve">Indirecto de esata coolumna
</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kawak.com.co/invima/gst_documental/doc_visualizar.php?v=11&amp;m=86" TargetMode="External"/><Relationship Id="rId1" Type="http://schemas.openxmlformats.org/officeDocument/2006/relationships/hyperlink" Target="https://www.invima.gov.co/images/stories/formatotramite/GDI-DIE-PL018.pdf" TargetMode="External"/><Relationship Id="rId4"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E0438-BBCD-48E0-9735-64D3859ACE68}">
  <sheetPr codeName="Hoja3"/>
  <dimension ref="A1:AH283"/>
  <sheetViews>
    <sheetView topLeftCell="A75" workbookViewId="0">
      <selection activeCell="C79" sqref="C79"/>
    </sheetView>
  </sheetViews>
  <sheetFormatPr baseColWidth="10" defaultColWidth="11.42578125" defaultRowHeight="15" x14ac:dyDescent="0.25"/>
  <cols>
    <col min="1" max="1" width="16.140625" bestFit="1" customWidth="1"/>
    <col min="2" max="2" width="25.7109375" bestFit="1" customWidth="1"/>
    <col min="3" max="3" width="25.42578125" bestFit="1" customWidth="1"/>
    <col min="4" max="4" width="16.85546875" bestFit="1" customWidth="1"/>
    <col min="5" max="5" width="29.7109375" bestFit="1" customWidth="1"/>
    <col min="6" max="6" width="18.5703125" bestFit="1" customWidth="1"/>
    <col min="7" max="7" width="13.42578125" bestFit="1" customWidth="1"/>
    <col min="8" max="8" width="29" customWidth="1"/>
    <col min="9" max="9" width="23.28515625" bestFit="1" customWidth="1"/>
    <col min="10" max="10" width="13.5703125" bestFit="1" customWidth="1"/>
    <col min="11" max="11" width="25.42578125" bestFit="1" customWidth="1"/>
    <col min="12" max="12" width="22.42578125" bestFit="1" customWidth="1"/>
    <col min="13" max="13" width="25.7109375" bestFit="1" customWidth="1"/>
    <col min="14" max="14" width="19.5703125" bestFit="1" customWidth="1"/>
    <col min="15" max="15" width="26" bestFit="1" customWidth="1"/>
    <col min="16" max="16" width="26.42578125" bestFit="1" customWidth="1"/>
    <col min="17" max="17" width="30.85546875" bestFit="1" customWidth="1"/>
    <col min="18" max="18" width="24.5703125" bestFit="1" customWidth="1"/>
    <col min="19" max="19" width="23.140625" bestFit="1" customWidth="1"/>
    <col min="20" max="20" width="15.7109375" bestFit="1" customWidth="1"/>
    <col min="21" max="21" width="20.140625" bestFit="1" customWidth="1"/>
    <col min="22" max="22" width="29.85546875" bestFit="1" customWidth="1"/>
    <col min="23" max="23" width="23.5703125" bestFit="1" customWidth="1"/>
    <col min="24" max="24" width="23.85546875" bestFit="1" customWidth="1"/>
    <col min="25" max="25" width="21.5703125" bestFit="1" customWidth="1"/>
    <col min="26" max="26" width="19.7109375" bestFit="1" customWidth="1"/>
    <col min="27" max="27" width="14.140625" bestFit="1" customWidth="1"/>
    <col min="28" max="28" width="21.5703125" bestFit="1" customWidth="1"/>
    <col min="29" max="29" width="25.140625" bestFit="1" customWidth="1"/>
    <col min="30" max="30" width="20.42578125" bestFit="1" customWidth="1"/>
    <col min="31" max="31" width="19.85546875" bestFit="1" customWidth="1"/>
    <col min="32" max="32" width="22.140625" bestFit="1" customWidth="1"/>
    <col min="33" max="33" width="16.85546875" bestFit="1" customWidth="1"/>
    <col min="34" max="34" width="17.5703125" bestFit="1" customWidth="1"/>
  </cols>
  <sheetData>
    <row r="1" spans="1:34" x14ac:dyDescent="0.25">
      <c r="A1" s="2" t="s">
        <v>129</v>
      </c>
      <c r="B1" s="2" t="s">
        <v>130</v>
      </c>
      <c r="C1" s="2" t="s">
        <v>131</v>
      </c>
      <c r="D1" s="2" t="s">
        <v>132</v>
      </c>
      <c r="E1" s="2" t="s">
        <v>133</v>
      </c>
      <c r="F1" s="2" t="s">
        <v>134</v>
      </c>
      <c r="G1" s="2" t="s">
        <v>135</v>
      </c>
      <c r="H1" s="2" t="s">
        <v>136</v>
      </c>
      <c r="I1" s="2" t="s">
        <v>137</v>
      </c>
      <c r="J1" s="2" t="s">
        <v>138</v>
      </c>
      <c r="K1" s="2" t="s">
        <v>139</v>
      </c>
      <c r="L1" s="2" t="s">
        <v>140</v>
      </c>
      <c r="M1" s="2" t="s">
        <v>141</v>
      </c>
      <c r="N1" s="2" t="s">
        <v>142</v>
      </c>
      <c r="O1" s="2" t="s">
        <v>143</v>
      </c>
      <c r="P1" s="2" t="s">
        <v>144</v>
      </c>
      <c r="Q1" s="2" t="s">
        <v>145</v>
      </c>
      <c r="R1" s="2" t="s">
        <v>146</v>
      </c>
      <c r="S1" s="2" t="s">
        <v>147</v>
      </c>
      <c r="T1" s="2" t="s">
        <v>148</v>
      </c>
      <c r="U1" s="2" t="s">
        <v>149</v>
      </c>
      <c r="V1" s="2" t="s">
        <v>150</v>
      </c>
      <c r="W1" s="2" t="s">
        <v>151</v>
      </c>
      <c r="X1" s="2" t="s">
        <v>152</v>
      </c>
      <c r="Y1" s="2" t="s">
        <v>153</v>
      </c>
      <c r="Z1" s="2" t="s">
        <v>154</v>
      </c>
      <c r="AA1" s="2" t="s">
        <v>155</v>
      </c>
      <c r="AB1" s="2" t="s">
        <v>156</v>
      </c>
      <c r="AC1" s="2" t="s">
        <v>157</v>
      </c>
      <c r="AD1" s="2" t="s">
        <v>158</v>
      </c>
      <c r="AE1" s="2" t="s">
        <v>159</v>
      </c>
      <c r="AF1" s="2" t="s">
        <v>160</v>
      </c>
      <c r="AG1" s="2" t="s">
        <v>161</v>
      </c>
      <c r="AH1" s="2" t="s">
        <v>162</v>
      </c>
    </row>
    <row r="2" spans="1:34" x14ac:dyDescent="0.25">
      <c r="A2" t="s">
        <v>130</v>
      </c>
      <c r="B2" t="s">
        <v>163</v>
      </c>
      <c r="C2" t="s">
        <v>164</v>
      </c>
      <c r="D2" t="s">
        <v>132</v>
      </c>
      <c r="E2" t="s">
        <v>165</v>
      </c>
      <c r="F2" t="s">
        <v>166</v>
      </c>
      <c r="G2" t="s">
        <v>167</v>
      </c>
      <c r="H2" t="s">
        <v>168</v>
      </c>
      <c r="I2" t="s">
        <v>169</v>
      </c>
      <c r="J2" t="s">
        <v>170</v>
      </c>
      <c r="K2" t="s">
        <v>171</v>
      </c>
      <c r="L2" t="s">
        <v>172</v>
      </c>
      <c r="M2" t="s">
        <v>173</v>
      </c>
      <c r="N2" t="s">
        <v>174</v>
      </c>
      <c r="O2" t="s">
        <v>175</v>
      </c>
      <c r="P2" t="s">
        <v>176</v>
      </c>
      <c r="Q2" t="s">
        <v>177</v>
      </c>
      <c r="R2" t="s">
        <v>178</v>
      </c>
      <c r="S2" t="s">
        <v>179</v>
      </c>
      <c r="T2" t="s">
        <v>180</v>
      </c>
      <c r="U2" t="s">
        <v>181</v>
      </c>
      <c r="V2" t="s">
        <v>182</v>
      </c>
      <c r="W2" t="s">
        <v>183</v>
      </c>
      <c r="X2" t="s">
        <v>184</v>
      </c>
      <c r="Y2" t="s">
        <v>185</v>
      </c>
      <c r="Z2" t="s">
        <v>186</v>
      </c>
      <c r="AA2" t="s">
        <v>187</v>
      </c>
      <c r="AB2" t="s">
        <v>188</v>
      </c>
      <c r="AC2" t="s">
        <v>189</v>
      </c>
      <c r="AD2" t="s">
        <v>190</v>
      </c>
      <c r="AE2" t="s">
        <v>191</v>
      </c>
      <c r="AF2" t="s">
        <v>192</v>
      </c>
      <c r="AG2" t="s">
        <v>193</v>
      </c>
      <c r="AH2" t="s">
        <v>194</v>
      </c>
    </row>
    <row r="3" spans="1:34" x14ac:dyDescent="0.25">
      <c r="A3" t="s">
        <v>131</v>
      </c>
      <c r="B3" t="s">
        <v>195</v>
      </c>
      <c r="C3" t="s">
        <v>196</v>
      </c>
      <c r="D3" t="s">
        <v>197</v>
      </c>
      <c r="E3" t="s">
        <v>198</v>
      </c>
      <c r="F3" t="s">
        <v>199</v>
      </c>
      <c r="H3" t="s">
        <v>200</v>
      </c>
      <c r="I3" t="s">
        <v>201</v>
      </c>
      <c r="J3" t="s">
        <v>202</v>
      </c>
      <c r="K3" t="s">
        <v>203</v>
      </c>
      <c r="L3" t="s">
        <v>204</v>
      </c>
      <c r="M3" t="s">
        <v>205</v>
      </c>
      <c r="N3" t="s">
        <v>206</v>
      </c>
      <c r="O3" t="s">
        <v>207</v>
      </c>
      <c r="P3" t="s">
        <v>208</v>
      </c>
      <c r="Q3" t="s">
        <v>209</v>
      </c>
      <c r="R3" t="s">
        <v>210</v>
      </c>
      <c r="S3" t="s">
        <v>211</v>
      </c>
      <c r="T3" t="s">
        <v>212</v>
      </c>
      <c r="U3" t="s">
        <v>203</v>
      </c>
      <c r="V3" t="s">
        <v>213</v>
      </c>
      <c r="W3" t="s">
        <v>214</v>
      </c>
      <c r="X3" t="s">
        <v>209</v>
      </c>
      <c r="Y3" t="s">
        <v>215</v>
      </c>
      <c r="Z3" t="s">
        <v>216</v>
      </c>
      <c r="AA3" t="s">
        <v>217</v>
      </c>
      <c r="AB3" t="s">
        <v>218</v>
      </c>
      <c r="AC3" t="s">
        <v>219</v>
      </c>
      <c r="AD3" t="s">
        <v>217</v>
      </c>
      <c r="AE3" t="s">
        <v>220</v>
      </c>
      <c r="AF3" t="s">
        <v>221</v>
      </c>
      <c r="AG3" t="s">
        <v>222</v>
      </c>
      <c r="AH3" t="s">
        <v>223</v>
      </c>
    </row>
    <row r="4" spans="1:34" x14ac:dyDescent="0.25">
      <c r="A4" t="s">
        <v>132</v>
      </c>
      <c r="B4" t="s">
        <v>224</v>
      </c>
      <c r="C4" t="s">
        <v>225</v>
      </c>
      <c r="D4" t="s">
        <v>226</v>
      </c>
      <c r="F4" t="s">
        <v>227</v>
      </c>
      <c r="H4" t="s">
        <v>228</v>
      </c>
      <c r="I4" t="s">
        <v>229</v>
      </c>
      <c r="J4" t="s">
        <v>230</v>
      </c>
      <c r="K4" t="s">
        <v>231</v>
      </c>
      <c r="L4" t="s">
        <v>232</v>
      </c>
      <c r="M4" t="s">
        <v>233</v>
      </c>
      <c r="N4" t="s">
        <v>234</v>
      </c>
      <c r="O4" t="s">
        <v>235</v>
      </c>
      <c r="P4" t="s">
        <v>217</v>
      </c>
      <c r="Q4" t="s">
        <v>236</v>
      </c>
      <c r="R4" t="s">
        <v>237</v>
      </c>
      <c r="S4" t="s">
        <v>238</v>
      </c>
      <c r="T4" t="s">
        <v>239</v>
      </c>
      <c r="U4" t="s">
        <v>240</v>
      </c>
      <c r="V4" t="s">
        <v>241</v>
      </c>
      <c r="W4" t="s">
        <v>242</v>
      </c>
      <c r="X4" t="s">
        <v>243</v>
      </c>
      <c r="Y4" t="s">
        <v>244</v>
      </c>
      <c r="Z4" t="s">
        <v>245</v>
      </c>
      <c r="AA4" t="s">
        <v>246</v>
      </c>
      <c r="AB4" t="s">
        <v>247</v>
      </c>
      <c r="AC4" t="s">
        <v>203</v>
      </c>
      <c r="AD4" t="s">
        <v>248</v>
      </c>
      <c r="AE4" t="s">
        <v>249</v>
      </c>
      <c r="AF4" t="s">
        <v>250</v>
      </c>
      <c r="AG4" t="s">
        <v>251</v>
      </c>
      <c r="AH4" t="s">
        <v>252</v>
      </c>
    </row>
    <row r="5" spans="1:34" x14ac:dyDescent="0.25">
      <c r="A5" t="s">
        <v>133</v>
      </c>
      <c r="B5" t="s">
        <v>253</v>
      </c>
      <c r="C5" t="s">
        <v>254</v>
      </c>
      <c r="D5" t="s">
        <v>255</v>
      </c>
      <c r="F5" t="s">
        <v>256</v>
      </c>
      <c r="H5" t="s">
        <v>257</v>
      </c>
      <c r="I5" t="s">
        <v>258</v>
      </c>
      <c r="J5" t="s">
        <v>259</v>
      </c>
      <c r="K5" t="s">
        <v>260</v>
      </c>
      <c r="L5" t="s">
        <v>261</v>
      </c>
      <c r="M5" t="s">
        <v>247</v>
      </c>
      <c r="N5" t="s">
        <v>262</v>
      </c>
      <c r="O5" t="s">
        <v>263</v>
      </c>
      <c r="P5" t="s">
        <v>264</v>
      </c>
      <c r="Q5" t="s">
        <v>265</v>
      </c>
      <c r="R5" t="s">
        <v>266</v>
      </c>
      <c r="S5" t="s">
        <v>267</v>
      </c>
      <c r="T5" t="s">
        <v>268</v>
      </c>
      <c r="U5" t="s">
        <v>269</v>
      </c>
      <c r="V5" t="s">
        <v>270</v>
      </c>
      <c r="W5" t="s">
        <v>271</v>
      </c>
      <c r="X5" t="s">
        <v>272</v>
      </c>
      <c r="Y5" t="s">
        <v>273</v>
      </c>
      <c r="Z5" t="s">
        <v>274</v>
      </c>
      <c r="AA5" t="s">
        <v>275</v>
      </c>
      <c r="AB5" t="s">
        <v>276</v>
      </c>
      <c r="AC5" t="s">
        <v>277</v>
      </c>
      <c r="AD5" t="s">
        <v>278</v>
      </c>
      <c r="AE5" t="s">
        <v>279</v>
      </c>
      <c r="AF5" t="s">
        <v>280</v>
      </c>
      <c r="AG5" t="s">
        <v>281</v>
      </c>
      <c r="AH5" t="s">
        <v>282</v>
      </c>
    </row>
    <row r="6" spans="1:34" x14ac:dyDescent="0.25">
      <c r="A6" t="s">
        <v>134</v>
      </c>
      <c r="B6" t="s">
        <v>283</v>
      </c>
      <c r="C6" t="s">
        <v>284</v>
      </c>
      <c r="D6" t="s">
        <v>285</v>
      </c>
      <c r="F6" t="s">
        <v>286</v>
      </c>
      <c r="H6" t="s">
        <v>287</v>
      </c>
      <c r="I6" t="s">
        <v>288</v>
      </c>
      <c r="J6" t="s">
        <v>289</v>
      </c>
      <c r="K6" t="s">
        <v>290</v>
      </c>
      <c r="L6" t="s">
        <v>291</v>
      </c>
      <c r="M6" t="s">
        <v>136</v>
      </c>
      <c r="N6" t="s">
        <v>292</v>
      </c>
      <c r="O6" t="s">
        <v>293</v>
      </c>
      <c r="P6" t="s">
        <v>294</v>
      </c>
      <c r="Q6" t="s">
        <v>295</v>
      </c>
      <c r="R6" t="s">
        <v>296</v>
      </c>
      <c r="T6" t="s">
        <v>297</v>
      </c>
      <c r="U6" t="s">
        <v>298</v>
      </c>
      <c r="V6" t="s">
        <v>299</v>
      </c>
      <c r="W6" t="s">
        <v>300</v>
      </c>
      <c r="X6" t="s">
        <v>301</v>
      </c>
      <c r="Y6" t="s">
        <v>302</v>
      </c>
      <c r="Z6" t="s">
        <v>303</v>
      </c>
      <c r="AA6" t="s">
        <v>304</v>
      </c>
      <c r="AB6" t="s">
        <v>305</v>
      </c>
      <c r="AC6" t="s">
        <v>306</v>
      </c>
      <c r="AD6" t="s">
        <v>307</v>
      </c>
      <c r="AE6" t="s">
        <v>308</v>
      </c>
      <c r="AF6" t="s">
        <v>233</v>
      </c>
      <c r="AG6" t="s">
        <v>309</v>
      </c>
    </row>
    <row r="7" spans="1:34" x14ac:dyDescent="0.25">
      <c r="A7" t="s">
        <v>135</v>
      </c>
      <c r="B7" t="s">
        <v>310</v>
      </c>
      <c r="C7" t="s">
        <v>311</v>
      </c>
      <c r="D7" t="s">
        <v>312</v>
      </c>
      <c r="F7" t="s">
        <v>313</v>
      </c>
      <c r="H7" t="s">
        <v>314</v>
      </c>
      <c r="I7" t="s">
        <v>315</v>
      </c>
      <c r="J7" t="s">
        <v>316</v>
      </c>
      <c r="K7" t="s">
        <v>317</v>
      </c>
      <c r="L7" t="s">
        <v>318</v>
      </c>
      <c r="M7" t="s">
        <v>319</v>
      </c>
      <c r="N7" t="s">
        <v>320</v>
      </c>
      <c r="O7" t="s">
        <v>321</v>
      </c>
      <c r="P7" t="s">
        <v>322</v>
      </c>
      <c r="Q7" t="s">
        <v>323</v>
      </c>
      <c r="R7" t="s">
        <v>324</v>
      </c>
      <c r="T7" t="s">
        <v>325</v>
      </c>
      <c r="U7" t="s">
        <v>326</v>
      </c>
      <c r="V7" t="s">
        <v>327</v>
      </c>
      <c r="W7" t="s">
        <v>328</v>
      </c>
      <c r="X7" t="s">
        <v>329</v>
      </c>
      <c r="Y7" t="s">
        <v>330</v>
      </c>
      <c r="Z7" t="s">
        <v>331</v>
      </c>
      <c r="AA7" t="s">
        <v>332</v>
      </c>
      <c r="AB7" t="s">
        <v>333</v>
      </c>
      <c r="AC7" t="s">
        <v>334</v>
      </c>
      <c r="AD7" t="s">
        <v>335</v>
      </c>
      <c r="AE7" t="s">
        <v>336</v>
      </c>
      <c r="AF7" t="s">
        <v>136</v>
      </c>
      <c r="AG7" t="s">
        <v>337</v>
      </c>
    </row>
    <row r="8" spans="1:34" x14ac:dyDescent="0.25">
      <c r="A8" t="s">
        <v>136</v>
      </c>
      <c r="B8" t="s">
        <v>338</v>
      </c>
      <c r="C8" t="s">
        <v>339</v>
      </c>
      <c r="D8" t="s">
        <v>340</v>
      </c>
      <c r="F8" t="s">
        <v>341</v>
      </c>
      <c r="H8" t="s">
        <v>342</v>
      </c>
      <c r="I8" t="s">
        <v>343</v>
      </c>
      <c r="J8" t="s">
        <v>344</v>
      </c>
      <c r="K8" t="s">
        <v>345</v>
      </c>
      <c r="L8" t="s">
        <v>346</v>
      </c>
      <c r="M8" t="s">
        <v>347</v>
      </c>
      <c r="N8" t="s">
        <v>348</v>
      </c>
      <c r="O8" t="s">
        <v>349</v>
      </c>
      <c r="P8" t="s">
        <v>350</v>
      </c>
      <c r="Q8" t="s">
        <v>351</v>
      </c>
      <c r="R8" t="s">
        <v>352</v>
      </c>
      <c r="T8" t="s">
        <v>353</v>
      </c>
      <c r="U8" t="s">
        <v>354</v>
      </c>
      <c r="V8" t="s">
        <v>355</v>
      </c>
      <c r="W8" t="s">
        <v>356</v>
      </c>
      <c r="X8" t="s">
        <v>288</v>
      </c>
      <c r="Y8" t="s">
        <v>357</v>
      </c>
      <c r="Z8" t="s">
        <v>358</v>
      </c>
      <c r="AA8" t="s">
        <v>359</v>
      </c>
      <c r="AB8" t="s">
        <v>360</v>
      </c>
      <c r="AC8" t="s">
        <v>361</v>
      </c>
      <c r="AD8" t="s">
        <v>362</v>
      </c>
      <c r="AE8" t="s">
        <v>363</v>
      </c>
      <c r="AF8" t="s">
        <v>364</v>
      </c>
    </row>
    <row r="9" spans="1:34" x14ac:dyDescent="0.25">
      <c r="A9" t="s">
        <v>137</v>
      </c>
      <c r="B9" t="s">
        <v>365</v>
      </c>
      <c r="C9" t="s">
        <v>366</v>
      </c>
      <c r="F9" t="s">
        <v>367</v>
      </c>
      <c r="H9" t="s">
        <v>211</v>
      </c>
      <c r="I9" t="s">
        <v>368</v>
      </c>
      <c r="J9" t="s">
        <v>369</v>
      </c>
      <c r="K9" t="s">
        <v>370</v>
      </c>
      <c r="L9" t="s">
        <v>371</v>
      </c>
      <c r="M9" t="s">
        <v>372</v>
      </c>
      <c r="N9" t="s">
        <v>373</v>
      </c>
      <c r="O9" t="s">
        <v>374</v>
      </c>
      <c r="P9" t="s">
        <v>375</v>
      </c>
      <c r="Q9" t="s">
        <v>376</v>
      </c>
      <c r="R9" t="s">
        <v>377</v>
      </c>
      <c r="T9" t="s">
        <v>378</v>
      </c>
      <c r="U9" t="s">
        <v>379</v>
      </c>
      <c r="V9" t="s">
        <v>380</v>
      </c>
      <c r="W9" t="s">
        <v>381</v>
      </c>
      <c r="X9" t="s">
        <v>382</v>
      </c>
      <c r="Y9" t="s">
        <v>383</v>
      </c>
      <c r="Z9" t="s">
        <v>384</v>
      </c>
      <c r="AA9" t="s">
        <v>385</v>
      </c>
      <c r="AB9" t="s">
        <v>386</v>
      </c>
      <c r="AC9" t="s">
        <v>387</v>
      </c>
      <c r="AD9" t="s">
        <v>388</v>
      </c>
      <c r="AE9" t="s">
        <v>389</v>
      </c>
      <c r="AF9" t="s">
        <v>390</v>
      </c>
    </row>
    <row r="10" spans="1:34" x14ac:dyDescent="0.25">
      <c r="A10" t="s">
        <v>138</v>
      </c>
      <c r="B10" t="s">
        <v>391</v>
      </c>
      <c r="C10" t="s">
        <v>392</v>
      </c>
      <c r="F10" t="s">
        <v>393</v>
      </c>
      <c r="H10" t="s">
        <v>394</v>
      </c>
      <c r="I10" t="s">
        <v>137</v>
      </c>
      <c r="J10" t="s">
        <v>395</v>
      </c>
      <c r="K10" t="s">
        <v>396</v>
      </c>
      <c r="L10" t="s">
        <v>397</v>
      </c>
      <c r="M10" t="s">
        <v>398</v>
      </c>
      <c r="N10" t="s">
        <v>399</v>
      </c>
      <c r="O10" t="s">
        <v>400</v>
      </c>
      <c r="P10" t="s">
        <v>401</v>
      </c>
      <c r="Q10" t="s">
        <v>402</v>
      </c>
      <c r="R10" t="s">
        <v>403</v>
      </c>
      <c r="T10" t="s">
        <v>404</v>
      </c>
      <c r="U10" t="s">
        <v>405</v>
      </c>
      <c r="V10" t="s">
        <v>406</v>
      </c>
      <c r="W10" t="s">
        <v>407</v>
      </c>
      <c r="X10" t="s">
        <v>216</v>
      </c>
      <c r="Y10" t="s">
        <v>408</v>
      </c>
      <c r="Z10" t="s">
        <v>409</v>
      </c>
      <c r="AA10" t="s">
        <v>410</v>
      </c>
      <c r="AB10" t="s">
        <v>411</v>
      </c>
      <c r="AC10" t="s">
        <v>136</v>
      </c>
      <c r="AD10" t="s">
        <v>412</v>
      </c>
      <c r="AE10" t="s">
        <v>413</v>
      </c>
      <c r="AF10" t="s">
        <v>414</v>
      </c>
    </row>
    <row r="11" spans="1:34" x14ac:dyDescent="0.25">
      <c r="A11" t="s">
        <v>139</v>
      </c>
      <c r="B11" t="s">
        <v>415</v>
      </c>
      <c r="C11" t="s">
        <v>416</v>
      </c>
      <c r="F11" t="s">
        <v>417</v>
      </c>
      <c r="H11" t="s">
        <v>418</v>
      </c>
      <c r="I11" t="s">
        <v>419</v>
      </c>
      <c r="J11" t="s">
        <v>420</v>
      </c>
      <c r="K11" t="s">
        <v>421</v>
      </c>
      <c r="L11" t="s">
        <v>422</v>
      </c>
      <c r="M11" t="s">
        <v>423</v>
      </c>
      <c r="N11" t="s">
        <v>424</v>
      </c>
      <c r="O11" t="s">
        <v>425</v>
      </c>
      <c r="P11" t="s">
        <v>426</v>
      </c>
      <c r="Q11" t="s">
        <v>427</v>
      </c>
      <c r="T11" t="s">
        <v>428</v>
      </c>
      <c r="U11" t="s">
        <v>429</v>
      </c>
      <c r="V11" t="s">
        <v>430</v>
      </c>
      <c r="W11" t="s">
        <v>431</v>
      </c>
      <c r="X11" t="s">
        <v>432</v>
      </c>
      <c r="Y11" t="s">
        <v>433</v>
      </c>
      <c r="Z11" t="s">
        <v>434</v>
      </c>
      <c r="AA11" t="s">
        <v>435</v>
      </c>
      <c r="AB11" t="s">
        <v>436</v>
      </c>
      <c r="AC11" t="s">
        <v>402</v>
      </c>
      <c r="AD11" t="s">
        <v>437</v>
      </c>
      <c r="AE11" t="s">
        <v>438</v>
      </c>
      <c r="AF11" t="s">
        <v>439</v>
      </c>
    </row>
    <row r="12" spans="1:34" x14ac:dyDescent="0.25">
      <c r="A12" t="s">
        <v>140</v>
      </c>
      <c r="B12" t="s">
        <v>440</v>
      </c>
      <c r="C12" t="s">
        <v>441</v>
      </c>
      <c r="F12" t="s">
        <v>442</v>
      </c>
      <c r="H12" t="s">
        <v>304</v>
      </c>
      <c r="I12" t="s">
        <v>217</v>
      </c>
      <c r="J12" t="s">
        <v>443</v>
      </c>
      <c r="K12" t="s">
        <v>444</v>
      </c>
      <c r="L12" t="s">
        <v>445</v>
      </c>
      <c r="M12" t="s">
        <v>446</v>
      </c>
      <c r="N12" t="s">
        <v>447</v>
      </c>
      <c r="O12" t="s">
        <v>448</v>
      </c>
      <c r="P12" t="s">
        <v>449</v>
      </c>
      <c r="Q12" t="s">
        <v>450</v>
      </c>
      <c r="T12" t="s">
        <v>451</v>
      </c>
      <c r="U12" t="s">
        <v>452</v>
      </c>
      <c r="V12" t="s">
        <v>453</v>
      </c>
      <c r="W12" t="s">
        <v>454</v>
      </c>
      <c r="X12" t="s">
        <v>455</v>
      </c>
      <c r="Y12" t="s">
        <v>456</v>
      </c>
      <c r="Z12" t="s">
        <v>457</v>
      </c>
      <c r="AA12" t="s">
        <v>458</v>
      </c>
      <c r="AB12" t="s">
        <v>459</v>
      </c>
      <c r="AC12" t="s">
        <v>460</v>
      </c>
      <c r="AD12" t="s">
        <v>461</v>
      </c>
      <c r="AE12" t="s">
        <v>462</v>
      </c>
      <c r="AF12" t="s">
        <v>463</v>
      </c>
    </row>
    <row r="13" spans="1:34" x14ac:dyDescent="0.25">
      <c r="A13" t="s">
        <v>141</v>
      </c>
      <c r="C13" t="s">
        <v>464</v>
      </c>
      <c r="F13" t="s">
        <v>465</v>
      </c>
      <c r="H13" t="s">
        <v>466</v>
      </c>
      <c r="I13" t="s">
        <v>467</v>
      </c>
      <c r="J13" t="s">
        <v>468</v>
      </c>
      <c r="K13" t="s">
        <v>469</v>
      </c>
      <c r="L13" t="s">
        <v>470</v>
      </c>
      <c r="M13" t="s">
        <v>171</v>
      </c>
      <c r="N13" t="s">
        <v>471</v>
      </c>
      <c r="O13" t="s">
        <v>472</v>
      </c>
      <c r="P13" t="s">
        <v>473</v>
      </c>
      <c r="Q13" t="s">
        <v>474</v>
      </c>
      <c r="T13" t="s">
        <v>475</v>
      </c>
      <c r="U13" t="s">
        <v>476</v>
      </c>
      <c r="V13" t="s">
        <v>477</v>
      </c>
      <c r="W13" t="s">
        <v>478</v>
      </c>
      <c r="X13" t="s">
        <v>304</v>
      </c>
      <c r="Y13" t="s">
        <v>479</v>
      </c>
      <c r="Z13" t="s">
        <v>480</v>
      </c>
      <c r="AA13" t="s">
        <v>481</v>
      </c>
      <c r="AB13" t="s">
        <v>482</v>
      </c>
      <c r="AC13" t="s">
        <v>483</v>
      </c>
      <c r="AD13" t="s">
        <v>484</v>
      </c>
      <c r="AE13" t="s">
        <v>485</v>
      </c>
      <c r="AF13" t="s">
        <v>256</v>
      </c>
    </row>
    <row r="14" spans="1:34" x14ac:dyDescent="0.25">
      <c r="A14" t="s">
        <v>142</v>
      </c>
      <c r="C14" t="s">
        <v>486</v>
      </c>
      <c r="F14" t="s">
        <v>487</v>
      </c>
      <c r="H14" t="s">
        <v>488</v>
      </c>
      <c r="I14" t="s">
        <v>138</v>
      </c>
      <c r="J14" t="s">
        <v>489</v>
      </c>
      <c r="K14" t="s">
        <v>490</v>
      </c>
      <c r="L14" t="s">
        <v>491</v>
      </c>
      <c r="M14" t="s">
        <v>492</v>
      </c>
      <c r="N14" t="s">
        <v>493</v>
      </c>
      <c r="O14" t="s">
        <v>494</v>
      </c>
      <c r="P14" t="s">
        <v>495</v>
      </c>
      <c r="Q14" t="s">
        <v>496</v>
      </c>
      <c r="T14" t="s">
        <v>497</v>
      </c>
      <c r="U14" t="s">
        <v>498</v>
      </c>
      <c r="V14" t="s">
        <v>499</v>
      </c>
      <c r="W14" t="s">
        <v>499</v>
      </c>
      <c r="X14" t="s">
        <v>500</v>
      </c>
      <c r="Y14" t="s">
        <v>501</v>
      </c>
      <c r="Z14" t="s">
        <v>502</v>
      </c>
      <c r="AB14" t="s">
        <v>503</v>
      </c>
      <c r="AC14" t="s">
        <v>504</v>
      </c>
      <c r="AD14" t="s">
        <v>505</v>
      </c>
      <c r="AE14" t="s">
        <v>506</v>
      </c>
      <c r="AF14" t="s">
        <v>507</v>
      </c>
    </row>
    <row r="15" spans="1:34" x14ac:dyDescent="0.25">
      <c r="A15" t="s">
        <v>143</v>
      </c>
      <c r="C15" t="s">
        <v>508</v>
      </c>
      <c r="F15" t="s">
        <v>509</v>
      </c>
      <c r="H15" t="s">
        <v>510</v>
      </c>
      <c r="I15" t="s">
        <v>511</v>
      </c>
      <c r="J15" t="s">
        <v>512</v>
      </c>
      <c r="K15" t="s">
        <v>513</v>
      </c>
      <c r="L15" t="s">
        <v>514</v>
      </c>
      <c r="M15" t="s">
        <v>515</v>
      </c>
      <c r="N15" t="s">
        <v>516</v>
      </c>
      <c r="O15" t="s">
        <v>517</v>
      </c>
      <c r="P15" t="s">
        <v>518</v>
      </c>
      <c r="Q15" t="s">
        <v>519</v>
      </c>
      <c r="T15" t="s">
        <v>520</v>
      </c>
      <c r="U15" t="s">
        <v>521</v>
      </c>
      <c r="V15" t="s">
        <v>522</v>
      </c>
      <c r="W15" t="s">
        <v>523</v>
      </c>
      <c r="X15" t="s">
        <v>524</v>
      </c>
      <c r="Y15" t="s">
        <v>525</v>
      </c>
      <c r="AB15" t="s">
        <v>526</v>
      </c>
      <c r="AC15" t="s">
        <v>527</v>
      </c>
      <c r="AD15" t="s">
        <v>528</v>
      </c>
      <c r="AE15" t="s">
        <v>529</v>
      </c>
      <c r="AF15" t="s">
        <v>530</v>
      </c>
    </row>
    <row r="16" spans="1:34" x14ac:dyDescent="0.25">
      <c r="A16" t="s">
        <v>144</v>
      </c>
      <c r="C16" t="s">
        <v>233</v>
      </c>
      <c r="F16" t="s">
        <v>531</v>
      </c>
      <c r="H16" t="s">
        <v>532</v>
      </c>
      <c r="I16" t="s">
        <v>533</v>
      </c>
      <c r="J16" t="s">
        <v>534</v>
      </c>
      <c r="K16" t="s">
        <v>535</v>
      </c>
      <c r="L16" t="s">
        <v>536</v>
      </c>
      <c r="M16" t="s">
        <v>537</v>
      </c>
      <c r="N16" t="s">
        <v>538</v>
      </c>
      <c r="O16" t="s">
        <v>539</v>
      </c>
      <c r="P16" t="s">
        <v>540</v>
      </c>
      <c r="Q16" t="s">
        <v>541</v>
      </c>
      <c r="T16" t="s">
        <v>542</v>
      </c>
      <c r="U16" t="s">
        <v>543</v>
      </c>
      <c r="V16" t="s">
        <v>544</v>
      </c>
      <c r="W16" t="s">
        <v>545</v>
      </c>
      <c r="X16" t="s">
        <v>546</v>
      </c>
      <c r="Y16" t="s">
        <v>547</v>
      </c>
      <c r="AC16" t="s">
        <v>548</v>
      </c>
      <c r="AD16" t="s">
        <v>549</v>
      </c>
      <c r="AE16" t="s">
        <v>550</v>
      </c>
      <c r="AF16" t="s">
        <v>551</v>
      </c>
    </row>
    <row r="17" spans="1:32" x14ac:dyDescent="0.25">
      <c r="A17" t="s">
        <v>145</v>
      </c>
      <c r="C17" t="s">
        <v>187</v>
      </c>
      <c r="F17" t="s">
        <v>552</v>
      </c>
      <c r="H17" t="s">
        <v>553</v>
      </c>
      <c r="I17" t="s">
        <v>554</v>
      </c>
      <c r="J17" t="s">
        <v>555</v>
      </c>
      <c r="K17" t="s">
        <v>556</v>
      </c>
      <c r="L17" t="s">
        <v>557</v>
      </c>
      <c r="M17" t="s">
        <v>558</v>
      </c>
      <c r="N17" t="s">
        <v>452</v>
      </c>
      <c r="O17" t="s">
        <v>559</v>
      </c>
      <c r="P17" t="s">
        <v>560</v>
      </c>
      <c r="Q17" t="s">
        <v>561</v>
      </c>
      <c r="T17" t="s">
        <v>562</v>
      </c>
      <c r="V17" t="s">
        <v>563</v>
      </c>
      <c r="W17" t="s">
        <v>564</v>
      </c>
      <c r="X17" t="s">
        <v>565</v>
      </c>
      <c r="Y17" t="s">
        <v>566</v>
      </c>
      <c r="AC17" t="s">
        <v>567</v>
      </c>
      <c r="AD17" t="s">
        <v>568</v>
      </c>
      <c r="AE17" t="s">
        <v>569</v>
      </c>
      <c r="AF17" t="s">
        <v>570</v>
      </c>
    </row>
    <row r="18" spans="1:32" x14ac:dyDescent="0.25">
      <c r="A18" t="s">
        <v>146</v>
      </c>
      <c r="C18" t="s">
        <v>306</v>
      </c>
      <c r="F18" t="s">
        <v>491</v>
      </c>
      <c r="H18" t="s">
        <v>571</v>
      </c>
      <c r="I18" t="s">
        <v>572</v>
      </c>
      <c r="J18" t="s">
        <v>573</v>
      </c>
      <c r="L18" t="s">
        <v>574</v>
      </c>
      <c r="M18" t="s">
        <v>575</v>
      </c>
      <c r="N18" t="s">
        <v>576</v>
      </c>
      <c r="O18" t="s">
        <v>577</v>
      </c>
      <c r="P18" t="s">
        <v>578</v>
      </c>
      <c r="Q18" t="s">
        <v>579</v>
      </c>
      <c r="T18" t="s">
        <v>580</v>
      </c>
      <c r="V18" t="s">
        <v>581</v>
      </c>
      <c r="W18" t="s">
        <v>582</v>
      </c>
      <c r="X18" t="s">
        <v>583</v>
      </c>
      <c r="Y18" t="s">
        <v>584</v>
      </c>
      <c r="AC18" t="s">
        <v>585</v>
      </c>
      <c r="AD18" t="s">
        <v>586</v>
      </c>
      <c r="AE18" t="s">
        <v>587</v>
      </c>
      <c r="AF18" t="s">
        <v>588</v>
      </c>
    </row>
    <row r="19" spans="1:32" x14ac:dyDescent="0.25">
      <c r="A19" t="s">
        <v>147</v>
      </c>
      <c r="C19" t="s">
        <v>589</v>
      </c>
      <c r="F19" t="s">
        <v>590</v>
      </c>
      <c r="H19" t="s">
        <v>591</v>
      </c>
      <c r="I19" t="s">
        <v>592</v>
      </c>
      <c r="J19" t="s">
        <v>593</v>
      </c>
      <c r="L19" t="s">
        <v>594</v>
      </c>
      <c r="M19" t="s">
        <v>595</v>
      </c>
      <c r="N19" t="s">
        <v>596</v>
      </c>
      <c r="O19" t="s">
        <v>597</v>
      </c>
      <c r="P19" t="s">
        <v>598</v>
      </c>
      <c r="Q19" t="s">
        <v>599</v>
      </c>
      <c r="T19" t="s">
        <v>600</v>
      </c>
      <c r="V19" t="s">
        <v>601</v>
      </c>
      <c r="W19" t="s">
        <v>602</v>
      </c>
      <c r="X19" t="s">
        <v>603</v>
      </c>
      <c r="Y19" t="s">
        <v>604</v>
      </c>
      <c r="AC19" t="s">
        <v>605</v>
      </c>
      <c r="AD19" t="s">
        <v>606</v>
      </c>
      <c r="AE19" t="s">
        <v>607</v>
      </c>
      <c r="AF19" t="s">
        <v>608</v>
      </c>
    </row>
    <row r="20" spans="1:32" x14ac:dyDescent="0.25">
      <c r="A20" t="s">
        <v>148</v>
      </c>
      <c r="C20" t="s">
        <v>609</v>
      </c>
      <c r="F20" t="s">
        <v>610</v>
      </c>
      <c r="H20" t="s">
        <v>611</v>
      </c>
      <c r="I20" t="s">
        <v>612</v>
      </c>
      <c r="J20" t="s">
        <v>613</v>
      </c>
      <c r="L20" t="s">
        <v>543</v>
      </c>
      <c r="M20" t="s">
        <v>614</v>
      </c>
      <c r="N20" t="s">
        <v>615</v>
      </c>
      <c r="O20" t="s">
        <v>616</v>
      </c>
      <c r="P20" t="s">
        <v>617</v>
      </c>
      <c r="Q20" t="s">
        <v>618</v>
      </c>
      <c r="T20" t="s">
        <v>619</v>
      </c>
      <c r="V20" t="s">
        <v>620</v>
      </c>
      <c r="W20" t="s">
        <v>621</v>
      </c>
      <c r="X20" t="s">
        <v>622</v>
      </c>
      <c r="Y20" t="s">
        <v>623</v>
      </c>
      <c r="AC20" t="s">
        <v>624</v>
      </c>
      <c r="AD20" t="s">
        <v>625</v>
      </c>
      <c r="AE20" t="s">
        <v>626</v>
      </c>
      <c r="AF20" t="s">
        <v>627</v>
      </c>
    </row>
    <row r="21" spans="1:32" x14ac:dyDescent="0.25">
      <c r="A21" t="s">
        <v>149</v>
      </c>
      <c r="C21" t="s">
        <v>628</v>
      </c>
      <c r="F21" t="s">
        <v>629</v>
      </c>
      <c r="H21" t="s">
        <v>630</v>
      </c>
      <c r="I21" t="s">
        <v>631</v>
      </c>
      <c r="J21" t="s">
        <v>156</v>
      </c>
      <c r="M21" t="s">
        <v>632</v>
      </c>
      <c r="N21" t="s">
        <v>633</v>
      </c>
      <c r="O21" t="s">
        <v>634</v>
      </c>
      <c r="P21" t="s">
        <v>635</v>
      </c>
      <c r="Q21" t="s">
        <v>636</v>
      </c>
      <c r="T21" t="s">
        <v>637</v>
      </c>
      <c r="V21" t="s">
        <v>638</v>
      </c>
      <c r="W21" t="s">
        <v>639</v>
      </c>
      <c r="X21" t="s">
        <v>640</v>
      </c>
      <c r="Y21" t="s">
        <v>641</v>
      </c>
      <c r="AC21" t="s">
        <v>642</v>
      </c>
      <c r="AD21" t="s">
        <v>643</v>
      </c>
      <c r="AE21" t="s">
        <v>644</v>
      </c>
      <c r="AF21" t="s">
        <v>645</v>
      </c>
    </row>
    <row r="22" spans="1:32" x14ac:dyDescent="0.25">
      <c r="A22" t="s">
        <v>150</v>
      </c>
      <c r="C22" t="s">
        <v>387</v>
      </c>
      <c r="F22" t="s">
        <v>646</v>
      </c>
      <c r="H22" t="s">
        <v>647</v>
      </c>
      <c r="I22" t="s">
        <v>648</v>
      </c>
      <c r="J22" t="s">
        <v>649</v>
      </c>
      <c r="M22" t="s">
        <v>650</v>
      </c>
      <c r="N22" t="s">
        <v>651</v>
      </c>
      <c r="O22" t="s">
        <v>652</v>
      </c>
      <c r="P22" t="s">
        <v>653</v>
      </c>
      <c r="Q22" t="s">
        <v>654</v>
      </c>
      <c r="T22" t="s">
        <v>655</v>
      </c>
      <c r="V22" t="s">
        <v>656</v>
      </c>
      <c r="W22" t="s">
        <v>657</v>
      </c>
      <c r="X22" t="s">
        <v>446</v>
      </c>
      <c r="Y22" t="s">
        <v>658</v>
      </c>
      <c r="AC22" t="s">
        <v>659</v>
      </c>
      <c r="AD22" t="s">
        <v>660</v>
      </c>
      <c r="AE22" t="s">
        <v>661</v>
      </c>
      <c r="AF22" t="s">
        <v>662</v>
      </c>
    </row>
    <row r="23" spans="1:32" x14ac:dyDescent="0.25">
      <c r="A23" t="s">
        <v>151</v>
      </c>
      <c r="C23" t="s">
        <v>663</v>
      </c>
      <c r="F23" t="s">
        <v>664</v>
      </c>
      <c r="H23" t="s">
        <v>665</v>
      </c>
      <c r="I23" t="s">
        <v>666</v>
      </c>
      <c r="J23" t="s">
        <v>667</v>
      </c>
      <c r="M23" t="s">
        <v>668</v>
      </c>
      <c r="N23" t="s">
        <v>669</v>
      </c>
      <c r="O23" t="s">
        <v>670</v>
      </c>
      <c r="P23" t="s">
        <v>671</v>
      </c>
      <c r="Q23" t="s">
        <v>672</v>
      </c>
      <c r="T23" t="s">
        <v>673</v>
      </c>
      <c r="V23" t="s">
        <v>649</v>
      </c>
      <c r="W23" t="s">
        <v>674</v>
      </c>
      <c r="X23" t="s">
        <v>675</v>
      </c>
      <c r="Y23" t="s">
        <v>676</v>
      </c>
      <c r="AC23" t="s">
        <v>677</v>
      </c>
      <c r="AD23" t="s">
        <v>678</v>
      </c>
      <c r="AE23" t="s">
        <v>679</v>
      </c>
      <c r="AF23" t="s">
        <v>680</v>
      </c>
    </row>
    <row r="24" spans="1:32" x14ac:dyDescent="0.25">
      <c r="A24" t="s">
        <v>152</v>
      </c>
      <c r="C24" t="s">
        <v>419</v>
      </c>
      <c r="F24" t="s">
        <v>681</v>
      </c>
      <c r="H24" t="s">
        <v>668</v>
      </c>
      <c r="I24" t="s">
        <v>682</v>
      </c>
      <c r="J24" t="s">
        <v>683</v>
      </c>
      <c r="M24" t="s">
        <v>684</v>
      </c>
      <c r="N24" t="s">
        <v>685</v>
      </c>
      <c r="O24" t="s">
        <v>686</v>
      </c>
      <c r="P24" t="s">
        <v>687</v>
      </c>
      <c r="Q24" t="s">
        <v>688</v>
      </c>
      <c r="T24" t="s">
        <v>573</v>
      </c>
      <c r="V24" t="s">
        <v>689</v>
      </c>
      <c r="W24" t="s">
        <v>444</v>
      </c>
      <c r="X24" t="s">
        <v>690</v>
      </c>
      <c r="Y24" t="s">
        <v>691</v>
      </c>
      <c r="AC24" t="s">
        <v>692</v>
      </c>
      <c r="AD24" t="s">
        <v>693</v>
      </c>
      <c r="AE24" t="s">
        <v>694</v>
      </c>
      <c r="AF24" t="s">
        <v>695</v>
      </c>
    </row>
    <row r="25" spans="1:32" x14ac:dyDescent="0.25">
      <c r="A25" t="s">
        <v>153</v>
      </c>
      <c r="C25" t="s">
        <v>696</v>
      </c>
      <c r="H25" t="s">
        <v>697</v>
      </c>
      <c r="I25" t="s">
        <v>698</v>
      </c>
      <c r="J25" t="s">
        <v>699</v>
      </c>
      <c r="M25" t="s">
        <v>700</v>
      </c>
      <c r="N25" t="s">
        <v>701</v>
      </c>
      <c r="O25" t="s">
        <v>702</v>
      </c>
      <c r="P25" t="s">
        <v>703</v>
      </c>
      <c r="Q25" t="s">
        <v>532</v>
      </c>
      <c r="T25" t="s">
        <v>704</v>
      </c>
      <c r="V25" t="s">
        <v>705</v>
      </c>
      <c r="W25" t="s">
        <v>706</v>
      </c>
      <c r="X25" t="s">
        <v>707</v>
      </c>
      <c r="Y25" t="s">
        <v>708</v>
      </c>
      <c r="AC25" t="s">
        <v>709</v>
      </c>
      <c r="AD25" t="s">
        <v>158</v>
      </c>
      <c r="AE25" t="s">
        <v>710</v>
      </c>
      <c r="AF25" t="s">
        <v>461</v>
      </c>
    </row>
    <row r="26" spans="1:32" x14ac:dyDescent="0.25">
      <c r="A26" t="s">
        <v>154</v>
      </c>
      <c r="C26" t="s">
        <v>711</v>
      </c>
      <c r="H26" t="s">
        <v>712</v>
      </c>
      <c r="I26" t="s">
        <v>713</v>
      </c>
      <c r="J26" t="s">
        <v>714</v>
      </c>
      <c r="M26" t="s">
        <v>715</v>
      </c>
      <c r="N26" t="s">
        <v>716</v>
      </c>
      <c r="O26" t="s">
        <v>613</v>
      </c>
      <c r="P26" t="s">
        <v>717</v>
      </c>
      <c r="Q26" t="s">
        <v>718</v>
      </c>
      <c r="T26" t="s">
        <v>719</v>
      </c>
      <c r="V26" t="s">
        <v>720</v>
      </c>
      <c r="W26" t="s">
        <v>721</v>
      </c>
      <c r="X26" t="s">
        <v>722</v>
      </c>
      <c r="Y26" t="s">
        <v>723</v>
      </c>
      <c r="AC26" t="s">
        <v>724</v>
      </c>
      <c r="AD26" t="s">
        <v>725</v>
      </c>
      <c r="AE26" t="s">
        <v>726</v>
      </c>
      <c r="AF26" t="s">
        <v>727</v>
      </c>
    </row>
    <row r="27" spans="1:32" x14ac:dyDescent="0.25">
      <c r="A27" t="s">
        <v>155</v>
      </c>
      <c r="C27" t="s">
        <v>728</v>
      </c>
      <c r="H27" t="s">
        <v>729</v>
      </c>
      <c r="I27" t="s">
        <v>730</v>
      </c>
      <c r="J27" t="s">
        <v>731</v>
      </c>
      <c r="M27" t="s">
        <v>732</v>
      </c>
      <c r="O27" t="s">
        <v>733</v>
      </c>
      <c r="P27" t="s">
        <v>734</v>
      </c>
      <c r="Q27" t="s">
        <v>735</v>
      </c>
      <c r="T27" t="s">
        <v>736</v>
      </c>
      <c r="V27" t="s">
        <v>737</v>
      </c>
      <c r="W27" t="s">
        <v>738</v>
      </c>
      <c r="X27" t="s">
        <v>739</v>
      </c>
      <c r="Y27" t="s">
        <v>740</v>
      </c>
      <c r="AC27" t="s">
        <v>741</v>
      </c>
      <c r="AD27" t="s">
        <v>742</v>
      </c>
      <c r="AE27" t="s">
        <v>743</v>
      </c>
      <c r="AF27" t="s">
        <v>744</v>
      </c>
    </row>
    <row r="28" spans="1:32" x14ac:dyDescent="0.25">
      <c r="A28" t="s">
        <v>156</v>
      </c>
      <c r="C28" t="s">
        <v>138</v>
      </c>
      <c r="H28" t="s">
        <v>745</v>
      </c>
      <c r="I28" t="s">
        <v>746</v>
      </c>
      <c r="J28" t="s">
        <v>747</v>
      </c>
      <c r="M28" t="s">
        <v>748</v>
      </c>
      <c r="O28" t="s">
        <v>749</v>
      </c>
      <c r="P28" t="s">
        <v>750</v>
      </c>
      <c r="Q28" t="s">
        <v>751</v>
      </c>
      <c r="T28" t="s">
        <v>752</v>
      </c>
      <c r="V28" t="s">
        <v>753</v>
      </c>
      <c r="W28" t="s">
        <v>754</v>
      </c>
      <c r="X28" t="s">
        <v>755</v>
      </c>
      <c r="Y28" t="s">
        <v>756</v>
      </c>
      <c r="AC28" t="s">
        <v>757</v>
      </c>
      <c r="AE28" t="s">
        <v>758</v>
      </c>
      <c r="AF28" t="s">
        <v>759</v>
      </c>
    </row>
    <row r="29" spans="1:32" x14ac:dyDescent="0.25">
      <c r="A29" t="s">
        <v>157</v>
      </c>
      <c r="C29" t="s">
        <v>760</v>
      </c>
      <c r="H29" t="s">
        <v>761</v>
      </c>
      <c r="I29" t="s">
        <v>762</v>
      </c>
      <c r="M29" t="s">
        <v>763</v>
      </c>
      <c r="O29" t="s">
        <v>764</v>
      </c>
      <c r="P29" t="s">
        <v>765</v>
      </c>
      <c r="Q29" t="s">
        <v>766</v>
      </c>
      <c r="T29" t="s">
        <v>767</v>
      </c>
      <c r="V29" t="s">
        <v>768</v>
      </c>
      <c r="W29" t="s">
        <v>701</v>
      </c>
      <c r="X29" t="s">
        <v>769</v>
      </c>
      <c r="Y29" t="s">
        <v>770</v>
      </c>
      <c r="AC29" t="s">
        <v>532</v>
      </c>
      <c r="AE29" t="s">
        <v>771</v>
      </c>
      <c r="AF29" t="s">
        <v>772</v>
      </c>
    </row>
    <row r="30" spans="1:32" x14ac:dyDescent="0.25">
      <c r="A30" t="s">
        <v>158</v>
      </c>
      <c r="C30" t="s">
        <v>773</v>
      </c>
      <c r="H30" t="s">
        <v>774</v>
      </c>
      <c r="I30" t="s">
        <v>775</v>
      </c>
      <c r="M30" t="s">
        <v>776</v>
      </c>
      <c r="O30" t="s">
        <v>777</v>
      </c>
      <c r="P30" t="s">
        <v>778</v>
      </c>
      <c r="Q30" t="s">
        <v>779</v>
      </c>
      <c r="T30" t="s">
        <v>780</v>
      </c>
      <c r="V30" t="s">
        <v>781</v>
      </c>
      <c r="W30" t="s">
        <v>782</v>
      </c>
      <c r="X30" t="s">
        <v>783</v>
      </c>
      <c r="Y30" t="s">
        <v>784</v>
      </c>
      <c r="AC30" t="s">
        <v>785</v>
      </c>
      <c r="AE30" t="s">
        <v>786</v>
      </c>
      <c r="AF30" t="s">
        <v>706</v>
      </c>
    </row>
    <row r="31" spans="1:32" x14ac:dyDescent="0.25">
      <c r="A31" t="s">
        <v>159</v>
      </c>
      <c r="C31" t="s">
        <v>787</v>
      </c>
      <c r="H31" t="s">
        <v>788</v>
      </c>
      <c r="I31" t="s">
        <v>789</v>
      </c>
      <c r="M31" t="s">
        <v>790</v>
      </c>
      <c r="O31" t="s">
        <v>791</v>
      </c>
      <c r="P31" t="s">
        <v>792</v>
      </c>
      <c r="Q31" t="s">
        <v>793</v>
      </c>
      <c r="T31" t="s">
        <v>794</v>
      </c>
      <c r="V31" t="s">
        <v>795</v>
      </c>
      <c r="X31" t="s">
        <v>796</v>
      </c>
      <c r="Y31" t="s">
        <v>797</v>
      </c>
      <c r="AC31" t="s">
        <v>798</v>
      </c>
      <c r="AE31" t="s">
        <v>799</v>
      </c>
      <c r="AF31" t="s">
        <v>800</v>
      </c>
    </row>
    <row r="32" spans="1:32" x14ac:dyDescent="0.25">
      <c r="A32" t="s">
        <v>160</v>
      </c>
      <c r="C32" t="s">
        <v>801</v>
      </c>
      <c r="H32" t="s">
        <v>802</v>
      </c>
      <c r="I32" t="s">
        <v>803</v>
      </c>
      <c r="M32" t="s">
        <v>804</v>
      </c>
      <c r="Q32" t="s">
        <v>805</v>
      </c>
      <c r="T32" t="s">
        <v>806</v>
      </c>
      <c r="X32" t="s">
        <v>807</v>
      </c>
      <c r="Y32" t="s">
        <v>808</v>
      </c>
      <c r="AC32" t="s">
        <v>809</v>
      </c>
      <c r="AE32" t="s">
        <v>810</v>
      </c>
      <c r="AF32" t="s">
        <v>811</v>
      </c>
    </row>
    <row r="33" spans="1:32" x14ac:dyDescent="0.25">
      <c r="A33" t="s">
        <v>161</v>
      </c>
      <c r="C33" t="s">
        <v>812</v>
      </c>
      <c r="H33" t="s">
        <v>813</v>
      </c>
      <c r="I33" t="s">
        <v>814</v>
      </c>
      <c r="M33" t="s">
        <v>815</v>
      </c>
      <c r="Q33" t="s">
        <v>816</v>
      </c>
      <c r="T33" t="s">
        <v>817</v>
      </c>
      <c r="X33" t="s">
        <v>818</v>
      </c>
      <c r="Y33" t="s">
        <v>819</v>
      </c>
      <c r="AC33" t="s">
        <v>820</v>
      </c>
      <c r="AE33" t="s">
        <v>821</v>
      </c>
      <c r="AF33" t="s">
        <v>678</v>
      </c>
    </row>
    <row r="34" spans="1:32" x14ac:dyDescent="0.25">
      <c r="A34" t="s">
        <v>162</v>
      </c>
      <c r="C34" t="s">
        <v>822</v>
      </c>
      <c r="H34" t="s">
        <v>823</v>
      </c>
      <c r="I34" t="s">
        <v>824</v>
      </c>
      <c r="M34" t="s">
        <v>825</v>
      </c>
      <c r="Q34" t="s">
        <v>826</v>
      </c>
      <c r="T34" t="s">
        <v>827</v>
      </c>
      <c r="X34" t="s">
        <v>461</v>
      </c>
      <c r="Y34" t="s">
        <v>457</v>
      </c>
      <c r="AC34" t="s">
        <v>828</v>
      </c>
      <c r="AE34" t="s">
        <v>829</v>
      </c>
      <c r="AF34" t="s">
        <v>830</v>
      </c>
    </row>
    <row r="35" spans="1:32" x14ac:dyDescent="0.25">
      <c r="C35" t="s">
        <v>831</v>
      </c>
      <c r="H35" t="s">
        <v>832</v>
      </c>
      <c r="I35" t="s">
        <v>833</v>
      </c>
      <c r="M35" t="s">
        <v>834</v>
      </c>
      <c r="Q35" t="s">
        <v>835</v>
      </c>
      <c r="T35" t="s">
        <v>836</v>
      </c>
      <c r="X35" t="s">
        <v>837</v>
      </c>
      <c r="Y35" t="s">
        <v>838</v>
      </c>
      <c r="AC35" t="s">
        <v>839</v>
      </c>
      <c r="AE35" t="s">
        <v>840</v>
      </c>
      <c r="AF35" t="s">
        <v>841</v>
      </c>
    </row>
    <row r="36" spans="1:32" x14ac:dyDescent="0.25">
      <c r="C36" t="s">
        <v>842</v>
      </c>
      <c r="H36" t="s">
        <v>843</v>
      </c>
      <c r="I36" t="s">
        <v>844</v>
      </c>
      <c r="M36" t="s">
        <v>845</v>
      </c>
      <c r="Q36" t="s">
        <v>846</v>
      </c>
      <c r="T36" t="s">
        <v>847</v>
      </c>
      <c r="X36" t="s">
        <v>848</v>
      </c>
      <c r="Y36" t="s">
        <v>849</v>
      </c>
      <c r="AC36" t="s">
        <v>850</v>
      </c>
      <c r="AE36" t="s">
        <v>851</v>
      </c>
      <c r="AF36" t="s">
        <v>852</v>
      </c>
    </row>
    <row r="37" spans="1:32" x14ac:dyDescent="0.25">
      <c r="C37" t="s">
        <v>853</v>
      </c>
      <c r="H37" t="s">
        <v>854</v>
      </c>
      <c r="I37" t="s">
        <v>855</v>
      </c>
      <c r="M37" t="s">
        <v>856</v>
      </c>
      <c r="Q37" t="s">
        <v>857</v>
      </c>
      <c r="T37" t="s">
        <v>858</v>
      </c>
      <c r="X37" t="s">
        <v>859</v>
      </c>
      <c r="Y37" t="s">
        <v>860</v>
      </c>
      <c r="AC37" t="s">
        <v>861</v>
      </c>
      <c r="AE37" t="s">
        <v>862</v>
      </c>
      <c r="AF37" t="s">
        <v>863</v>
      </c>
    </row>
    <row r="38" spans="1:32" x14ac:dyDescent="0.25">
      <c r="C38" t="s">
        <v>864</v>
      </c>
      <c r="H38" t="s">
        <v>825</v>
      </c>
      <c r="I38" t="s">
        <v>865</v>
      </c>
      <c r="M38" t="s">
        <v>158</v>
      </c>
      <c r="Q38" t="s">
        <v>478</v>
      </c>
      <c r="T38" t="s">
        <v>866</v>
      </c>
      <c r="X38" t="s">
        <v>867</v>
      </c>
      <c r="Y38" t="s">
        <v>868</v>
      </c>
      <c r="AC38" t="s">
        <v>869</v>
      </c>
      <c r="AE38" t="s">
        <v>870</v>
      </c>
      <c r="AF38" t="s">
        <v>871</v>
      </c>
    </row>
    <row r="39" spans="1:32" x14ac:dyDescent="0.25">
      <c r="C39" t="s">
        <v>872</v>
      </c>
      <c r="H39" t="s">
        <v>873</v>
      </c>
      <c r="I39" t="s">
        <v>874</v>
      </c>
      <c r="M39" t="s">
        <v>875</v>
      </c>
      <c r="Q39" t="s">
        <v>876</v>
      </c>
      <c r="X39" t="s">
        <v>877</v>
      </c>
      <c r="Y39" t="s">
        <v>878</v>
      </c>
      <c r="AC39" t="s">
        <v>497</v>
      </c>
      <c r="AE39" t="s">
        <v>879</v>
      </c>
      <c r="AF39" t="s">
        <v>880</v>
      </c>
    </row>
    <row r="40" spans="1:32" x14ac:dyDescent="0.25">
      <c r="C40" t="s">
        <v>659</v>
      </c>
      <c r="H40" t="s">
        <v>881</v>
      </c>
      <c r="I40" t="s">
        <v>882</v>
      </c>
      <c r="M40" t="s">
        <v>883</v>
      </c>
      <c r="Q40" t="s">
        <v>884</v>
      </c>
      <c r="X40" t="s">
        <v>885</v>
      </c>
      <c r="Y40" t="s">
        <v>886</v>
      </c>
      <c r="AC40" t="s">
        <v>887</v>
      </c>
      <c r="AE40" t="s">
        <v>888</v>
      </c>
      <c r="AF40" t="s">
        <v>889</v>
      </c>
    </row>
    <row r="41" spans="1:32" x14ac:dyDescent="0.25">
      <c r="C41" t="s">
        <v>380</v>
      </c>
      <c r="H41" t="s">
        <v>890</v>
      </c>
      <c r="I41" t="s">
        <v>891</v>
      </c>
      <c r="M41" t="s">
        <v>892</v>
      </c>
      <c r="Q41" t="s">
        <v>893</v>
      </c>
      <c r="X41" t="s">
        <v>152</v>
      </c>
      <c r="Y41" t="s">
        <v>894</v>
      </c>
      <c r="AC41" t="s">
        <v>895</v>
      </c>
      <c r="AE41" t="s">
        <v>896</v>
      </c>
      <c r="AF41" t="s">
        <v>897</v>
      </c>
    </row>
    <row r="42" spans="1:32" x14ac:dyDescent="0.25">
      <c r="C42" t="s">
        <v>898</v>
      </c>
      <c r="H42" t="s">
        <v>899</v>
      </c>
      <c r="I42" t="s">
        <v>900</v>
      </c>
      <c r="M42" t="s">
        <v>901</v>
      </c>
      <c r="Q42" t="s">
        <v>902</v>
      </c>
      <c r="X42" t="s">
        <v>903</v>
      </c>
      <c r="AC42" t="s">
        <v>904</v>
      </c>
      <c r="AE42" t="s">
        <v>905</v>
      </c>
      <c r="AF42" t="s">
        <v>906</v>
      </c>
    </row>
    <row r="43" spans="1:32" x14ac:dyDescent="0.25">
      <c r="C43" t="s">
        <v>907</v>
      </c>
      <c r="H43" t="s">
        <v>908</v>
      </c>
      <c r="I43" t="s">
        <v>909</v>
      </c>
      <c r="M43" t="s">
        <v>910</v>
      </c>
      <c r="Q43" t="s">
        <v>911</v>
      </c>
      <c r="X43" t="s">
        <v>912</v>
      </c>
      <c r="AC43" t="s">
        <v>913</v>
      </c>
      <c r="AE43" t="s">
        <v>914</v>
      </c>
      <c r="AF43" t="s">
        <v>915</v>
      </c>
    </row>
    <row r="44" spans="1:32" x14ac:dyDescent="0.25">
      <c r="C44" t="s">
        <v>916</v>
      </c>
      <c r="H44" t="s">
        <v>917</v>
      </c>
      <c r="I44" t="s">
        <v>918</v>
      </c>
      <c r="Q44" t="s">
        <v>919</v>
      </c>
      <c r="X44" t="s">
        <v>920</v>
      </c>
      <c r="AC44" t="s">
        <v>921</v>
      </c>
      <c r="AE44" t="s">
        <v>856</v>
      </c>
    </row>
    <row r="45" spans="1:32" x14ac:dyDescent="0.25">
      <c r="C45" t="s">
        <v>922</v>
      </c>
      <c r="H45" t="s">
        <v>923</v>
      </c>
      <c r="I45" t="s">
        <v>924</v>
      </c>
      <c r="Q45" t="s">
        <v>925</v>
      </c>
      <c r="X45" t="s">
        <v>926</v>
      </c>
      <c r="AC45" t="s">
        <v>927</v>
      </c>
      <c r="AE45" t="s">
        <v>928</v>
      </c>
    </row>
    <row r="46" spans="1:32" x14ac:dyDescent="0.25">
      <c r="C46" t="s">
        <v>929</v>
      </c>
      <c r="H46" t="s">
        <v>543</v>
      </c>
      <c r="I46" t="s">
        <v>930</v>
      </c>
      <c r="Q46" t="s">
        <v>931</v>
      </c>
      <c r="X46" t="s">
        <v>932</v>
      </c>
      <c r="AC46" t="s">
        <v>933</v>
      </c>
      <c r="AE46" t="s">
        <v>934</v>
      </c>
    </row>
    <row r="47" spans="1:32" x14ac:dyDescent="0.25">
      <c r="C47" t="s">
        <v>935</v>
      </c>
      <c r="H47" t="s">
        <v>936</v>
      </c>
      <c r="I47" t="s">
        <v>937</v>
      </c>
      <c r="Q47" t="s">
        <v>938</v>
      </c>
      <c r="X47" t="s">
        <v>198</v>
      </c>
      <c r="AC47" t="s">
        <v>939</v>
      </c>
      <c r="AE47" t="s">
        <v>940</v>
      </c>
    </row>
    <row r="48" spans="1:32" x14ac:dyDescent="0.25">
      <c r="C48" t="s">
        <v>941</v>
      </c>
      <c r="I48" t="s">
        <v>942</v>
      </c>
      <c r="Q48" t="s">
        <v>943</v>
      </c>
      <c r="X48" t="s">
        <v>944</v>
      </c>
      <c r="AC48" t="s">
        <v>651</v>
      </c>
      <c r="AE48" t="s">
        <v>945</v>
      </c>
    </row>
    <row r="49" spans="3:29" x14ac:dyDescent="0.25">
      <c r="C49" t="s">
        <v>946</v>
      </c>
      <c r="I49" t="s">
        <v>947</v>
      </c>
      <c r="Q49" t="s">
        <v>948</v>
      </c>
      <c r="X49" t="s">
        <v>949</v>
      </c>
      <c r="AC49" t="s">
        <v>950</v>
      </c>
    </row>
    <row r="50" spans="3:29" x14ac:dyDescent="0.25">
      <c r="C50" t="s">
        <v>951</v>
      </c>
      <c r="I50" t="s">
        <v>727</v>
      </c>
      <c r="Q50" t="s">
        <v>952</v>
      </c>
      <c r="X50" t="s">
        <v>953</v>
      </c>
      <c r="AC50" t="s">
        <v>954</v>
      </c>
    </row>
    <row r="51" spans="3:29" x14ac:dyDescent="0.25">
      <c r="C51" t="s">
        <v>955</v>
      </c>
      <c r="I51" t="s">
        <v>956</v>
      </c>
      <c r="Q51" t="s">
        <v>957</v>
      </c>
      <c r="X51" t="s">
        <v>958</v>
      </c>
      <c r="AC51" t="s">
        <v>959</v>
      </c>
    </row>
    <row r="52" spans="3:29" x14ac:dyDescent="0.25">
      <c r="C52" t="s">
        <v>960</v>
      </c>
      <c r="I52" t="s">
        <v>961</v>
      </c>
      <c r="Q52" t="s">
        <v>962</v>
      </c>
      <c r="X52" t="s">
        <v>963</v>
      </c>
      <c r="AC52" t="s">
        <v>964</v>
      </c>
    </row>
    <row r="53" spans="3:29" x14ac:dyDescent="0.25">
      <c r="C53" t="s">
        <v>965</v>
      </c>
      <c r="I53" t="s">
        <v>966</v>
      </c>
      <c r="Q53" t="s">
        <v>595</v>
      </c>
      <c r="X53" t="s">
        <v>967</v>
      </c>
      <c r="AC53" t="s">
        <v>968</v>
      </c>
    </row>
    <row r="54" spans="3:29" x14ac:dyDescent="0.25">
      <c r="C54" t="s">
        <v>478</v>
      </c>
      <c r="I54" t="s">
        <v>969</v>
      </c>
      <c r="Q54" t="s">
        <v>970</v>
      </c>
      <c r="X54" t="s">
        <v>971</v>
      </c>
      <c r="AC54" t="s">
        <v>972</v>
      </c>
    </row>
    <row r="55" spans="3:29" x14ac:dyDescent="0.25">
      <c r="C55" t="s">
        <v>497</v>
      </c>
      <c r="I55" t="s">
        <v>267</v>
      </c>
      <c r="Q55" t="s">
        <v>973</v>
      </c>
      <c r="X55" t="s">
        <v>974</v>
      </c>
      <c r="AC55" t="s">
        <v>975</v>
      </c>
    </row>
    <row r="56" spans="3:29" x14ac:dyDescent="0.25">
      <c r="C56" t="s">
        <v>976</v>
      </c>
      <c r="I56" t="s">
        <v>977</v>
      </c>
      <c r="Q56" t="s">
        <v>978</v>
      </c>
      <c r="X56" t="s">
        <v>843</v>
      </c>
      <c r="AC56" t="s">
        <v>979</v>
      </c>
    </row>
    <row r="57" spans="3:29" x14ac:dyDescent="0.25">
      <c r="C57" t="s">
        <v>980</v>
      </c>
      <c r="I57" t="s">
        <v>981</v>
      </c>
      <c r="Q57" t="s">
        <v>982</v>
      </c>
      <c r="X57" t="s">
        <v>983</v>
      </c>
      <c r="AC57" t="s">
        <v>984</v>
      </c>
    </row>
    <row r="58" spans="3:29" x14ac:dyDescent="0.25">
      <c r="C58" t="s">
        <v>985</v>
      </c>
      <c r="I58" t="s">
        <v>986</v>
      </c>
      <c r="Q58" t="s">
        <v>987</v>
      </c>
      <c r="X58" t="s">
        <v>988</v>
      </c>
      <c r="AC58" t="s">
        <v>989</v>
      </c>
    </row>
    <row r="59" spans="3:29" x14ac:dyDescent="0.25">
      <c r="C59" t="s">
        <v>990</v>
      </c>
      <c r="I59" t="s">
        <v>991</v>
      </c>
      <c r="Q59" t="s">
        <v>885</v>
      </c>
      <c r="X59" t="s">
        <v>992</v>
      </c>
      <c r="AC59" t="s">
        <v>993</v>
      </c>
    </row>
    <row r="60" spans="3:29" x14ac:dyDescent="0.25">
      <c r="C60" t="s">
        <v>994</v>
      </c>
      <c r="I60" t="s">
        <v>995</v>
      </c>
      <c r="Q60" t="s">
        <v>152</v>
      </c>
      <c r="X60" t="s">
        <v>996</v>
      </c>
      <c r="AC60" t="s">
        <v>997</v>
      </c>
    </row>
    <row r="61" spans="3:29" x14ac:dyDescent="0.25">
      <c r="C61" t="s">
        <v>998</v>
      </c>
      <c r="I61" t="s">
        <v>999</v>
      </c>
      <c r="Q61" t="s">
        <v>1000</v>
      </c>
      <c r="X61" t="s">
        <v>1001</v>
      </c>
      <c r="AC61" t="s">
        <v>1002</v>
      </c>
    </row>
    <row r="62" spans="3:29" x14ac:dyDescent="0.25">
      <c r="C62" t="s">
        <v>1003</v>
      </c>
      <c r="I62" t="s">
        <v>1004</v>
      </c>
      <c r="Q62" t="s">
        <v>1005</v>
      </c>
      <c r="X62" t="s">
        <v>1006</v>
      </c>
      <c r="AC62" t="s">
        <v>1007</v>
      </c>
    </row>
    <row r="63" spans="3:29" x14ac:dyDescent="0.25">
      <c r="C63" t="s">
        <v>937</v>
      </c>
      <c r="I63" t="s">
        <v>1008</v>
      </c>
      <c r="Q63" t="s">
        <v>1009</v>
      </c>
      <c r="X63" t="s">
        <v>1010</v>
      </c>
      <c r="AC63" t="s">
        <v>1011</v>
      </c>
    </row>
    <row r="64" spans="3:29" x14ac:dyDescent="0.25">
      <c r="C64" t="s">
        <v>1012</v>
      </c>
      <c r="I64" t="s">
        <v>1013</v>
      </c>
      <c r="Q64" t="s">
        <v>1014</v>
      </c>
      <c r="X64" t="s">
        <v>1015</v>
      </c>
      <c r="AC64" t="s">
        <v>1016</v>
      </c>
    </row>
    <row r="65" spans="1:29" x14ac:dyDescent="0.25">
      <c r="C65" t="s">
        <v>1017</v>
      </c>
      <c r="I65" t="s">
        <v>1018</v>
      </c>
      <c r="Q65" t="s">
        <v>1019</v>
      </c>
      <c r="X65" t="s">
        <v>1020</v>
      </c>
      <c r="AC65" t="s">
        <v>1021</v>
      </c>
    </row>
    <row r="66" spans="1:29" x14ac:dyDescent="0.25">
      <c r="C66" t="s">
        <v>1022</v>
      </c>
      <c r="I66" t="s">
        <v>1023</v>
      </c>
      <c r="Q66" t="s">
        <v>1024</v>
      </c>
      <c r="AC66" t="s">
        <v>1025</v>
      </c>
    </row>
    <row r="67" spans="1:29" x14ac:dyDescent="0.25">
      <c r="C67" t="s">
        <v>461</v>
      </c>
      <c r="I67" t="s">
        <v>1026</v>
      </c>
      <c r="Q67" t="s">
        <v>1027</v>
      </c>
      <c r="AC67" t="s">
        <v>1028</v>
      </c>
    </row>
    <row r="68" spans="1:29" x14ac:dyDescent="0.25">
      <c r="C68" t="s">
        <v>1029</v>
      </c>
      <c r="I68" t="s">
        <v>1030</v>
      </c>
      <c r="Q68" t="s">
        <v>1031</v>
      </c>
      <c r="AC68" t="s">
        <v>1032</v>
      </c>
    </row>
    <row r="69" spans="1:29" x14ac:dyDescent="0.25">
      <c r="C69" t="s">
        <v>1033</v>
      </c>
      <c r="I69" t="s">
        <v>1034</v>
      </c>
      <c r="Q69" t="s">
        <v>1035</v>
      </c>
      <c r="AC69" t="s">
        <v>165</v>
      </c>
    </row>
    <row r="70" spans="1:29" x14ac:dyDescent="0.25">
      <c r="C70" t="s">
        <v>1036</v>
      </c>
      <c r="I70" t="s">
        <v>1037</v>
      </c>
      <c r="Q70" t="s">
        <v>1038</v>
      </c>
      <c r="AC70" t="s">
        <v>1039</v>
      </c>
    </row>
    <row r="71" spans="1:29" x14ac:dyDescent="0.25">
      <c r="C71" t="s">
        <v>1040</v>
      </c>
      <c r="I71" t="s">
        <v>1041</v>
      </c>
      <c r="Q71" t="s">
        <v>1042</v>
      </c>
      <c r="AC71" t="s">
        <v>1043</v>
      </c>
    </row>
    <row r="72" spans="1:29" x14ac:dyDescent="0.25">
      <c r="C72" t="s">
        <v>1044</v>
      </c>
      <c r="I72" t="s">
        <v>1045</v>
      </c>
      <c r="Q72" t="s">
        <v>1046</v>
      </c>
      <c r="AC72" t="s">
        <v>1047</v>
      </c>
    </row>
    <row r="73" spans="1:29" x14ac:dyDescent="0.25">
      <c r="C73" t="s">
        <v>1048</v>
      </c>
      <c r="I73" t="s">
        <v>1049</v>
      </c>
      <c r="Q73" t="s">
        <v>1050</v>
      </c>
      <c r="AC73" t="s">
        <v>1051</v>
      </c>
    </row>
    <row r="74" spans="1:29" x14ac:dyDescent="0.25">
      <c r="A74" s="2" t="s">
        <v>1052</v>
      </c>
      <c r="C74" t="s">
        <v>152</v>
      </c>
      <c r="I74" t="s">
        <v>1053</v>
      </c>
      <c r="Q74" t="s">
        <v>1054</v>
      </c>
      <c r="AC74" t="s">
        <v>434</v>
      </c>
    </row>
    <row r="75" spans="1:29" x14ac:dyDescent="0.25">
      <c r="A75" t="s">
        <v>404</v>
      </c>
      <c r="C75" t="s">
        <v>1055</v>
      </c>
      <c r="I75" t="s">
        <v>1056</v>
      </c>
      <c r="Q75" t="s">
        <v>1057</v>
      </c>
      <c r="AC75" t="s">
        <v>1058</v>
      </c>
    </row>
    <row r="76" spans="1:29" x14ac:dyDescent="0.25">
      <c r="A76" t="s">
        <v>1059</v>
      </c>
      <c r="C76" t="s">
        <v>1060</v>
      </c>
      <c r="I76" t="s">
        <v>1061</v>
      </c>
      <c r="Q76" t="s">
        <v>1062</v>
      </c>
      <c r="AC76" t="s">
        <v>988</v>
      </c>
    </row>
    <row r="77" spans="1:29" x14ac:dyDescent="0.25">
      <c r="A77" t="s">
        <v>203</v>
      </c>
      <c r="C77" t="s">
        <v>1063</v>
      </c>
      <c r="I77" t="s">
        <v>1064</v>
      </c>
      <c r="Q77" t="s">
        <v>953</v>
      </c>
      <c r="AC77" t="s">
        <v>1065</v>
      </c>
    </row>
    <row r="78" spans="1:29" x14ac:dyDescent="0.25">
      <c r="A78" t="s">
        <v>1070</v>
      </c>
      <c r="C78" t="s">
        <v>1066</v>
      </c>
      <c r="I78" t="s">
        <v>1067</v>
      </c>
      <c r="Q78" t="s">
        <v>1068</v>
      </c>
      <c r="AC78" t="s">
        <v>1069</v>
      </c>
    </row>
    <row r="79" spans="1:29" x14ac:dyDescent="0.25">
      <c r="A79" t="s">
        <v>1074</v>
      </c>
      <c r="C79" t="s">
        <v>1071</v>
      </c>
      <c r="I79" t="s">
        <v>1072</v>
      </c>
      <c r="Q79" t="s">
        <v>971</v>
      </c>
      <c r="AC79" t="s">
        <v>1073</v>
      </c>
    </row>
    <row r="80" spans="1:29" x14ac:dyDescent="0.25">
      <c r="A80" t="s">
        <v>1078</v>
      </c>
      <c r="C80" t="s">
        <v>1075</v>
      </c>
      <c r="I80" t="s">
        <v>1076</v>
      </c>
      <c r="Q80" t="s">
        <v>819</v>
      </c>
      <c r="AC80" t="s">
        <v>1077</v>
      </c>
    </row>
    <row r="81" spans="1:29" x14ac:dyDescent="0.25">
      <c r="A81" t="s">
        <v>1081</v>
      </c>
      <c r="C81" t="s">
        <v>1079</v>
      </c>
      <c r="I81" t="s">
        <v>1080</v>
      </c>
      <c r="Q81" t="s">
        <v>409</v>
      </c>
      <c r="AC81" t="s">
        <v>158</v>
      </c>
    </row>
    <row r="82" spans="1:29" x14ac:dyDescent="0.25">
      <c r="A82" t="s">
        <v>1086</v>
      </c>
      <c r="C82" t="s">
        <v>1082</v>
      </c>
      <c r="I82" t="s">
        <v>1083</v>
      </c>
      <c r="Q82" t="s">
        <v>1084</v>
      </c>
      <c r="AC82" t="s">
        <v>1085</v>
      </c>
    </row>
    <row r="83" spans="1:29" x14ac:dyDescent="0.25">
      <c r="A83" t="s">
        <v>233</v>
      </c>
      <c r="C83" t="s">
        <v>1087</v>
      </c>
      <c r="I83" t="s">
        <v>1088</v>
      </c>
      <c r="Q83" t="s">
        <v>1089</v>
      </c>
      <c r="AC83" t="s">
        <v>1090</v>
      </c>
    </row>
    <row r="84" spans="1:29" x14ac:dyDescent="0.25">
      <c r="A84" t="s">
        <v>1095</v>
      </c>
      <c r="C84" t="s">
        <v>1091</v>
      </c>
      <c r="I84" t="s">
        <v>1092</v>
      </c>
      <c r="Q84" t="s">
        <v>1093</v>
      </c>
      <c r="AC84" t="s">
        <v>1094</v>
      </c>
    </row>
    <row r="85" spans="1:29" x14ac:dyDescent="0.25">
      <c r="A85" t="s">
        <v>187</v>
      </c>
      <c r="C85" t="s">
        <v>1096</v>
      </c>
      <c r="I85" t="s">
        <v>1097</v>
      </c>
      <c r="Q85" t="s">
        <v>1098</v>
      </c>
      <c r="AC85" t="s">
        <v>1099</v>
      </c>
    </row>
    <row r="86" spans="1:29" x14ac:dyDescent="0.25">
      <c r="A86" t="s">
        <v>1103</v>
      </c>
      <c r="C86" t="s">
        <v>1028</v>
      </c>
      <c r="I86" t="s">
        <v>1100</v>
      </c>
      <c r="Q86" t="s">
        <v>1101</v>
      </c>
      <c r="AC86" t="s">
        <v>1102</v>
      </c>
    </row>
    <row r="87" spans="1:29" x14ac:dyDescent="0.25">
      <c r="A87" t="s">
        <v>1106</v>
      </c>
      <c r="C87" t="s">
        <v>491</v>
      </c>
      <c r="I87" t="s">
        <v>1104</v>
      </c>
      <c r="Q87" t="s">
        <v>1105</v>
      </c>
      <c r="AC87" t="s">
        <v>543</v>
      </c>
    </row>
    <row r="88" spans="1:29" x14ac:dyDescent="0.25">
      <c r="A88" t="s">
        <v>1691</v>
      </c>
      <c r="C88" t="s">
        <v>1107</v>
      </c>
      <c r="I88" t="s">
        <v>1108</v>
      </c>
      <c r="Q88" t="s">
        <v>1109</v>
      </c>
      <c r="AC88" t="s">
        <v>1110</v>
      </c>
    </row>
    <row r="89" spans="1:29" x14ac:dyDescent="0.25">
      <c r="A89" t="s">
        <v>1114</v>
      </c>
      <c r="C89" t="s">
        <v>1111</v>
      </c>
      <c r="I89" t="s">
        <v>1112</v>
      </c>
      <c r="Q89" t="s">
        <v>1113</v>
      </c>
    </row>
    <row r="90" spans="1:29" x14ac:dyDescent="0.25">
      <c r="A90" t="s">
        <v>1692</v>
      </c>
      <c r="C90" t="s">
        <v>1115</v>
      </c>
      <c r="I90" t="s">
        <v>780</v>
      </c>
      <c r="Q90" t="s">
        <v>1116</v>
      </c>
    </row>
    <row r="91" spans="1:29" x14ac:dyDescent="0.25">
      <c r="A91" t="s">
        <v>1119</v>
      </c>
      <c r="C91" t="s">
        <v>717</v>
      </c>
      <c r="I91" t="s">
        <v>1117</v>
      </c>
      <c r="Q91" t="s">
        <v>1118</v>
      </c>
    </row>
    <row r="92" spans="1:29" x14ac:dyDescent="0.25">
      <c r="A92" t="s">
        <v>1122</v>
      </c>
      <c r="C92" t="s">
        <v>409</v>
      </c>
      <c r="I92" t="s">
        <v>1120</v>
      </c>
      <c r="Q92" t="s">
        <v>1121</v>
      </c>
    </row>
    <row r="93" spans="1:29" x14ac:dyDescent="0.25">
      <c r="A93" t="s">
        <v>1126</v>
      </c>
      <c r="C93" t="s">
        <v>1123</v>
      </c>
      <c r="I93" t="s">
        <v>1124</v>
      </c>
      <c r="Q93" t="s">
        <v>1125</v>
      </c>
    </row>
    <row r="94" spans="1:29" x14ac:dyDescent="0.25">
      <c r="A94" t="s">
        <v>1693</v>
      </c>
      <c r="C94" t="s">
        <v>1127</v>
      </c>
      <c r="I94" t="s">
        <v>1128</v>
      </c>
      <c r="Q94" t="s">
        <v>1129</v>
      </c>
    </row>
    <row r="95" spans="1:29" x14ac:dyDescent="0.25">
      <c r="A95" t="s">
        <v>1694</v>
      </c>
      <c r="C95" t="s">
        <v>1130</v>
      </c>
      <c r="I95" t="s">
        <v>1131</v>
      </c>
      <c r="Q95" t="s">
        <v>1132</v>
      </c>
    </row>
    <row r="96" spans="1:29" x14ac:dyDescent="0.25">
      <c r="A96" t="s">
        <v>1695</v>
      </c>
      <c r="C96" t="s">
        <v>905</v>
      </c>
      <c r="I96" t="s">
        <v>1133</v>
      </c>
      <c r="Q96" t="s">
        <v>1134</v>
      </c>
    </row>
    <row r="97" spans="1:17" x14ac:dyDescent="0.25">
      <c r="A97" t="s">
        <v>1696</v>
      </c>
      <c r="C97" t="s">
        <v>678</v>
      </c>
      <c r="I97" t="s">
        <v>1136</v>
      </c>
      <c r="Q97" t="s">
        <v>1137</v>
      </c>
    </row>
    <row r="98" spans="1:17" x14ac:dyDescent="0.25">
      <c r="A98" t="s">
        <v>1135</v>
      </c>
      <c r="C98" t="s">
        <v>1139</v>
      </c>
      <c r="I98" t="s">
        <v>1140</v>
      </c>
      <c r="Q98" t="s">
        <v>1141</v>
      </c>
    </row>
    <row r="99" spans="1:17" x14ac:dyDescent="0.25">
      <c r="A99" t="s">
        <v>1138</v>
      </c>
      <c r="C99" t="s">
        <v>1142</v>
      </c>
      <c r="I99" t="s">
        <v>1143</v>
      </c>
      <c r="Q99" t="s">
        <v>1144</v>
      </c>
    </row>
    <row r="100" spans="1:17" x14ac:dyDescent="0.25">
      <c r="A100" t="s">
        <v>1697</v>
      </c>
      <c r="C100" t="s">
        <v>1146</v>
      </c>
      <c r="I100" t="s">
        <v>1147</v>
      </c>
      <c r="Q100" t="s">
        <v>1148</v>
      </c>
    </row>
    <row r="101" spans="1:17" x14ac:dyDescent="0.25">
      <c r="A101" t="s">
        <v>1145</v>
      </c>
      <c r="C101" t="s">
        <v>1149</v>
      </c>
      <c r="I101" t="s">
        <v>1150</v>
      </c>
      <c r="Q101" t="s">
        <v>1151</v>
      </c>
    </row>
    <row r="102" spans="1:17" x14ac:dyDescent="0.25">
      <c r="A102" t="s">
        <v>1698</v>
      </c>
      <c r="C102" t="s">
        <v>988</v>
      </c>
      <c r="I102" t="s">
        <v>1153</v>
      </c>
      <c r="Q102" t="s">
        <v>1154</v>
      </c>
    </row>
    <row r="103" spans="1:17" x14ac:dyDescent="0.25">
      <c r="A103" t="s">
        <v>1152</v>
      </c>
      <c r="C103" t="s">
        <v>1156</v>
      </c>
      <c r="I103" t="s">
        <v>1157</v>
      </c>
      <c r="Q103" t="s">
        <v>1158</v>
      </c>
    </row>
    <row r="104" spans="1:17" x14ac:dyDescent="0.25">
      <c r="A104" t="s">
        <v>1699</v>
      </c>
      <c r="C104" t="s">
        <v>1160</v>
      </c>
      <c r="I104" t="s">
        <v>1161</v>
      </c>
      <c r="Q104" t="s">
        <v>1162</v>
      </c>
    </row>
    <row r="105" spans="1:17" x14ac:dyDescent="0.25">
      <c r="A105" t="s">
        <v>1155</v>
      </c>
      <c r="C105" t="s">
        <v>1164</v>
      </c>
      <c r="I105" t="s">
        <v>1165</v>
      </c>
      <c r="Q105" t="s">
        <v>1166</v>
      </c>
    </row>
    <row r="106" spans="1:17" x14ac:dyDescent="0.25">
      <c r="A106" t="s">
        <v>1159</v>
      </c>
      <c r="C106" t="s">
        <v>1168</v>
      </c>
      <c r="I106" t="s">
        <v>1169</v>
      </c>
      <c r="Q106" t="s">
        <v>1170</v>
      </c>
    </row>
    <row r="107" spans="1:17" x14ac:dyDescent="0.25">
      <c r="A107" t="s">
        <v>1163</v>
      </c>
      <c r="C107" t="s">
        <v>1172</v>
      </c>
      <c r="I107" t="s">
        <v>1173</v>
      </c>
      <c r="Q107" t="s">
        <v>1174</v>
      </c>
    </row>
    <row r="108" spans="1:17" x14ac:dyDescent="0.25">
      <c r="A108" t="s">
        <v>1700</v>
      </c>
      <c r="C108" t="s">
        <v>1175</v>
      </c>
      <c r="I108" t="s">
        <v>1176</v>
      </c>
      <c r="Q108" t="s">
        <v>1177</v>
      </c>
    </row>
    <row r="109" spans="1:17" x14ac:dyDescent="0.25">
      <c r="A109" t="s">
        <v>1167</v>
      </c>
      <c r="C109" t="s">
        <v>1179</v>
      </c>
      <c r="I109" t="s">
        <v>1180</v>
      </c>
      <c r="Q109" t="s">
        <v>1181</v>
      </c>
    </row>
    <row r="110" spans="1:17" x14ac:dyDescent="0.25">
      <c r="A110" t="s">
        <v>1171</v>
      </c>
      <c r="C110" t="s">
        <v>1183</v>
      </c>
      <c r="I110" t="s">
        <v>1184</v>
      </c>
      <c r="Q110" t="s">
        <v>1185</v>
      </c>
    </row>
    <row r="111" spans="1:17" x14ac:dyDescent="0.25">
      <c r="A111" t="s">
        <v>1701</v>
      </c>
      <c r="C111" t="s">
        <v>1186</v>
      </c>
      <c r="I111" t="s">
        <v>1187</v>
      </c>
      <c r="Q111" t="s">
        <v>1188</v>
      </c>
    </row>
    <row r="112" spans="1:17" x14ac:dyDescent="0.25">
      <c r="A112" t="s">
        <v>1702</v>
      </c>
      <c r="C112" t="s">
        <v>1189</v>
      </c>
      <c r="I112" t="s">
        <v>1190</v>
      </c>
      <c r="Q112" t="s">
        <v>1191</v>
      </c>
    </row>
    <row r="113" spans="1:17" x14ac:dyDescent="0.25">
      <c r="A113" t="s">
        <v>1178</v>
      </c>
      <c r="C113" t="s">
        <v>878</v>
      </c>
      <c r="I113" t="s">
        <v>1192</v>
      </c>
      <c r="Q113" t="s">
        <v>1193</v>
      </c>
    </row>
    <row r="114" spans="1:17" x14ac:dyDescent="0.25">
      <c r="A114" t="s">
        <v>1703</v>
      </c>
      <c r="C114" t="s">
        <v>1195</v>
      </c>
      <c r="I114" t="s">
        <v>1196</v>
      </c>
      <c r="Q114" t="s">
        <v>1197</v>
      </c>
    </row>
    <row r="115" spans="1:17" x14ac:dyDescent="0.25">
      <c r="A115" t="s">
        <v>1182</v>
      </c>
      <c r="C115" t="s">
        <v>1199</v>
      </c>
      <c r="I115" t="s">
        <v>1200</v>
      </c>
      <c r="Q115" t="s">
        <v>1201</v>
      </c>
    </row>
    <row r="116" spans="1:17" x14ac:dyDescent="0.25">
      <c r="A116" t="s">
        <v>1704</v>
      </c>
      <c r="C116" t="s">
        <v>1203</v>
      </c>
      <c r="I116" t="s">
        <v>1204</v>
      </c>
      <c r="Q116" t="s">
        <v>1205</v>
      </c>
    </row>
    <row r="117" spans="1:17" x14ac:dyDescent="0.25">
      <c r="A117" t="s">
        <v>1705</v>
      </c>
      <c r="C117" t="s">
        <v>1207</v>
      </c>
      <c r="I117" t="s">
        <v>1208</v>
      </c>
      <c r="Q117" t="s">
        <v>1209</v>
      </c>
    </row>
    <row r="118" spans="1:17" x14ac:dyDescent="0.25">
      <c r="A118" t="s">
        <v>1706</v>
      </c>
      <c r="C118" t="s">
        <v>556</v>
      </c>
      <c r="I118" t="s">
        <v>1211</v>
      </c>
    </row>
    <row r="119" spans="1:17" x14ac:dyDescent="0.25">
      <c r="A119" t="s">
        <v>1707</v>
      </c>
      <c r="C119" t="s">
        <v>1213</v>
      </c>
      <c r="I119" t="s">
        <v>1214</v>
      </c>
    </row>
    <row r="120" spans="1:17" x14ac:dyDescent="0.25">
      <c r="A120" t="s">
        <v>1194</v>
      </c>
      <c r="C120" t="s">
        <v>1019</v>
      </c>
      <c r="I120" t="s">
        <v>1216</v>
      </c>
    </row>
    <row r="121" spans="1:17" x14ac:dyDescent="0.25">
      <c r="A121" t="s">
        <v>1198</v>
      </c>
      <c r="C121" t="s">
        <v>1218</v>
      </c>
      <c r="I121" t="s">
        <v>1219</v>
      </c>
    </row>
    <row r="122" spans="1:17" x14ac:dyDescent="0.25">
      <c r="A122" t="s">
        <v>1202</v>
      </c>
      <c r="C122" t="s">
        <v>1220</v>
      </c>
      <c r="I122" t="s">
        <v>1221</v>
      </c>
    </row>
    <row r="123" spans="1:17" x14ac:dyDescent="0.25">
      <c r="A123" t="s">
        <v>1206</v>
      </c>
      <c r="C123" t="s">
        <v>1223</v>
      </c>
      <c r="I123" t="s">
        <v>1224</v>
      </c>
    </row>
    <row r="124" spans="1:17" x14ac:dyDescent="0.25">
      <c r="A124" t="s">
        <v>1210</v>
      </c>
      <c r="C124" t="s">
        <v>1226</v>
      </c>
      <c r="I124" t="s">
        <v>1227</v>
      </c>
    </row>
    <row r="125" spans="1:17" x14ac:dyDescent="0.25">
      <c r="A125" t="s">
        <v>1212</v>
      </c>
      <c r="C125" t="s">
        <v>1229</v>
      </c>
    </row>
    <row r="126" spans="1:17" x14ac:dyDescent="0.25">
      <c r="A126" t="s">
        <v>1215</v>
      </c>
      <c r="C126" t="s">
        <v>1231</v>
      </c>
    </row>
    <row r="127" spans="1:17" x14ac:dyDescent="0.25">
      <c r="A127" t="s">
        <v>1217</v>
      </c>
    </row>
    <row r="128" spans="1:17" x14ac:dyDescent="0.25">
      <c r="A128" t="s">
        <v>1708</v>
      </c>
    </row>
    <row r="129" spans="1:8" x14ac:dyDescent="0.25">
      <c r="A129" t="s">
        <v>1709</v>
      </c>
    </row>
    <row r="130" spans="1:8" x14ac:dyDescent="0.25">
      <c r="A130" t="s">
        <v>1222</v>
      </c>
    </row>
    <row r="131" spans="1:8" x14ac:dyDescent="0.25">
      <c r="A131" t="s">
        <v>1225</v>
      </c>
      <c r="B131" s="373" t="s">
        <v>1236</v>
      </c>
      <c r="C131" s="373"/>
      <c r="D131" s="373"/>
      <c r="E131" s="373"/>
    </row>
    <row r="132" spans="1:8" x14ac:dyDescent="0.25">
      <c r="A132" t="s">
        <v>1228</v>
      </c>
      <c r="H132" t="s">
        <v>1238</v>
      </c>
    </row>
    <row r="133" spans="1:8" x14ac:dyDescent="0.25">
      <c r="A133" t="s">
        <v>1230</v>
      </c>
      <c r="B133" s="2" t="s">
        <v>1240</v>
      </c>
      <c r="C133" s="2" t="s">
        <v>1241</v>
      </c>
      <c r="D133" s="2" t="s">
        <v>1242</v>
      </c>
      <c r="E133" s="2" t="s">
        <v>1243</v>
      </c>
      <c r="F133" s="2" t="s">
        <v>1244</v>
      </c>
      <c r="H133" s="2" t="s">
        <v>1245</v>
      </c>
    </row>
    <row r="134" spans="1:8" x14ac:dyDescent="0.25">
      <c r="A134" t="s">
        <v>1710</v>
      </c>
      <c r="B134" s="11" t="s">
        <v>1247</v>
      </c>
      <c r="C134" s="38" t="s">
        <v>1248</v>
      </c>
      <c r="D134" t="s">
        <v>1249</v>
      </c>
      <c r="E134" s="7" t="s">
        <v>1250</v>
      </c>
      <c r="F134" t="s">
        <v>1251</v>
      </c>
      <c r="H134" s="41" t="s">
        <v>1252</v>
      </c>
    </row>
    <row r="135" spans="1:8" x14ac:dyDescent="0.25">
      <c r="A135" t="s">
        <v>1232</v>
      </c>
      <c r="B135" s="11" t="s">
        <v>1254</v>
      </c>
      <c r="C135" s="38" t="s">
        <v>1255</v>
      </c>
      <c r="D135" t="s">
        <v>1256</v>
      </c>
      <c r="F135" t="s">
        <v>1257</v>
      </c>
      <c r="H135" s="42" t="s">
        <v>1258</v>
      </c>
    </row>
    <row r="136" spans="1:8" x14ac:dyDescent="0.25">
      <c r="A136" t="s">
        <v>1233</v>
      </c>
      <c r="B136" s="11" t="s">
        <v>1260</v>
      </c>
      <c r="D136" t="s">
        <v>1261</v>
      </c>
      <c r="F136" t="s">
        <v>1262</v>
      </c>
      <c r="H136" s="42" t="s">
        <v>1263</v>
      </c>
    </row>
    <row r="137" spans="1:8" x14ac:dyDescent="0.25">
      <c r="A137" t="s">
        <v>1234</v>
      </c>
      <c r="B137" s="11" t="s">
        <v>1264</v>
      </c>
      <c r="D137" t="s">
        <v>1265</v>
      </c>
      <c r="H137" s="41" t="s">
        <v>1266</v>
      </c>
    </row>
    <row r="138" spans="1:8" x14ac:dyDescent="0.25">
      <c r="A138" t="s">
        <v>1235</v>
      </c>
      <c r="B138" s="11" t="s">
        <v>1267</v>
      </c>
      <c r="H138" s="41" t="s">
        <v>1268</v>
      </c>
    </row>
    <row r="139" spans="1:8" x14ac:dyDescent="0.25">
      <c r="A139" t="s">
        <v>1711</v>
      </c>
      <c r="B139" s="11" t="s">
        <v>1270</v>
      </c>
      <c r="H139" s="42" t="s">
        <v>1271</v>
      </c>
    </row>
    <row r="140" spans="1:8" ht="30" x14ac:dyDescent="0.25">
      <c r="A140" t="s">
        <v>1237</v>
      </c>
      <c r="B140" s="11" t="s">
        <v>1273</v>
      </c>
      <c r="H140" s="42" t="s">
        <v>1274</v>
      </c>
    </row>
    <row r="141" spans="1:8" x14ac:dyDescent="0.25">
      <c r="A141" t="s">
        <v>1239</v>
      </c>
    </row>
    <row r="142" spans="1:8" x14ac:dyDescent="0.25">
      <c r="A142" t="s">
        <v>1246</v>
      </c>
    </row>
    <row r="143" spans="1:8" x14ac:dyDescent="0.25">
      <c r="A143" t="s">
        <v>1253</v>
      </c>
    </row>
    <row r="144" spans="1:8" x14ac:dyDescent="0.25">
      <c r="A144" t="s">
        <v>1259</v>
      </c>
      <c r="B144" s="6"/>
      <c r="F144" s="2" t="s">
        <v>1683</v>
      </c>
    </row>
    <row r="145" spans="1:6" x14ac:dyDescent="0.25">
      <c r="A145" t="s">
        <v>478</v>
      </c>
      <c r="B145" s="6"/>
      <c r="C145" s="2" t="s">
        <v>1278</v>
      </c>
      <c r="D145" s="2" t="s">
        <v>1279</v>
      </c>
      <c r="F145" t="s">
        <v>1251</v>
      </c>
    </row>
    <row r="146" spans="1:6" x14ac:dyDescent="0.25">
      <c r="A146" t="s">
        <v>1269</v>
      </c>
      <c r="B146" s="45"/>
      <c r="C146" t="s">
        <v>1281</v>
      </c>
      <c r="D146" t="s">
        <v>1282</v>
      </c>
      <c r="F146" t="s">
        <v>1257</v>
      </c>
    </row>
    <row r="147" spans="1:6" x14ac:dyDescent="0.25">
      <c r="A147" t="s">
        <v>1712</v>
      </c>
      <c r="B147" s="45"/>
      <c r="C147" t="s">
        <v>1684</v>
      </c>
      <c r="D147" t="s">
        <v>1284</v>
      </c>
      <c r="F147" t="s">
        <v>1262</v>
      </c>
    </row>
    <row r="148" spans="1:6" x14ac:dyDescent="0.25">
      <c r="A148" t="s">
        <v>1713</v>
      </c>
      <c r="B148" s="45"/>
      <c r="C148" t="s">
        <v>1685</v>
      </c>
      <c r="D148" t="s">
        <v>1285</v>
      </c>
      <c r="F148" t="s">
        <v>1687</v>
      </c>
    </row>
    <row r="149" spans="1:6" x14ac:dyDescent="0.25">
      <c r="A149" t="s">
        <v>1272</v>
      </c>
      <c r="B149" s="45"/>
      <c r="C149" t="s">
        <v>1287</v>
      </c>
    </row>
    <row r="150" spans="1:6" x14ac:dyDescent="0.25">
      <c r="A150" t="s">
        <v>1714</v>
      </c>
      <c r="B150" s="45"/>
      <c r="C150" t="s">
        <v>1686</v>
      </c>
    </row>
    <row r="151" spans="1:6" x14ac:dyDescent="0.25">
      <c r="A151" t="s">
        <v>1275</v>
      </c>
      <c r="B151" s="45"/>
    </row>
    <row r="152" spans="1:6" x14ac:dyDescent="0.25">
      <c r="A152" t="s">
        <v>1715</v>
      </c>
    </row>
    <row r="153" spans="1:6" x14ac:dyDescent="0.25">
      <c r="A153" t="s">
        <v>1716</v>
      </c>
    </row>
    <row r="154" spans="1:6" x14ac:dyDescent="0.25">
      <c r="A154" t="s">
        <v>1276</v>
      </c>
    </row>
    <row r="155" spans="1:6" x14ac:dyDescent="0.25">
      <c r="A155" t="s">
        <v>1277</v>
      </c>
    </row>
    <row r="156" spans="1:6" x14ac:dyDescent="0.25">
      <c r="A156" t="s">
        <v>1280</v>
      </c>
    </row>
    <row r="157" spans="1:6" x14ac:dyDescent="0.25">
      <c r="A157" t="s">
        <v>1717</v>
      </c>
    </row>
    <row r="158" spans="1:6" x14ac:dyDescent="0.25">
      <c r="A158" t="s">
        <v>1283</v>
      </c>
    </row>
    <row r="159" spans="1:6" x14ac:dyDescent="0.25">
      <c r="A159" t="s">
        <v>1286</v>
      </c>
    </row>
    <row r="160" spans="1:6" x14ac:dyDescent="0.25">
      <c r="A160" t="s">
        <v>1288</v>
      </c>
    </row>
    <row r="161" spans="1:1" x14ac:dyDescent="0.25">
      <c r="A161" t="s">
        <v>1718</v>
      </c>
    </row>
    <row r="162" spans="1:1" x14ac:dyDescent="0.25">
      <c r="A162" t="s">
        <v>1719</v>
      </c>
    </row>
    <row r="163" spans="1:1" x14ac:dyDescent="0.25">
      <c r="A163" t="s">
        <v>1289</v>
      </c>
    </row>
    <row r="164" spans="1:1" x14ac:dyDescent="0.25">
      <c r="A164" t="s">
        <v>1290</v>
      </c>
    </row>
    <row r="165" spans="1:1" x14ac:dyDescent="0.25">
      <c r="A165" t="s">
        <v>1291</v>
      </c>
    </row>
    <row r="166" spans="1:1" x14ac:dyDescent="0.25">
      <c r="A166" t="s">
        <v>1292</v>
      </c>
    </row>
    <row r="167" spans="1:1" x14ac:dyDescent="0.25">
      <c r="A167" t="s">
        <v>1293</v>
      </c>
    </row>
    <row r="168" spans="1:1" x14ac:dyDescent="0.25">
      <c r="A168" t="s">
        <v>1720</v>
      </c>
    </row>
    <row r="169" spans="1:1" x14ac:dyDescent="0.25">
      <c r="A169" t="s">
        <v>1294</v>
      </c>
    </row>
    <row r="170" spans="1:1" x14ac:dyDescent="0.25">
      <c r="A170" t="s">
        <v>1721</v>
      </c>
    </row>
    <row r="171" spans="1:1" x14ac:dyDescent="0.25">
      <c r="A171" t="s">
        <v>1295</v>
      </c>
    </row>
    <row r="172" spans="1:1" x14ac:dyDescent="0.25">
      <c r="A172" t="s">
        <v>1296</v>
      </c>
    </row>
    <row r="173" spans="1:1" x14ac:dyDescent="0.25">
      <c r="A173" t="s">
        <v>1297</v>
      </c>
    </row>
    <row r="174" spans="1:1" x14ac:dyDescent="0.25">
      <c r="A174" t="s">
        <v>1722</v>
      </c>
    </row>
    <row r="175" spans="1:1" x14ac:dyDescent="0.25">
      <c r="A175" t="s">
        <v>1298</v>
      </c>
    </row>
    <row r="176" spans="1:1" x14ac:dyDescent="0.25">
      <c r="A176" t="s">
        <v>726</v>
      </c>
    </row>
    <row r="177" spans="1:1" x14ac:dyDescent="0.25">
      <c r="A177" t="s">
        <v>1299</v>
      </c>
    </row>
    <row r="178" spans="1:1" x14ac:dyDescent="0.25">
      <c r="A178" t="s">
        <v>1300</v>
      </c>
    </row>
    <row r="179" spans="1:1" x14ac:dyDescent="0.25">
      <c r="A179" t="s">
        <v>1301</v>
      </c>
    </row>
    <row r="180" spans="1:1" x14ac:dyDescent="0.25">
      <c r="A180" t="s">
        <v>1302</v>
      </c>
    </row>
    <row r="181" spans="1:1" x14ac:dyDescent="0.25">
      <c r="A181" t="s">
        <v>1303</v>
      </c>
    </row>
    <row r="182" spans="1:1" x14ac:dyDescent="0.25">
      <c r="A182" t="s">
        <v>1723</v>
      </c>
    </row>
    <row r="183" spans="1:1" x14ac:dyDescent="0.25">
      <c r="A183" t="s">
        <v>1304</v>
      </c>
    </row>
    <row r="184" spans="1:1" x14ac:dyDescent="0.25">
      <c r="A184" t="s">
        <v>1305</v>
      </c>
    </row>
    <row r="185" spans="1:1" x14ac:dyDescent="0.25">
      <c r="A185" t="s">
        <v>1724</v>
      </c>
    </row>
    <row r="186" spans="1:1" x14ac:dyDescent="0.25">
      <c r="A186" t="s">
        <v>1306</v>
      </c>
    </row>
    <row r="187" spans="1:1" x14ac:dyDescent="0.25">
      <c r="A187" t="s">
        <v>1307</v>
      </c>
    </row>
    <row r="188" spans="1:1" x14ac:dyDescent="0.25">
      <c r="A188" t="s">
        <v>1308</v>
      </c>
    </row>
    <row r="189" spans="1:1" x14ac:dyDescent="0.25">
      <c r="A189" t="s">
        <v>1309</v>
      </c>
    </row>
    <row r="190" spans="1:1" x14ac:dyDescent="0.25">
      <c r="A190" t="s">
        <v>1310</v>
      </c>
    </row>
    <row r="191" spans="1:1" x14ac:dyDescent="0.25">
      <c r="A191" t="s">
        <v>1311</v>
      </c>
    </row>
    <row r="192" spans="1:1" x14ac:dyDescent="0.25">
      <c r="A192" t="s">
        <v>1312</v>
      </c>
    </row>
    <row r="193" spans="1:1" x14ac:dyDescent="0.25">
      <c r="A193" t="s">
        <v>1725</v>
      </c>
    </row>
    <row r="194" spans="1:1" x14ac:dyDescent="0.25">
      <c r="A194" t="s">
        <v>1313</v>
      </c>
    </row>
    <row r="195" spans="1:1" x14ac:dyDescent="0.25">
      <c r="A195" t="s">
        <v>1314</v>
      </c>
    </row>
    <row r="196" spans="1:1" x14ac:dyDescent="0.25">
      <c r="A196" t="s">
        <v>1315</v>
      </c>
    </row>
    <row r="197" spans="1:1" x14ac:dyDescent="0.25">
      <c r="A197" t="s">
        <v>410</v>
      </c>
    </row>
    <row r="198" spans="1:1" x14ac:dyDescent="0.25">
      <c r="A198" t="s">
        <v>1316</v>
      </c>
    </row>
    <row r="199" spans="1:1" x14ac:dyDescent="0.25">
      <c r="A199" t="s">
        <v>1317</v>
      </c>
    </row>
    <row r="200" spans="1:1" x14ac:dyDescent="0.25">
      <c r="A200" t="s">
        <v>1726</v>
      </c>
    </row>
    <row r="201" spans="1:1" x14ac:dyDescent="0.25">
      <c r="A201" t="s">
        <v>1318</v>
      </c>
    </row>
    <row r="202" spans="1:1" x14ac:dyDescent="0.25">
      <c r="A202" t="s">
        <v>1727</v>
      </c>
    </row>
    <row r="203" spans="1:1" x14ac:dyDescent="0.25">
      <c r="A203" t="s">
        <v>1728</v>
      </c>
    </row>
    <row r="204" spans="1:1" x14ac:dyDescent="0.25">
      <c r="A204" t="s">
        <v>1319</v>
      </c>
    </row>
    <row r="205" spans="1:1" x14ac:dyDescent="0.25">
      <c r="A205" t="s">
        <v>1320</v>
      </c>
    </row>
    <row r="206" spans="1:1" x14ac:dyDescent="0.25">
      <c r="A206" t="s">
        <v>1321</v>
      </c>
    </row>
    <row r="207" spans="1:1" x14ac:dyDescent="0.25">
      <c r="A207" t="s">
        <v>1322</v>
      </c>
    </row>
    <row r="208" spans="1:1" x14ac:dyDescent="0.25">
      <c r="A208" t="s">
        <v>1729</v>
      </c>
    </row>
    <row r="209" spans="1:1" x14ac:dyDescent="0.25">
      <c r="A209" t="s">
        <v>1323</v>
      </c>
    </row>
    <row r="210" spans="1:1" x14ac:dyDescent="0.25">
      <c r="A210" t="s">
        <v>1730</v>
      </c>
    </row>
    <row r="211" spans="1:1" x14ac:dyDescent="0.25">
      <c r="A211" t="s">
        <v>1324</v>
      </c>
    </row>
    <row r="212" spans="1:1" x14ac:dyDescent="0.25">
      <c r="A212" t="s">
        <v>1325</v>
      </c>
    </row>
    <row r="213" spans="1:1" x14ac:dyDescent="0.25">
      <c r="A213" t="s">
        <v>1731</v>
      </c>
    </row>
    <row r="214" spans="1:1" x14ac:dyDescent="0.25">
      <c r="A214" t="s">
        <v>1326</v>
      </c>
    </row>
    <row r="215" spans="1:1" x14ac:dyDescent="0.25">
      <c r="A215" t="s">
        <v>1327</v>
      </c>
    </row>
    <row r="216" spans="1:1" x14ac:dyDescent="0.25">
      <c r="A216" t="s">
        <v>1328</v>
      </c>
    </row>
    <row r="217" spans="1:1" x14ac:dyDescent="0.25">
      <c r="A217" t="s">
        <v>1732</v>
      </c>
    </row>
    <row r="218" spans="1:1" x14ac:dyDescent="0.25">
      <c r="A218" t="s">
        <v>1733</v>
      </c>
    </row>
    <row r="219" spans="1:1" x14ac:dyDescent="0.25">
      <c r="A219" t="s">
        <v>1734</v>
      </c>
    </row>
    <row r="220" spans="1:1" x14ac:dyDescent="0.25">
      <c r="A220" t="s">
        <v>1329</v>
      </c>
    </row>
    <row r="221" spans="1:1" x14ac:dyDescent="0.25">
      <c r="A221" t="s">
        <v>1735</v>
      </c>
    </row>
    <row r="222" spans="1:1" x14ac:dyDescent="0.25">
      <c r="A222" t="s">
        <v>1330</v>
      </c>
    </row>
    <row r="223" spans="1:1" x14ac:dyDescent="0.25">
      <c r="A223" t="s">
        <v>1736</v>
      </c>
    </row>
    <row r="224" spans="1:1" x14ac:dyDescent="0.25">
      <c r="A224" t="s">
        <v>1331</v>
      </c>
    </row>
    <row r="225" spans="1:1" x14ac:dyDescent="0.25">
      <c r="A225" t="s">
        <v>1737</v>
      </c>
    </row>
    <row r="226" spans="1:1" x14ac:dyDescent="0.25">
      <c r="A226" t="s">
        <v>1332</v>
      </c>
    </row>
    <row r="227" spans="1:1" x14ac:dyDescent="0.25">
      <c r="A227" t="s">
        <v>1333</v>
      </c>
    </row>
    <row r="228" spans="1:1" x14ac:dyDescent="0.25">
      <c r="A228" t="s">
        <v>1738</v>
      </c>
    </row>
    <row r="229" spans="1:1" x14ac:dyDescent="0.25">
      <c r="A229" t="s">
        <v>1334</v>
      </c>
    </row>
    <row r="230" spans="1:1" x14ac:dyDescent="0.25">
      <c r="A230" t="s">
        <v>1739</v>
      </c>
    </row>
    <row r="231" spans="1:1" x14ac:dyDescent="0.25">
      <c r="A231" t="s">
        <v>590</v>
      </c>
    </row>
    <row r="232" spans="1:1" x14ac:dyDescent="0.25">
      <c r="A232" t="s">
        <v>1740</v>
      </c>
    </row>
    <row r="233" spans="1:1" x14ac:dyDescent="0.25">
      <c r="A233" t="s">
        <v>1335</v>
      </c>
    </row>
    <row r="234" spans="1:1" x14ac:dyDescent="0.25">
      <c r="A234" t="s">
        <v>1741</v>
      </c>
    </row>
    <row r="235" spans="1:1" x14ac:dyDescent="0.25">
      <c r="A235" t="s">
        <v>1336</v>
      </c>
    </row>
    <row r="236" spans="1:1" x14ac:dyDescent="0.25">
      <c r="A236" t="s">
        <v>1337</v>
      </c>
    </row>
    <row r="237" spans="1:1" x14ac:dyDescent="0.25">
      <c r="A237" t="s">
        <v>1338</v>
      </c>
    </row>
    <row r="238" spans="1:1" x14ac:dyDescent="0.25">
      <c r="A238" t="s">
        <v>1339</v>
      </c>
    </row>
    <row r="239" spans="1:1" x14ac:dyDescent="0.25">
      <c r="A239" t="s">
        <v>1340</v>
      </c>
    </row>
    <row r="240" spans="1:1" x14ac:dyDescent="0.25">
      <c r="A240" t="s">
        <v>1341</v>
      </c>
    </row>
    <row r="241" spans="1:1" x14ac:dyDescent="0.25">
      <c r="A241" t="s">
        <v>1742</v>
      </c>
    </row>
    <row r="242" spans="1:1" x14ac:dyDescent="0.25">
      <c r="A242" t="s">
        <v>1342</v>
      </c>
    </row>
    <row r="243" spans="1:1" x14ac:dyDescent="0.25">
      <c r="A243" t="s">
        <v>1743</v>
      </c>
    </row>
    <row r="244" spans="1:1" x14ac:dyDescent="0.25">
      <c r="A244" t="s">
        <v>1343</v>
      </c>
    </row>
    <row r="245" spans="1:1" x14ac:dyDescent="0.25">
      <c r="A245" t="s">
        <v>1344</v>
      </c>
    </row>
    <row r="246" spans="1:1" x14ac:dyDescent="0.25">
      <c r="A246" t="s">
        <v>1345</v>
      </c>
    </row>
    <row r="247" spans="1:1" x14ac:dyDescent="0.25">
      <c r="A247" t="s">
        <v>1346</v>
      </c>
    </row>
    <row r="248" spans="1:1" x14ac:dyDescent="0.25">
      <c r="A248" t="s">
        <v>1347</v>
      </c>
    </row>
    <row r="249" spans="1:1" x14ac:dyDescent="0.25">
      <c r="A249" t="s">
        <v>1744</v>
      </c>
    </row>
    <row r="250" spans="1:1" x14ac:dyDescent="0.25">
      <c r="A250" t="s">
        <v>1745</v>
      </c>
    </row>
    <row r="251" spans="1:1" x14ac:dyDescent="0.25">
      <c r="A251" t="s">
        <v>1348</v>
      </c>
    </row>
    <row r="252" spans="1:1" x14ac:dyDescent="0.25">
      <c r="A252" t="s">
        <v>1349</v>
      </c>
    </row>
    <row r="253" spans="1:1" x14ac:dyDescent="0.25">
      <c r="A253" t="s">
        <v>1350</v>
      </c>
    </row>
    <row r="254" spans="1:1" x14ac:dyDescent="0.25">
      <c r="A254" t="s">
        <v>1351</v>
      </c>
    </row>
    <row r="255" spans="1:1" x14ac:dyDescent="0.25">
      <c r="A255" t="s">
        <v>1352</v>
      </c>
    </row>
    <row r="256" spans="1:1" x14ac:dyDescent="0.25">
      <c r="A256" t="s">
        <v>1746</v>
      </c>
    </row>
    <row r="257" spans="1:1" x14ac:dyDescent="0.25">
      <c r="A257" t="s">
        <v>1747</v>
      </c>
    </row>
    <row r="258" spans="1:1" x14ac:dyDescent="0.25">
      <c r="A258" t="s">
        <v>1353</v>
      </c>
    </row>
    <row r="259" spans="1:1" x14ac:dyDescent="0.25">
      <c r="A259" t="s">
        <v>1354</v>
      </c>
    </row>
    <row r="260" spans="1:1" x14ac:dyDescent="0.25">
      <c r="A260" t="s">
        <v>1355</v>
      </c>
    </row>
    <row r="261" spans="1:1" x14ac:dyDescent="0.25">
      <c r="A261" t="s">
        <v>1356</v>
      </c>
    </row>
    <row r="262" spans="1:1" x14ac:dyDescent="0.25">
      <c r="A262" t="s">
        <v>1357</v>
      </c>
    </row>
    <row r="263" spans="1:1" x14ac:dyDescent="0.25">
      <c r="A263" t="s">
        <v>1358</v>
      </c>
    </row>
    <row r="264" spans="1:1" x14ac:dyDescent="0.25">
      <c r="A264" t="s">
        <v>1359</v>
      </c>
    </row>
    <row r="265" spans="1:1" x14ac:dyDescent="0.25">
      <c r="A265" t="s">
        <v>1360</v>
      </c>
    </row>
    <row r="266" spans="1:1" x14ac:dyDescent="0.25">
      <c r="A266" t="s">
        <v>1748</v>
      </c>
    </row>
    <row r="267" spans="1:1" x14ac:dyDescent="0.25">
      <c r="A267" t="s">
        <v>1361</v>
      </c>
    </row>
    <row r="268" spans="1:1" x14ac:dyDescent="0.25">
      <c r="A268" t="s">
        <v>1749</v>
      </c>
    </row>
    <row r="275" spans="1:8" x14ac:dyDescent="0.25">
      <c r="A275" s="376" t="s">
        <v>1668</v>
      </c>
      <c r="B275" s="377"/>
      <c r="C275" s="377"/>
      <c r="D275" s="377"/>
      <c r="E275" s="377"/>
      <c r="F275" s="377"/>
      <c r="G275" s="377"/>
      <c r="H275" s="377"/>
    </row>
    <row r="276" spans="1:8" x14ac:dyDescent="0.25">
      <c r="A276" s="376"/>
      <c r="B276" s="377"/>
      <c r="C276" s="377"/>
      <c r="D276" s="377"/>
      <c r="E276" s="377"/>
      <c r="F276" s="377"/>
      <c r="G276" s="377"/>
      <c r="H276" s="377"/>
    </row>
    <row r="277" spans="1:8" x14ac:dyDescent="0.25">
      <c r="A277" s="376"/>
      <c r="B277" s="377"/>
      <c r="C277" s="377"/>
      <c r="D277" s="377"/>
      <c r="E277" s="377"/>
      <c r="F277" s="377"/>
      <c r="G277" s="377"/>
      <c r="H277" s="377"/>
    </row>
    <row r="278" spans="1:8" x14ac:dyDescent="0.25">
      <c r="A278" s="374" t="s">
        <v>1671</v>
      </c>
      <c r="B278" s="375"/>
      <c r="C278" s="375"/>
      <c r="D278" s="375"/>
      <c r="E278" s="375"/>
      <c r="F278" s="375"/>
      <c r="G278" s="375"/>
      <c r="H278" s="375"/>
    </row>
    <row r="279" spans="1:8" x14ac:dyDescent="0.25">
      <c r="A279" s="374"/>
      <c r="B279" s="375"/>
      <c r="C279" s="375"/>
      <c r="D279" s="375"/>
      <c r="E279" s="375"/>
      <c r="F279" s="375"/>
      <c r="G279" s="375"/>
      <c r="H279" s="375"/>
    </row>
    <row r="280" spans="1:8" x14ac:dyDescent="0.25">
      <c r="A280" s="374"/>
      <c r="B280" s="375"/>
      <c r="C280" s="375"/>
      <c r="D280" s="375"/>
      <c r="E280" s="375"/>
      <c r="F280" s="375"/>
      <c r="G280" s="375"/>
      <c r="H280" s="375"/>
    </row>
    <row r="281" spans="1:8" x14ac:dyDescent="0.25">
      <c r="A281" s="374"/>
      <c r="B281" s="375"/>
      <c r="C281" s="375"/>
      <c r="D281" s="375"/>
      <c r="E281" s="375"/>
      <c r="F281" s="375"/>
      <c r="G281" s="375"/>
      <c r="H281" s="375"/>
    </row>
    <row r="282" spans="1:8" x14ac:dyDescent="0.25">
      <c r="A282" s="374"/>
      <c r="B282" s="375"/>
      <c r="C282" s="375"/>
      <c r="D282" s="375"/>
      <c r="E282" s="375"/>
      <c r="F282" s="375"/>
      <c r="G282" s="375"/>
      <c r="H282" s="375"/>
    </row>
    <row r="283" spans="1:8" x14ac:dyDescent="0.25">
      <c r="A283" s="374"/>
      <c r="B283" s="375"/>
      <c r="C283" s="375"/>
      <c r="D283" s="375"/>
      <c r="E283" s="375"/>
      <c r="F283" s="375"/>
      <c r="G283" s="375"/>
      <c r="H283" s="375"/>
    </row>
  </sheetData>
  <sheetProtection algorithmName="SHA-512" hashValue="M62XxQqpagPAe0Qci6RnXYQKvg59K8lPwx5yV8PFzP6Z46h/oa7xBkp0xqbQEddEY8QOyXrFFKlKlwgD0szIuA==" saltValue="ydeeWhumqxSL+FS9SndYwA==" spinCount="100000" sheet="1" objects="1" scenarios="1"/>
  <sortState xmlns:xlrd2="http://schemas.microsoft.com/office/spreadsheetml/2017/richdata2" ref="C146:C150">
    <sortCondition ref="C146:C150"/>
  </sortState>
  <mergeCells count="3">
    <mergeCell ref="B131:E131"/>
    <mergeCell ref="A278:H283"/>
    <mergeCell ref="A275:H277"/>
  </mergeCell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7A56F-07B2-4DF5-A5A6-E884758A91D9}">
  <sheetPr codeName="Hoja10">
    <tabColor theme="3" tint="0.749992370372631"/>
    <pageSetUpPr fitToPage="1"/>
  </sheetPr>
  <dimension ref="B1:S204"/>
  <sheetViews>
    <sheetView showGridLines="0" zoomScaleNormal="100" zoomScaleSheetLayoutView="100" workbookViewId="0">
      <pane ySplit="4" topLeftCell="A49" activePane="bottomLeft" state="frozen"/>
      <selection pane="bottomLeft" activeCell="K126" sqref="K126:Q135"/>
    </sheetView>
  </sheetViews>
  <sheetFormatPr baseColWidth="10" defaultColWidth="11.42578125" defaultRowHeight="15" x14ac:dyDescent="0.25"/>
  <cols>
    <col min="1" max="1" width="11.42578125" style="4"/>
    <col min="2" max="18" width="8.5703125" style="4" customWidth="1"/>
    <col min="19" max="16384" width="11.42578125" style="4"/>
  </cols>
  <sheetData>
    <row r="1" spans="2:19" customFormat="1" x14ac:dyDescent="0.25">
      <c r="B1" s="393"/>
      <c r="C1" s="394"/>
      <c r="D1" s="394"/>
      <c r="E1" s="399" t="s">
        <v>1362</v>
      </c>
      <c r="F1" s="399"/>
      <c r="G1" s="399"/>
      <c r="H1" s="399"/>
      <c r="I1" s="399"/>
      <c r="J1" s="399"/>
      <c r="K1" s="399"/>
      <c r="L1" s="399" t="s">
        <v>1363</v>
      </c>
      <c r="M1" s="399"/>
      <c r="N1" s="399"/>
      <c r="O1" s="399"/>
      <c r="P1" s="399"/>
      <c r="Q1" s="399"/>
      <c r="R1" s="400"/>
    </row>
    <row r="2" spans="2:19" customFormat="1" x14ac:dyDescent="0.25">
      <c r="B2" s="395"/>
      <c r="C2" s="396"/>
      <c r="D2" s="396"/>
      <c r="E2" s="401" t="str">
        <f>INSTRUCTIVO!$E$3</f>
        <v>FORMATO ÚNICO DE ALIMENTOS REGISTRO SANITARIO o PERMISO SANITARIO o NOTIFICACIÓN SANITARIA 
Y TRAMITES ASOCIADOS (Resolución 2674 de 2013, Resolución 3168 de 2015)</v>
      </c>
      <c r="F2" s="401"/>
      <c r="G2" s="401"/>
      <c r="H2" s="401"/>
      <c r="I2" s="401"/>
      <c r="J2" s="401"/>
      <c r="K2" s="401"/>
      <c r="L2" s="401"/>
      <c r="M2" s="401"/>
      <c r="N2" s="401"/>
      <c r="O2" s="401"/>
      <c r="P2" s="401"/>
      <c r="Q2" s="401"/>
      <c r="R2" s="402"/>
    </row>
    <row r="3" spans="2:19" customFormat="1" x14ac:dyDescent="0.25">
      <c r="B3" s="395"/>
      <c r="C3" s="396"/>
      <c r="D3" s="396"/>
      <c r="E3" s="401"/>
      <c r="F3" s="401"/>
      <c r="G3" s="401"/>
      <c r="H3" s="401"/>
      <c r="I3" s="401"/>
      <c r="J3" s="401"/>
      <c r="K3" s="401"/>
      <c r="L3" s="401"/>
      <c r="M3" s="401"/>
      <c r="N3" s="401"/>
      <c r="O3" s="401"/>
      <c r="P3" s="401"/>
      <c r="Q3" s="401"/>
      <c r="R3" s="402"/>
    </row>
    <row r="4" spans="2:19" customFormat="1" ht="15.75" thickBot="1" x14ac:dyDescent="0.3">
      <c r="B4" s="397"/>
      <c r="C4" s="398"/>
      <c r="D4" s="398"/>
      <c r="E4" s="391" t="str">
        <f>INSTRUCTIVO!$E$5</f>
        <v>Código: ASS-RSA-FM099</v>
      </c>
      <c r="F4" s="391"/>
      <c r="G4" s="391"/>
      <c r="H4" s="391"/>
      <c r="I4" s="391"/>
      <c r="J4" s="391"/>
      <c r="K4" s="388" t="str">
        <f>INSTRUCTIVO!$K$5</f>
        <v>Versión: 13</v>
      </c>
      <c r="L4" s="389"/>
      <c r="M4" s="389"/>
      <c r="N4" s="390"/>
      <c r="O4" s="391" t="str">
        <f>INSTRUCTIVO!$O$5</f>
        <v>Fecha de Emisión: 2025-03-27</v>
      </c>
      <c r="P4" s="391"/>
      <c r="Q4" s="391"/>
      <c r="R4" s="392"/>
    </row>
    <row r="5" spans="2:19" customFormat="1" x14ac:dyDescent="0.25"/>
    <row r="6" spans="2:19" ht="15.75" customHeight="1" x14ac:dyDescent="0.25">
      <c r="B6" s="655" t="s">
        <v>1502</v>
      </c>
      <c r="C6" s="656"/>
      <c r="D6" s="656"/>
      <c r="E6" s="656"/>
      <c r="F6" s="656"/>
      <c r="G6" s="656"/>
      <c r="H6" s="656"/>
      <c r="I6" s="656"/>
      <c r="J6" s="656"/>
      <c r="K6" s="656"/>
      <c r="L6" s="656"/>
      <c r="M6" s="656"/>
      <c r="N6" s="656"/>
      <c r="O6" s="656"/>
      <c r="P6" s="656"/>
      <c r="Q6" s="656"/>
      <c r="R6" s="657"/>
      <c r="S6" s="3"/>
    </row>
    <row r="7" spans="2:19" x14ac:dyDescent="0.25">
      <c r="B7" s="871" t="str">
        <f>Departamentos!$A$275</f>
        <v>TENGA EN CUENTA: Para mayor información consulte el formato "Instructivo de trámites", en donde aparece indicado como debe diligenciar este formulario en los campos que se encuentran numerados según las disposiciones contempladas en la Resolución 2674 de 2013 Artículo 38, 40 modificado por la Resolución 3168 de 2015).</v>
      </c>
      <c r="C7" s="872"/>
      <c r="D7" s="872"/>
      <c r="E7" s="872"/>
      <c r="F7" s="872"/>
      <c r="G7" s="872"/>
      <c r="H7" s="872"/>
      <c r="I7" s="872"/>
      <c r="J7" s="872"/>
      <c r="K7" s="872"/>
      <c r="L7" s="872"/>
      <c r="M7" s="872"/>
      <c r="N7" s="872"/>
      <c r="O7" s="872"/>
      <c r="P7" s="872"/>
      <c r="Q7" s="872"/>
      <c r="R7" s="873"/>
      <c r="S7" s="3"/>
    </row>
    <row r="8" spans="2:19" x14ac:dyDescent="0.25">
      <c r="B8" s="871"/>
      <c r="C8" s="872"/>
      <c r="D8" s="872"/>
      <c r="E8" s="872"/>
      <c r="F8" s="872"/>
      <c r="G8" s="872"/>
      <c r="H8" s="872"/>
      <c r="I8" s="872"/>
      <c r="J8" s="872"/>
      <c r="K8" s="872"/>
      <c r="L8" s="872"/>
      <c r="M8" s="872"/>
      <c r="N8" s="872"/>
      <c r="O8" s="872"/>
      <c r="P8" s="872"/>
      <c r="Q8" s="872"/>
      <c r="R8" s="873"/>
      <c r="S8" s="3"/>
    </row>
    <row r="9" spans="2:19" x14ac:dyDescent="0.25">
      <c r="B9" s="818" t="str">
        <f>Departamentos!$A$278</f>
        <v>Presente la documentación en formato PDF y Excel - Verifique la normatividad sanitaria aplicable a su producto y las disposiciones establecidas en la Resolución 2674 de 2013 modificada por la Resolución 3168 de 2015 y Resolución 719 de 2015. Por favor enviar el Excel y los documentos PDF. 
Diligencie los espacios sombreados según corresponda, sin tachaduras ni enmendaduras con letra clara y legible, con tinta de color AZUL.</v>
      </c>
      <c r="C9" s="819"/>
      <c r="D9" s="819"/>
      <c r="E9" s="819"/>
      <c r="F9" s="819"/>
      <c r="G9" s="819"/>
      <c r="H9" s="819"/>
      <c r="I9" s="819"/>
      <c r="J9" s="819"/>
      <c r="K9" s="819"/>
      <c r="L9" s="819"/>
      <c r="M9" s="819"/>
      <c r="N9" s="819"/>
      <c r="O9" s="819"/>
      <c r="P9" s="819"/>
      <c r="Q9" s="819"/>
      <c r="R9" s="820"/>
      <c r="S9" s="3"/>
    </row>
    <row r="10" spans="2:19" x14ac:dyDescent="0.25">
      <c r="B10" s="818"/>
      <c r="C10" s="819"/>
      <c r="D10" s="819"/>
      <c r="E10" s="819"/>
      <c r="F10" s="819"/>
      <c r="G10" s="819"/>
      <c r="H10" s="819"/>
      <c r="I10" s="819"/>
      <c r="J10" s="819"/>
      <c r="K10" s="819"/>
      <c r="L10" s="819"/>
      <c r="M10" s="819"/>
      <c r="N10" s="819"/>
      <c r="O10" s="819"/>
      <c r="P10" s="819"/>
      <c r="Q10" s="819"/>
      <c r="R10" s="820"/>
      <c r="S10" s="3"/>
    </row>
    <row r="11" spans="2:19" x14ac:dyDescent="0.25">
      <c r="B11" s="818"/>
      <c r="C11" s="819"/>
      <c r="D11" s="819"/>
      <c r="E11" s="819"/>
      <c r="F11" s="819"/>
      <c r="G11" s="819"/>
      <c r="H11" s="819"/>
      <c r="I11" s="819"/>
      <c r="J11" s="819"/>
      <c r="K11" s="819"/>
      <c r="L11" s="819"/>
      <c r="M11" s="819"/>
      <c r="N11" s="819"/>
      <c r="O11" s="819"/>
      <c r="P11" s="819"/>
      <c r="Q11" s="819"/>
      <c r="R11" s="820"/>
      <c r="S11" s="3"/>
    </row>
    <row r="12" spans="2:19" x14ac:dyDescent="0.25">
      <c r="B12" s="818"/>
      <c r="C12" s="819"/>
      <c r="D12" s="819"/>
      <c r="E12" s="819"/>
      <c r="F12" s="819"/>
      <c r="G12" s="819"/>
      <c r="H12" s="819"/>
      <c r="I12" s="819"/>
      <c r="J12" s="819"/>
      <c r="K12" s="819"/>
      <c r="L12" s="819"/>
      <c r="M12" s="819"/>
      <c r="N12" s="819"/>
      <c r="O12" s="819"/>
      <c r="P12" s="819"/>
      <c r="Q12" s="819"/>
      <c r="R12" s="820"/>
      <c r="S12" s="3"/>
    </row>
    <row r="13" spans="2:19" ht="20.25" customHeight="1" x14ac:dyDescent="0.25">
      <c r="B13" s="818"/>
      <c r="C13" s="819"/>
      <c r="D13" s="819"/>
      <c r="E13" s="819"/>
      <c r="F13" s="819"/>
      <c r="G13" s="819"/>
      <c r="H13" s="819"/>
      <c r="I13" s="819"/>
      <c r="J13" s="819"/>
      <c r="K13" s="819"/>
      <c r="L13" s="819"/>
      <c r="M13" s="819"/>
      <c r="N13" s="819"/>
      <c r="O13" s="819"/>
      <c r="P13" s="819"/>
      <c r="Q13" s="819"/>
      <c r="R13" s="820"/>
      <c r="S13" s="3"/>
    </row>
    <row r="14" spans="2:19" ht="20.25" customHeight="1" x14ac:dyDescent="0.25">
      <c r="B14" s="818"/>
      <c r="C14" s="819"/>
      <c r="D14" s="819"/>
      <c r="E14" s="819"/>
      <c r="F14" s="819"/>
      <c r="G14" s="819"/>
      <c r="H14" s="819"/>
      <c r="I14" s="819"/>
      <c r="J14" s="819"/>
      <c r="K14" s="819"/>
      <c r="L14" s="819"/>
      <c r="M14" s="819"/>
      <c r="N14" s="819"/>
      <c r="O14" s="819"/>
      <c r="P14" s="819"/>
      <c r="Q14" s="819"/>
      <c r="R14" s="820"/>
      <c r="S14" s="3"/>
    </row>
    <row r="15" spans="2:19" ht="15.75" x14ac:dyDescent="0.25">
      <c r="B15" s="859"/>
      <c r="C15" s="860"/>
      <c r="D15" s="860"/>
      <c r="E15" s="860"/>
      <c r="F15" s="860"/>
      <c r="G15" s="860"/>
      <c r="H15" s="860"/>
      <c r="I15" s="860"/>
      <c r="J15" s="860"/>
      <c r="K15" s="860"/>
      <c r="L15" s="860"/>
      <c r="M15" s="860"/>
      <c r="N15" s="860"/>
      <c r="O15" s="860"/>
      <c r="P15" s="846" t="s">
        <v>1503</v>
      </c>
      <c r="Q15" s="846"/>
      <c r="R15" s="847"/>
      <c r="S15" s="3"/>
    </row>
    <row r="16" spans="2:19" ht="37.5" customHeight="1" x14ac:dyDescent="0.25">
      <c r="B16" s="848" t="s">
        <v>1504</v>
      </c>
      <c r="C16" s="849"/>
      <c r="D16" s="849"/>
      <c r="E16" s="849"/>
      <c r="F16" s="849"/>
      <c r="G16" s="849"/>
      <c r="H16" s="849"/>
      <c r="I16" s="849"/>
      <c r="J16" s="849"/>
      <c r="K16" s="849"/>
      <c r="L16" s="849"/>
      <c r="M16" s="849"/>
      <c r="N16" s="849"/>
      <c r="O16" s="850"/>
      <c r="P16" s="851"/>
      <c r="Q16" s="851"/>
      <c r="R16" s="852"/>
      <c r="S16" s="3"/>
    </row>
    <row r="17" spans="2:19" ht="7.5" customHeight="1" x14ac:dyDescent="0.25">
      <c r="B17" s="853"/>
      <c r="C17" s="854"/>
      <c r="D17" s="854"/>
      <c r="E17" s="854"/>
      <c r="F17" s="854"/>
      <c r="G17" s="854"/>
      <c r="H17" s="854"/>
      <c r="I17" s="854"/>
      <c r="J17" s="854"/>
      <c r="K17" s="854"/>
      <c r="L17" s="854"/>
      <c r="M17" s="854"/>
      <c r="N17" s="854"/>
      <c r="O17" s="854"/>
      <c r="P17" s="854"/>
      <c r="Q17" s="854"/>
      <c r="R17" s="855"/>
      <c r="S17" s="3"/>
    </row>
    <row r="18" spans="2:19" ht="15.75" x14ac:dyDescent="0.25">
      <c r="B18" s="856" t="s">
        <v>1505</v>
      </c>
      <c r="C18" s="857"/>
      <c r="D18" s="857"/>
      <c r="E18" s="857"/>
      <c r="F18" s="857"/>
      <c r="G18" s="857"/>
      <c r="H18" s="857"/>
      <c r="I18" s="857"/>
      <c r="J18" s="857"/>
      <c r="K18" s="857"/>
      <c r="L18" s="857"/>
      <c r="M18" s="857"/>
      <c r="N18" s="857"/>
      <c r="O18" s="857"/>
      <c r="P18" s="857"/>
      <c r="Q18" s="857"/>
      <c r="R18" s="858"/>
      <c r="S18" s="3"/>
    </row>
    <row r="19" spans="2:19" ht="15.75" customHeight="1" x14ac:dyDescent="0.25">
      <c r="B19" s="827"/>
      <c r="C19" s="833"/>
      <c r="D19" s="833"/>
      <c r="E19" s="833"/>
      <c r="F19" s="833"/>
      <c r="G19" s="833"/>
      <c r="H19" s="833"/>
      <c r="I19" s="833"/>
      <c r="J19" s="833"/>
      <c r="K19" s="833"/>
      <c r="L19" s="833"/>
      <c r="M19" s="833"/>
      <c r="N19" s="833"/>
      <c r="O19" s="833"/>
      <c r="P19" s="833"/>
      <c r="Q19" s="833"/>
      <c r="R19" s="834"/>
      <c r="S19" s="3"/>
    </row>
    <row r="20" spans="2:19" ht="15.75" customHeight="1" x14ac:dyDescent="0.25">
      <c r="B20" s="835"/>
      <c r="C20" s="836"/>
      <c r="D20" s="836"/>
      <c r="E20" s="836"/>
      <c r="F20" s="836"/>
      <c r="G20" s="836"/>
      <c r="H20" s="836"/>
      <c r="I20" s="836"/>
      <c r="J20" s="836"/>
      <c r="K20" s="836"/>
      <c r="L20" s="836"/>
      <c r="M20" s="836"/>
      <c r="N20" s="836"/>
      <c r="O20" s="836"/>
      <c r="P20" s="836"/>
      <c r="Q20" s="836"/>
      <c r="R20" s="837"/>
      <c r="S20" s="3"/>
    </row>
    <row r="21" spans="2:19" ht="20.25" customHeight="1" x14ac:dyDescent="0.25">
      <c r="B21" s="835"/>
      <c r="C21" s="836"/>
      <c r="D21" s="836"/>
      <c r="E21" s="836"/>
      <c r="F21" s="836"/>
      <c r="G21" s="836"/>
      <c r="H21" s="836"/>
      <c r="I21" s="836"/>
      <c r="J21" s="836"/>
      <c r="K21" s="836"/>
      <c r="L21" s="836"/>
      <c r="M21" s="836"/>
      <c r="N21" s="836"/>
      <c r="O21" s="836"/>
      <c r="P21" s="836"/>
      <c r="Q21" s="836"/>
      <c r="R21" s="837"/>
      <c r="S21" s="3"/>
    </row>
    <row r="22" spans="2:19" ht="15.75" customHeight="1" x14ac:dyDescent="0.25">
      <c r="B22" s="835"/>
      <c r="C22" s="836"/>
      <c r="D22" s="836"/>
      <c r="E22" s="836"/>
      <c r="F22" s="836"/>
      <c r="G22" s="836"/>
      <c r="H22" s="836"/>
      <c r="I22" s="836"/>
      <c r="J22" s="836"/>
      <c r="K22" s="836"/>
      <c r="L22" s="836"/>
      <c r="M22" s="836"/>
      <c r="N22" s="836"/>
      <c r="O22" s="836"/>
      <c r="P22" s="836"/>
      <c r="Q22" s="836"/>
      <c r="R22" s="837"/>
      <c r="S22" s="3"/>
    </row>
    <row r="23" spans="2:19" ht="15.75" customHeight="1" x14ac:dyDescent="0.25">
      <c r="B23" s="835"/>
      <c r="C23" s="836"/>
      <c r="D23" s="836"/>
      <c r="E23" s="836"/>
      <c r="F23" s="836"/>
      <c r="G23" s="836"/>
      <c r="H23" s="836"/>
      <c r="I23" s="836"/>
      <c r="J23" s="836"/>
      <c r="K23" s="836"/>
      <c r="L23" s="836"/>
      <c r="M23" s="836"/>
      <c r="N23" s="836"/>
      <c r="O23" s="836"/>
      <c r="P23" s="836"/>
      <c r="Q23" s="836"/>
      <c r="R23" s="837"/>
      <c r="S23" s="3"/>
    </row>
    <row r="24" spans="2:19" ht="15.75" customHeight="1" x14ac:dyDescent="0.25">
      <c r="B24" s="835"/>
      <c r="C24" s="836"/>
      <c r="D24" s="836"/>
      <c r="E24" s="836"/>
      <c r="F24" s="836"/>
      <c r="G24" s="836"/>
      <c r="H24" s="836"/>
      <c r="I24" s="836"/>
      <c r="J24" s="836"/>
      <c r="K24" s="836"/>
      <c r="L24" s="836"/>
      <c r="M24" s="836"/>
      <c r="N24" s="836"/>
      <c r="O24" s="836"/>
      <c r="P24" s="836"/>
      <c r="Q24" s="836"/>
      <c r="R24" s="837"/>
      <c r="S24" s="3"/>
    </row>
    <row r="25" spans="2:19" ht="15.75" customHeight="1" x14ac:dyDescent="0.25">
      <c r="B25" s="835"/>
      <c r="C25" s="836"/>
      <c r="D25" s="836"/>
      <c r="E25" s="836"/>
      <c r="F25" s="836"/>
      <c r="G25" s="836"/>
      <c r="H25" s="836"/>
      <c r="I25" s="836"/>
      <c r="J25" s="836"/>
      <c r="K25" s="836"/>
      <c r="L25" s="836"/>
      <c r="M25" s="836"/>
      <c r="N25" s="836"/>
      <c r="O25" s="836"/>
      <c r="P25" s="836"/>
      <c r="Q25" s="836"/>
      <c r="R25" s="837"/>
      <c r="S25" s="3"/>
    </row>
    <row r="26" spans="2:19" ht="15.75" customHeight="1" x14ac:dyDescent="0.25">
      <c r="B26" s="835"/>
      <c r="C26" s="836"/>
      <c r="D26" s="836"/>
      <c r="E26" s="836"/>
      <c r="F26" s="836"/>
      <c r="G26" s="836"/>
      <c r="H26" s="836"/>
      <c r="I26" s="836"/>
      <c r="J26" s="836"/>
      <c r="K26" s="836"/>
      <c r="L26" s="836"/>
      <c r="M26" s="836"/>
      <c r="N26" s="836"/>
      <c r="O26" s="836"/>
      <c r="P26" s="836"/>
      <c r="Q26" s="836"/>
      <c r="R26" s="837"/>
      <c r="S26" s="3"/>
    </row>
    <row r="27" spans="2:19" ht="15.75" customHeight="1" x14ac:dyDescent="0.25">
      <c r="B27" s="838"/>
      <c r="C27" s="839"/>
      <c r="D27" s="839"/>
      <c r="E27" s="839"/>
      <c r="F27" s="839"/>
      <c r="G27" s="839"/>
      <c r="H27" s="839"/>
      <c r="I27" s="839"/>
      <c r="J27" s="839"/>
      <c r="K27" s="839"/>
      <c r="L27" s="839"/>
      <c r="M27" s="839"/>
      <c r="N27" s="839"/>
      <c r="O27" s="839"/>
      <c r="P27" s="839"/>
      <c r="Q27" s="839"/>
      <c r="R27" s="840"/>
      <c r="S27" s="3"/>
    </row>
    <row r="28" spans="2:19" ht="29.25" customHeight="1" x14ac:dyDescent="0.25">
      <c r="B28" s="864" t="s">
        <v>1506</v>
      </c>
      <c r="C28" s="857"/>
      <c r="D28" s="857"/>
      <c r="E28" s="857"/>
      <c r="F28" s="857"/>
      <c r="G28" s="857"/>
      <c r="H28" s="857"/>
      <c r="I28" s="857"/>
      <c r="J28" s="857"/>
      <c r="K28" s="857"/>
      <c r="L28" s="857"/>
      <c r="M28" s="857"/>
      <c r="N28" s="857"/>
      <c r="O28" s="857"/>
      <c r="P28" s="857"/>
      <c r="Q28" s="857"/>
      <c r="R28" s="858"/>
      <c r="S28" s="3"/>
    </row>
    <row r="29" spans="2:19" ht="15" customHeight="1" x14ac:dyDescent="0.25">
      <c r="B29" s="827"/>
      <c r="C29" s="833"/>
      <c r="D29" s="833"/>
      <c r="E29" s="833"/>
      <c r="F29" s="833"/>
      <c r="G29" s="833"/>
      <c r="H29" s="833"/>
      <c r="I29" s="833"/>
      <c r="J29" s="833"/>
      <c r="K29" s="833"/>
      <c r="L29" s="833"/>
      <c r="M29" s="833"/>
      <c r="N29" s="833"/>
      <c r="O29" s="833"/>
      <c r="P29" s="833"/>
      <c r="Q29" s="833"/>
      <c r="R29" s="834"/>
      <c r="S29" s="3"/>
    </row>
    <row r="30" spans="2:19" ht="15" customHeight="1" x14ac:dyDescent="0.25">
      <c r="B30" s="835"/>
      <c r="C30" s="836"/>
      <c r="D30" s="836"/>
      <c r="E30" s="836"/>
      <c r="F30" s="836"/>
      <c r="G30" s="836"/>
      <c r="H30" s="836"/>
      <c r="I30" s="836"/>
      <c r="J30" s="836"/>
      <c r="K30" s="836"/>
      <c r="L30" s="836"/>
      <c r="M30" s="836"/>
      <c r="N30" s="836"/>
      <c r="O30" s="836"/>
      <c r="P30" s="836"/>
      <c r="Q30" s="836"/>
      <c r="R30" s="837"/>
      <c r="S30" s="3"/>
    </row>
    <row r="31" spans="2:19" ht="15" customHeight="1" x14ac:dyDescent="0.25">
      <c r="B31" s="835"/>
      <c r="C31" s="836"/>
      <c r="D31" s="836"/>
      <c r="E31" s="836"/>
      <c r="F31" s="836"/>
      <c r="G31" s="836"/>
      <c r="H31" s="836"/>
      <c r="I31" s="836"/>
      <c r="J31" s="836"/>
      <c r="K31" s="836"/>
      <c r="L31" s="836"/>
      <c r="M31" s="836"/>
      <c r="N31" s="836"/>
      <c r="O31" s="836"/>
      <c r="P31" s="836"/>
      <c r="Q31" s="836"/>
      <c r="R31" s="837"/>
      <c r="S31" s="3"/>
    </row>
    <row r="32" spans="2:19" ht="15" customHeight="1" x14ac:dyDescent="0.25">
      <c r="B32" s="835"/>
      <c r="C32" s="836"/>
      <c r="D32" s="836"/>
      <c r="E32" s="836"/>
      <c r="F32" s="836"/>
      <c r="G32" s="836"/>
      <c r="H32" s="836"/>
      <c r="I32" s="836"/>
      <c r="J32" s="836"/>
      <c r="K32" s="836"/>
      <c r="L32" s="836"/>
      <c r="M32" s="836"/>
      <c r="N32" s="836"/>
      <c r="O32" s="836"/>
      <c r="P32" s="836"/>
      <c r="Q32" s="836"/>
      <c r="R32" s="837"/>
      <c r="S32" s="3"/>
    </row>
    <row r="33" spans="2:19" ht="15" customHeight="1" x14ac:dyDescent="0.25">
      <c r="B33" s="835"/>
      <c r="C33" s="836"/>
      <c r="D33" s="836"/>
      <c r="E33" s="836"/>
      <c r="F33" s="836"/>
      <c r="G33" s="836"/>
      <c r="H33" s="836"/>
      <c r="I33" s="836"/>
      <c r="J33" s="836"/>
      <c r="K33" s="836"/>
      <c r="L33" s="836"/>
      <c r="M33" s="836"/>
      <c r="N33" s="836"/>
      <c r="O33" s="836"/>
      <c r="P33" s="836"/>
      <c r="Q33" s="836"/>
      <c r="R33" s="837"/>
      <c r="S33" s="3"/>
    </row>
    <row r="34" spans="2:19" ht="51.75" customHeight="1" x14ac:dyDescent="0.25">
      <c r="B34" s="835"/>
      <c r="C34" s="836"/>
      <c r="D34" s="836"/>
      <c r="E34" s="836"/>
      <c r="F34" s="836"/>
      <c r="G34" s="836"/>
      <c r="H34" s="836"/>
      <c r="I34" s="836"/>
      <c r="J34" s="836"/>
      <c r="K34" s="836"/>
      <c r="L34" s="836"/>
      <c r="M34" s="836"/>
      <c r="N34" s="836"/>
      <c r="O34" s="836"/>
      <c r="P34" s="836"/>
      <c r="Q34" s="836"/>
      <c r="R34" s="837"/>
      <c r="S34" s="3"/>
    </row>
    <row r="35" spans="2:19" ht="15" customHeight="1" x14ac:dyDescent="0.25">
      <c r="B35" s="835"/>
      <c r="C35" s="836"/>
      <c r="D35" s="836"/>
      <c r="E35" s="836"/>
      <c r="F35" s="836"/>
      <c r="G35" s="836"/>
      <c r="H35" s="836"/>
      <c r="I35" s="836"/>
      <c r="J35" s="836"/>
      <c r="K35" s="836"/>
      <c r="L35" s="836"/>
      <c r="M35" s="836"/>
      <c r="N35" s="836"/>
      <c r="O35" s="836"/>
      <c r="P35" s="836"/>
      <c r="Q35" s="836"/>
      <c r="R35" s="837"/>
      <c r="S35" s="3"/>
    </row>
    <row r="36" spans="2:19" ht="15" customHeight="1" x14ac:dyDescent="0.25">
      <c r="B36" s="835"/>
      <c r="C36" s="836"/>
      <c r="D36" s="836"/>
      <c r="E36" s="836"/>
      <c r="F36" s="836"/>
      <c r="G36" s="836"/>
      <c r="H36" s="836"/>
      <c r="I36" s="836"/>
      <c r="J36" s="836"/>
      <c r="K36" s="836"/>
      <c r="L36" s="836"/>
      <c r="M36" s="836"/>
      <c r="N36" s="836"/>
      <c r="O36" s="836"/>
      <c r="P36" s="836"/>
      <c r="Q36" s="836"/>
      <c r="R36" s="837"/>
      <c r="S36" s="3"/>
    </row>
    <row r="37" spans="2:19" ht="15" customHeight="1" x14ac:dyDescent="0.25">
      <c r="B37" s="835"/>
      <c r="C37" s="836"/>
      <c r="D37" s="836"/>
      <c r="E37" s="836"/>
      <c r="F37" s="836"/>
      <c r="G37" s="836"/>
      <c r="H37" s="836"/>
      <c r="I37" s="836"/>
      <c r="J37" s="836"/>
      <c r="K37" s="836"/>
      <c r="L37" s="836"/>
      <c r="M37" s="836"/>
      <c r="N37" s="836"/>
      <c r="O37" s="836"/>
      <c r="P37" s="836"/>
      <c r="Q37" s="836"/>
      <c r="R37" s="837"/>
      <c r="S37" s="3"/>
    </row>
    <row r="38" spans="2:19" ht="15" customHeight="1" x14ac:dyDescent="0.25">
      <c r="B38" s="838"/>
      <c r="C38" s="839"/>
      <c r="D38" s="839"/>
      <c r="E38" s="839"/>
      <c r="F38" s="839"/>
      <c r="G38" s="839"/>
      <c r="H38" s="839"/>
      <c r="I38" s="839"/>
      <c r="J38" s="839"/>
      <c r="K38" s="839"/>
      <c r="L38" s="839"/>
      <c r="M38" s="839"/>
      <c r="N38" s="839"/>
      <c r="O38" s="839"/>
      <c r="P38" s="839"/>
      <c r="Q38" s="839"/>
      <c r="R38" s="840"/>
      <c r="S38" s="3"/>
    </row>
    <row r="39" spans="2:19" ht="18.75" x14ac:dyDescent="0.25">
      <c r="B39" s="856" t="s">
        <v>1507</v>
      </c>
      <c r="C39" s="857"/>
      <c r="D39" s="857"/>
      <c r="E39" s="857"/>
      <c r="F39" s="857"/>
      <c r="G39" s="857"/>
      <c r="H39" s="857"/>
      <c r="I39" s="857"/>
      <c r="J39" s="857"/>
      <c r="K39" s="857"/>
      <c r="L39" s="857"/>
      <c r="M39" s="857"/>
      <c r="N39" s="857"/>
      <c r="O39" s="857"/>
      <c r="P39" s="857"/>
      <c r="Q39" s="857"/>
      <c r="R39" s="858"/>
      <c r="S39" s="3"/>
    </row>
    <row r="40" spans="2:19" ht="15" customHeight="1" x14ac:dyDescent="0.25">
      <c r="B40" s="827"/>
      <c r="C40" s="833"/>
      <c r="D40" s="833"/>
      <c r="E40" s="833"/>
      <c r="F40" s="833"/>
      <c r="G40" s="833"/>
      <c r="H40" s="833"/>
      <c r="I40" s="833"/>
      <c r="J40" s="833"/>
      <c r="K40" s="833"/>
      <c r="L40" s="833"/>
      <c r="M40" s="833"/>
      <c r="N40" s="833"/>
      <c r="O40" s="833"/>
      <c r="P40" s="833"/>
      <c r="Q40" s="833"/>
      <c r="R40" s="834"/>
      <c r="S40" s="3"/>
    </row>
    <row r="41" spans="2:19" ht="15" customHeight="1" x14ac:dyDescent="0.25">
      <c r="B41" s="835"/>
      <c r="C41" s="836"/>
      <c r="D41" s="836"/>
      <c r="E41" s="836"/>
      <c r="F41" s="836"/>
      <c r="G41" s="836"/>
      <c r="H41" s="836"/>
      <c r="I41" s="836"/>
      <c r="J41" s="836"/>
      <c r="K41" s="836"/>
      <c r="L41" s="836"/>
      <c r="M41" s="836"/>
      <c r="N41" s="836"/>
      <c r="O41" s="836"/>
      <c r="P41" s="836"/>
      <c r="Q41" s="836"/>
      <c r="R41" s="837"/>
      <c r="S41" s="3"/>
    </row>
    <row r="42" spans="2:19" ht="101.25" customHeight="1" x14ac:dyDescent="0.25">
      <c r="B42" s="835"/>
      <c r="C42" s="836"/>
      <c r="D42" s="836"/>
      <c r="E42" s="836"/>
      <c r="F42" s="836"/>
      <c r="G42" s="836"/>
      <c r="H42" s="836"/>
      <c r="I42" s="836"/>
      <c r="J42" s="836"/>
      <c r="K42" s="836"/>
      <c r="L42" s="836"/>
      <c r="M42" s="836"/>
      <c r="N42" s="836"/>
      <c r="O42" s="836"/>
      <c r="P42" s="836"/>
      <c r="Q42" s="836"/>
      <c r="R42" s="837"/>
      <c r="S42" s="3"/>
    </row>
    <row r="43" spans="2:19" ht="15" customHeight="1" x14ac:dyDescent="0.25">
      <c r="B43" s="835"/>
      <c r="C43" s="836"/>
      <c r="D43" s="836"/>
      <c r="E43" s="836"/>
      <c r="F43" s="836"/>
      <c r="G43" s="836"/>
      <c r="H43" s="836"/>
      <c r="I43" s="836"/>
      <c r="J43" s="836"/>
      <c r="K43" s="836"/>
      <c r="L43" s="836"/>
      <c r="M43" s="836"/>
      <c r="N43" s="836"/>
      <c r="O43" s="836"/>
      <c r="P43" s="836"/>
      <c r="Q43" s="836"/>
      <c r="R43" s="837"/>
      <c r="S43" s="3"/>
    </row>
    <row r="44" spans="2:19" ht="15" customHeight="1" x14ac:dyDescent="0.25">
      <c r="B44" s="835"/>
      <c r="C44" s="836"/>
      <c r="D44" s="836"/>
      <c r="E44" s="836"/>
      <c r="F44" s="836"/>
      <c r="G44" s="836"/>
      <c r="H44" s="836"/>
      <c r="I44" s="836"/>
      <c r="J44" s="836"/>
      <c r="K44" s="836"/>
      <c r="L44" s="836"/>
      <c r="M44" s="836"/>
      <c r="N44" s="836"/>
      <c r="O44" s="836"/>
      <c r="P44" s="836"/>
      <c r="Q44" s="836"/>
      <c r="R44" s="837"/>
      <c r="S44" s="3"/>
    </row>
    <row r="45" spans="2:19" ht="15" customHeight="1" x14ac:dyDescent="0.25">
      <c r="B45" s="835"/>
      <c r="C45" s="836"/>
      <c r="D45" s="836"/>
      <c r="E45" s="836"/>
      <c r="F45" s="836"/>
      <c r="G45" s="836"/>
      <c r="H45" s="836"/>
      <c r="I45" s="836"/>
      <c r="J45" s="836"/>
      <c r="K45" s="836"/>
      <c r="L45" s="836"/>
      <c r="M45" s="836"/>
      <c r="N45" s="836"/>
      <c r="O45" s="836"/>
      <c r="P45" s="836"/>
      <c r="Q45" s="836"/>
      <c r="R45" s="837"/>
      <c r="S45" s="3"/>
    </row>
    <row r="46" spans="2:19" ht="15" customHeight="1" x14ac:dyDescent="0.25">
      <c r="B46" s="838"/>
      <c r="C46" s="839"/>
      <c r="D46" s="839"/>
      <c r="E46" s="839"/>
      <c r="F46" s="839"/>
      <c r="G46" s="839"/>
      <c r="H46" s="839"/>
      <c r="I46" s="839"/>
      <c r="J46" s="839"/>
      <c r="K46" s="839"/>
      <c r="L46" s="839"/>
      <c r="M46" s="839"/>
      <c r="N46" s="839"/>
      <c r="O46" s="839"/>
      <c r="P46" s="839"/>
      <c r="Q46" s="839"/>
      <c r="R46" s="840"/>
      <c r="S46" s="3"/>
    </row>
    <row r="47" spans="2:19" ht="18.75" x14ac:dyDescent="0.25">
      <c r="B47" s="821" t="s">
        <v>1508</v>
      </c>
      <c r="C47" s="822"/>
      <c r="D47" s="822"/>
      <c r="E47" s="822"/>
      <c r="F47" s="822"/>
      <c r="G47" s="822"/>
      <c r="H47" s="822"/>
      <c r="I47" s="822"/>
      <c r="J47" s="822"/>
      <c r="K47" s="822"/>
      <c r="L47" s="822"/>
      <c r="M47" s="822"/>
      <c r="N47" s="822"/>
      <c r="O47" s="822"/>
      <c r="P47" s="822"/>
      <c r="Q47" s="822"/>
      <c r="R47" s="823"/>
      <c r="S47" s="3"/>
    </row>
    <row r="48" spans="2:19" ht="15" customHeight="1" x14ac:dyDescent="0.25">
      <c r="B48" s="827"/>
      <c r="C48" s="833"/>
      <c r="D48" s="833"/>
      <c r="E48" s="833"/>
      <c r="F48" s="833"/>
      <c r="G48" s="833"/>
      <c r="H48" s="833"/>
      <c r="I48" s="833"/>
      <c r="J48" s="833"/>
      <c r="K48" s="833"/>
      <c r="L48" s="833"/>
      <c r="M48" s="833"/>
      <c r="N48" s="833"/>
      <c r="O48" s="833"/>
      <c r="P48" s="833"/>
      <c r="Q48" s="833"/>
      <c r="R48" s="834"/>
      <c r="S48" s="3"/>
    </row>
    <row r="49" spans="2:19" ht="15" customHeight="1" x14ac:dyDescent="0.25">
      <c r="B49" s="835"/>
      <c r="C49" s="836"/>
      <c r="D49" s="836"/>
      <c r="E49" s="836"/>
      <c r="F49" s="836"/>
      <c r="G49" s="836"/>
      <c r="H49" s="836"/>
      <c r="I49" s="836"/>
      <c r="J49" s="836"/>
      <c r="K49" s="836"/>
      <c r="L49" s="836"/>
      <c r="M49" s="836"/>
      <c r="N49" s="836"/>
      <c r="O49" s="836"/>
      <c r="P49" s="836"/>
      <c r="Q49" s="836"/>
      <c r="R49" s="837"/>
      <c r="S49" s="3"/>
    </row>
    <row r="50" spans="2:19" ht="15" customHeight="1" x14ac:dyDescent="0.25">
      <c r="B50" s="835"/>
      <c r="C50" s="836"/>
      <c r="D50" s="836"/>
      <c r="E50" s="836"/>
      <c r="F50" s="836"/>
      <c r="G50" s="836"/>
      <c r="H50" s="836"/>
      <c r="I50" s="836"/>
      <c r="J50" s="836"/>
      <c r="K50" s="836"/>
      <c r="L50" s="836"/>
      <c r="M50" s="836"/>
      <c r="N50" s="836"/>
      <c r="O50" s="836"/>
      <c r="P50" s="836"/>
      <c r="Q50" s="836"/>
      <c r="R50" s="837"/>
      <c r="S50" s="3"/>
    </row>
    <row r="51" spans="2:19" ht="15" customHeight="1" x14ac:dyDescent="0.25">
      <c r="B51" s="835"/>
      <c r="C51" s="836"/>
      <c r="D51" s="836"/>
      <c r="E51" s="836"/>
      <c r="F51" s="836"/>
      <c r="G51" s="836"/>
      <c r="H51" s="836"/>
      <c r="I51" s="836"/>
      <c r="J51" s="836"/>
      <c r="K51" s="836"/>
      <c r="L51" s="836"/>
      <c r="M51" s="836"/>
      <c r="N51" s="836"/>
      <c r="O51" s="836"/>
      <c r="P51" s="836"/>
      <c r="Q51" s="836"/>
      <c r="R51" s="837"/>
      <c r="S51" s="3"/>
    </row>
    <row r="52" spans="2:19" ht="15" customHeight="1" x14ac:dyDescent="0.25">
      <c r="B52" s="835"/>
      <c r="C52" s="836"/>
      <c r="D52" s="836"/>
      <c r="E52" s="836"/>
      <c r="F52" s="836"/>
      <c r="G52" s="836"/>
      <c r="H52" s="836"/>
      <c r="I52" s="836"/>
      <c r="J52" s="836"/>
      <c r="K52" s="836"/>
      <c r="L52" s="836"/>
      <c r="M52" s="836"/>
      <c r="N52" s="836"/>
      <c r="O52" s="836"/>
      <c r="P52" s="836"/>
      <c r="Q52" s="836"/>
      <c r="R52" s="837"/>
      <c r="S52" s="3"/>
    </row>
    <row r="53" spans="2:19" ht="15" customHeight="1" x14ac:dyDescent="0.25">
      <c r="B53" s="835"/>
      <c r="C53" s="836"/>
      <c r="D53" s="836"/>
      <c r="E53" s="836"/>
      <c r="F53" s="836"/>
      <c r="G53" s="836"/>
      <c r="H53" s="836"/>
      <c r="I53" s="836"/>
      <c r="J53" s="836"/>
      <c r="K53" s="836"/>
      <c r="L53" s="836"/>
      <c r="M53" s="836"/>
      <c r="N53" s="836"/>
      <c r="O53" s="836"/>
      <c r="P53" s="836"/>
      <c r="Q53" s="836"/>
      <c r="R53" s="837"/>
      <c r="S53" s="3"/>
    </row>
    <row r="54" spans="2:19" ht="15" customHeight="1" x14ac:dyDescent="0.25">
      <c r="B54" s="838"/>
      <c r="C54" s="839"/>
      <c r="D54" s="839"/>
      <c r="E54" s="839"/>
      <c r="F54" s="839"/>
      <c r="G54" s="839"/>
      <c r="H54" s="839"/>
      <c r="I54" s="839"/>
      <c r="J54" s="839"/>
      <c r="K54" s="839"/>
      <c r="L54" s="839"/>
      <c r="M54" s="839"/>
      <c r="N54" s="839"/>
      <c r="O54" s="839"/>
      <c r="P54" s="839"/>
      <c r="Q54" s="839"/>
      <c r="R54" s="840"/>
      <c r="S54" s="3"/>
    </row>
    <row r="55" spans="2:19" ht="18.75" x14ac:dyDescent="0.25">
      <c r="B55" s="821" t="s">
        <v>1509</v>
      </c>
      <c r="C55" s="822"/>
      <c r="D55" s="822"/>
      <c r="E55" s="822"/>
      <c r="F55" s="822"/>
      <c r="G55" s="822"/>
      <c r="H55" s="822"/>
      <c r="I55" s="822"/>
      <c r="J55" s="822"/>
      <c r="K55" s="822"/>
      <c r="L55" s="822"/>
      <c r="M55" s="822"/>
      <c r="N55" s="822"/>
      <c r="O55" s="822"/>
      <c r="P55" s="822"/>
      <c r="Q55" s="822"/>
      <c r="R55" s="823"/>
      <c r="S55" s="3"/>
    </row>
    <row r="56" spans="2:19" ht="15" customHeight="1" x14ac:dyDescent="0.25">
      <c r="B56" s="827"/>
      <c r="C56" s="833"/>
      <c r="D56" s="833"/>
      <c r="E56" s="833"/>
      <c r="F56" s="833"/>
      <c r="G56" s="833"/>
      <c r="H56" s="833"/>
      <c r="I56" s="833"/>
      <c r="J56" s="833"/>
      <c r="K56" s="833"/>
      <c r="L56" s="833"/>
      <c r="M56" s="833"/>
      <c r="N56" s="833"/>
      <c r="O56" s="833"/>
      <c r="P56" s="833"/>
      <c r="Q56" s="833"/>
      <c r="R56" s="834"/>
      <c r="S56" s="3"/>
    </row>
    <row r="57" spans="2:19" ht="15" customHeight="1" x14ac:dyDescent="0.25">
      <c r="B57" s="835"/>
      <c r="C57" s="836"/>
      <c r="D57" s="836"/>
      <c r="E57" s="836"/>
      <c r="F57" s="836"/>
      <c r="G57" s="836"/>
      <c r="H57" s="836"/>
      <c r="I57" s="836"/>
      <c r="J57" s="836"/>
      <c r="K57" s="836"/>
      <c r="L57" s="836"/>
      <c r="M57" s="836"/>
      <c r="N57" s="836"/>
      <c r="O57" s="836"/>
      <c r="P57" s="836"/>
      <c r="Q57" s="836"/>
      <c r="R57" s="837"/>
      <c r="S57" s="3"/>
    </row>
    <row r="58" spans="2:19" ht="15" customHeight="1" x14ac:dyDescent="0.25">
      <c r="B58" s="835"/>
      <c r="C58" s="836"/>
      <c r="D58" s="836"/>
      <c r="E58" s="836"/>
      <c r="F58" s="836"/>
      <c r="G58" s="836"/>
      <c r="H58" s="836"/>
      <c r="I58" s="836"/>
      <c r="J58" s="836"/>
      <c r="K58" s="836"/>
      <c r="L58" s="836"/>
      <c r="M58" s="836"/>
      <c r="N58" s="836"/>
      <c r="O58" s="836"/>
      <c r="P58" s="836"/>
      <c r="Q58" s="836"/>
      <c r="R58" s="837"/>
      <c r="S58" s="3"/>
    </row>
    <row r="59" spans="2:19" ht="15" customHeight="1" x14ac:dyDescent="0.25">
      <c r="B59" s="835"/>
      <c r="C59" s="836"/>
      <c r="D59" s="836"/>
      <c r="E59" s="836"/>
      <c r="F59" s="836"/>
      <c r="G59" s="836"/>
      <c r="H59" s="836"/>
      <c r="I59" s="836"/>
      <c r="J59" s="836"/>
      <c r="K59" s="836"/>
      <c r="L59" s="836"/>
      <c r="M59" s="836"/>
      <c r="N59" s="836"/>
      <c r="O59" s="836"/>
      <c r="P59" s="836"/>
      <c r="Q59" s="836"/>
      <c r="R59" s="837"/>
      <c r="S59" s="3"/>
    </row>
    <row r="60" spans="2:19" ht="15" customHeight="1" x14ac:dyDescent="0.25">
      <c r="B60" s="835"/>
      <c r="C60" s="836"/>
      <c r="D60" s="836"/>
      <c r="E60" s="836"/>
      <c r="F60" s="836"/>
      <c r="G60" s="836"/>
      <c r="H60" s="836"/>
      <c r="I60" s="836"/>
      <c r="J60" s="836"/>
      <c r="K60" s="836"/>
      <c r="L60" s="836"/>
      <c r="M60" s="836"/>
      <c r="N60" s="836"/>
      <c r="O60" s="836"/>
      <c r="P60" s="836"/>
      <c r="Q60" s="836"/>
      <c r="R60" s="837"/>
      <c r="S60" s="3"/>
    </row>
    <row r="61" spans="2:19" ht="15" customHeight="1" x14ac:dyDescent="0.25">
      <c r="B61" s="835"/>
      <c r="C61" s="836"/>
      <c r="D61" s="836"/>
      <c r="E61" s="836"/>
      <c r="F61" s="836"/>
      <c r="G61" s="836"/>
      <c r="H61" s="836"/>
      <c r="I61" s="836"/>
      <c r="J61" s="836"/>
      <c r="K61" s="836"/>
      <c r="L61" s="836"/>
      <c r="M61" s="836"/>
      <c r="N61" s="836"/>
      <c r="O61" s="836"/>
      <c r="P61" s="836"/>
      <c r="Q61" s="836"/>
      <c r="R61" s="837"/>
      <c r="S61" s="3"/>
    </row>
    <row r="62" spans="2:19" ht="15" customHeight="1" x14ac:dyDescent="0.25">
      <c r="B62" s="835"/>
      <c r="C62" s="836"/>
      <c r="D62" s="836"/>
      <c r="E62" s="836"/>
      <c r="F62" s="836"/>
      <c r="G62" s="836"/>
      <c r="H62" s="836"/>
      <c r="I62" s="836"/>
      <c r="J62" s="836"/>
      <c r="K62" s="836"/>
      <c r="L62" s="836"/>
      <c r="M62" s="836"/>
      <c r="N62" s="836"/>
      <c r="O62" s="836"/>
      <c r="P62" s="836"/>
      <c r="Q62" s="836"/>
      <c r="R62" s="837"/>
      <c r="S62" s="3"/>
    </row>
    <row r="63" spans="2:19" ht="15" customHeight="1" x14ac:dyDescent="0.25">
      <c r="B63" s="835"/>
      <c r="C63" s="836"/>
      <c r="D63" s="836"/>
      <c r="E63" s="836"/>
      <c r="F63" s="836"/>
      <c r="G63" s="836"/>
      <c r="H63" s="836"/>
      <c r="I63" s="836"/>
      <c r="J63" s="836"/>
      <c r="K63" s="836"/>
      <c r="L63" s="836"/>
      <c r="M63" s="836"/>
      <c r="N63" s="836"/>
      <c r="O63" s="836"/>
      <c r="P63" s="836"/>
      <c r="Q63" s="836"/>
      <c r="R63" s="837"/>
      <c r="S63" s="3"/>
    </row>
    <row r="64" spans="2:19" ht="15" customHeight="1" x14ac:dyDescent="0.25">
      <c r="B64" s="838"/>
      <c r="C64" s="839"/>
      <c r="D64" s="839"/>
      <c r="E64" s="839"/>
      <c r="F64" s="839"/>
      <c r="G64" s="839"/>
      <c r="H64" s="839"/>
      <c r="I64" s="839"/>
      <c r="J64" s="839"/>
      <c r="K64" s="839"/>
      <c r="L64" s="839"/>
      <c r="M64" s="839"/>
      <c r="N64" s="839"/>
      <c r="O64" s="839"/>
      <c r="P64" s="839"/>
      <c r="Q64" s="839"/>
      <c r="R64" s="840"/>
      <c r="S64" s="3"/>
    </row>
    <row r="65" spans="2:19" ht="18.75" x14ac:dyDescent="0.25">
      <c r="B65" s="821" t="s">
        <v>1510</v>
      </c>
      <c r="C65" s="822"/>
      <c r="D65" s="822"/>
      <c r="E65" s="822"/>
      <c r="F65" s="822"/>
      <c r="G65" s="822"/>
      <c r="H65" s="822"/>
      <c r="I65" s="822"/>
      <c r="J65" s="822"/>
      <c r="K65" s="822"/>
      <c r="L65" s="822"/>
      <c r="M65" s="822"/>
      <c r="N65" s="822"/>
      <c r="O65" s="822"/>
      <c r="P65" s="822"/>
      <c r="Q65" s="822"/>
      <c r="R65" s="823"/>
      <c r="S65" s="3"/>
    </row>
    <row r="66" spans="2:19" ht="15" customHeight="1" x14ac:dyDescent="0.25">
      <c r="B66" s="827"/>
      <c r="C66" s="833"/>
      <c r="D66" s="833"/>
      <c r="E66" s="833"/>
      <c r="F66" s="833"/>
      <c r="G66" s="833"/>
      <c r="H66" s="833"/>
      <c r="I66" s="833"/>
      <c r="J66" s="833"/>
      <c r="K66" s="833"/>
      <c r="L66" s="833"/>
      <c r="M66" s="833"/>
      <c r="N66" s="833"/>
      <c r="O66" s="833"/>
      <c r="P66" s="833"/>
      <c r="Q66" s="833"/>
      <c r="R66" s="834"/>
      <c r="S66" s="3"/>
    </row>
    <row r="67" spans="2:19" ht="15" customHeight="1" x14ac:dyDescent="0.25">
      <c r="B67" s="835"/>
      <c r="C67" s="836"/>
      <c r="D67" s="836"/>
      <c r="E67" s="836"/>
      <c r="F67" s="836"/>
      <c r="G67" s="836"/>
      <c r="H67" s="836"/>
      <c r="I67" s="836"/>
      <c r="J67" s="836"/>
      <c r="K67" s="836"/>
      <c r="L67" s="836"/>
      <c r="M67" s="836"/>
      <c r="N67" s="836"/>
      <c r="O67" s="836"/>
      <c r="P67" s="836"/>
      <c r="Q67" s="836"/>
      <c r="R67" s="837"/>
      <c r="S67" s="3"/>
    </row>
    <row r="68" spans="2:19" ht="15" customHeight="1" x14ac:dyDescent="0.25">
      <c r="B68" s="835"/>
      <c r="C68" s="836"/>
      <c r="D68" s="836"/>
      <c r="E68" s="836"/>
      <c r="F68" s="836"/>
      <c r="G68" s="836"/>
      <c r="H68" s="836"/>
      <c r="I68" s="836"/>
      <c r="J68" s="836"/>
      <c r="K68" s="836"/>
      <c r="L68" s="836"/>
      <c r="M68" s="836"/>
      <c r="N68" s="836"/>
      <c r="O68" s="836"/>
      <c r="P68" s="836"/>
      <c r="Q68" s="836"/>
      <c r="R68" s="837"/>
      <c r="S68" s="3"/>
    </row>
    <row r="69" spans="2:19" ht="15" customHeight="1" x14ac:dyDescent="0.25">
      <c r="B69" s="835"/>
      <c r="C69" s="836"/>
      <c r="D69" s="836"/>
      <c r="E69" s="836"/>
      <c r="F69" s="836"/>
      <c r="G69" s="836"/>
      <c r="H69" s="836"/>
      <c r="I69" s="836"/>
      <c r="J69" s="836"/>
      <c r="K69" s="836"/>
      <c r="L69" s="836"/>
      <c r="M69" s="836"/>
      <c r="N69" s="836"/>
      <c r="O69" s="836"/>
      <c r="P69" s="836"/>
      <c r="Q69" s="836"/>
      <c r="R69" s="837"/>
      <c r="S69" s="3"/>
    </row>
    <row r="70" spans="2:19" ht="15" customHeight="1" x14ac:dyDescent="0.25">
      <c r="B70" s="835"/>
      <c r="C70" s="836"/>
      <c r="D70" s="836"/>
      <c r="E70" s="836"/>
      <c r="F70" s="836"/>
      <c r="G70" s="836"/>
      <c r="H70" s="836"/>
      <c r="I70" s="836"/>
      <c r="J70" s="836"/>
      <c r="K70" s="836"/>
      <c r="L70" s="836"/>
      <c r="M70" s="836"/>
      <c r="N70" s="836"/>
      <c r="O70" s="836"/>
      <c r="P70" s="836"/>
      <c r="Q70" s="836"/>
      <c r="R70" s="837"/>
      <c r="S70" s="3"/>
    </row>
    <row r="71" spans="2:19" ht="15" customHeight="1" x14ac:dyDescent="0.25">
      <c r="B71" s="835"/>
      <c r="C71" s="836"/>
      <c r="D71" s="836"/>
      <c r="E71" s="836"/>
      <c r="F71" s="836"/>
      <c r="G71" s="836"/>
      <c r="H71" s="836"/>
      <c r="I71" s="836"/>
      <c r="J71" s="836"/>
      <c r="K71" s="836"/>
      <c r="L71" s="836"/>
      <c r="M71" s="836"/>
      <c r="N71" s="836"/>
      <c r="O71" s="836"/>
      <c r="P71" s="836"/>
      <c r="Q71" s="836"/>
      <c r="R71" s="837"/>
      <c r="S71" s="3"/>
    </row>
    <row r="72" spans="2:19" ht="15" customHeight="1" x14ac:dyDescent="0.25">
      <c r="B72" s="838"/>
      <c r="C72" s="839"/>
      <c r="D72" s="839"/>
      <c r="E72" s="839"/>
      <c r="F72" s="839"/>
      <c r="G72" s="839"/>
      <c r="H72" s="839"/>
      <c r="I72" s="839"/>
      <c r="J72" s="839"/>
      <c r="K72" s="839"/>
      <c r="L72" s="839"/>
      <c r="M72" s="839"/>
      <c r="N72" s="839"/>
      <c r="O72" s="839"/>
      <c r="P72" s="839"/>
      <c r="Q72" s="839"/>
      <c r="R72" s="840"/>
      <c r="S72" s="3"/>
    </row>
    <row r="73" spans="2:19" ht="18.75" x14ac:dyDescent="0.25">
      <c r="B73" s="821" t="s">
        <v>1511</v>
      </c>
      <c r="C73" s="822"/>
      <c r="D73" s="822"/>
      <c r="E73" s="822"/>
      <c r="F73" s="822"/>
      <c r="G73" s="822"/>
      <c r="H73" s="822"/>
      <c r="I73" s="822"/>
      <c r="J73" s="822"/>
      <c r="K73" s="822"/>
      <c r="L73" s="822"/>
      <c r="M73" s="822"/>
      <c r="N73" s="822"/>
      <c r="O73" s="822"/>
      <c r="P73" s="822"/>
      <c r="Q73" s="822"/>
      <c r="R73" s="823"/>
      <c r="S73" s="3"/>
    </row>
    <row r="74" spans="2:19" ht="15" customHeight="1" x14ac:dyDescent="0.25">
      <c r="B74" s="827"/>
      <c r="C74" s="833"/>
      <c r="D74" s="833"/>
      <c r="E74" s="833"/>
      <c r="F74" s="833"/>
      <c r="G74" s="833"/>
      <c r="H74" s="833"/>
      <c r="I74" s="833"/>
      <c r="J74" s="833"/>
      <c r="K74" s="833"/>
      <c r="L74" s="833"/>
      <c r="M74" s="833"/>
      <c r="N74" s="833"/>
      <c r="O74" s="833"/>
      <c r="P74" s="833"/>
      <c r="Q74" s="833"/>
      <c r="R74" s="834"/>
      <c r="S74" s="3"/>
    </row>
    <row r="75" spans="2:19" ht="15" customHeight="1" x14ac:dyDescent="0.25">
      <c r="B75" s="835"/>
      <c r="C75" s="836"/>
      <c r="D75" s="836"/>
      <c r="E75" s="836"/>
      <c r="F75" s="836"/>
      <c r="G75" s="836"/>
      <c r="H75" s="836"/>
      <c r="I75" s="836"/>
      <c r="J75" s="836"/>
      <c r="K75" s="836"/>
      <c r="L75" s="836"/>
      <c r="M75" s="836"/>
      <c r="N75" s="836"/>
      <c r="O75" s="836"/>
      <c r="P75" s="836"/>
      <c r="Q75" s="836"/>
      <c r="R75" s="837"/>
      <c r="S75" s="3"/>
    </row>
    <row r="76" spans="2:19" ht="15" customHeight="1" x14ac:dyDescent="0.25">
      <c r="B76" s="835"/>
      <c r="C76" s="836"/>
      <c r="D76" s="836"/>
      <c r="E76" s="836"/>
      <c r="F76" s="836"/>
      <c r="G76" s="836"/>
      <c r="H76" s="836"/>
      <c r="I76" s="836"/>
      <c r="J76" s="836"/>
      <c r="K76" s="836"/>
      <c r="L76" s="836"/>
      <c r="M76" s="836"/>
      <c r="N76" s="836"/>
      <c r="O76" s="836"/>
      <c r="P76" s="836"/>
      <c r="Q76" s="836"/>
      <c r="R76" s="837"/>
      <c r="S76" s="3"/>
    </row>
    <row r="77" spans="2:19" ht="15" customHeight="1" x14ac:dyDescent="0.25">
      <c r="B77" s="835"/>
      <c r="C77" s="836"/>
      <c r="D77" s="836"/>
      <c r="E77" s="836"/>
      <c r="F77" s="836"/>
      <c r="G77" s="836"/>
      <c r="H77" s="836"/>
      <c r="I77" s="836"/>
      <c r="J77" s="836"/>
      <c r="K77" s="836"/>
      <c r="L77" s="836"/>
      <c r="M77" s="836"/>
      <c r="N77" s="836"/>
      <c r="O77" s="836"/>
      <c r="P77" s="836"/>
      <c r="Q77" s="836"/>
      <c r="R77" s="837"/>
      <c r="S77" s="3"/>
    </row>
    <row r="78" spans="2:19" ht="15" customHeight="1" x14ac:dyDescent="0.25">
      <c r="B78" s="835"/>
      <c r="C78" s="836"/>
      <c r="D78" s="836"/>
      <c r="E78" s="836"/>
      <c r="F78" s="836"/>
      <c r="G78" s="836"/>
      <c r="H78" s="836"/>
      <c r="I78" s="836"/>
      <c r="J78" s="836"/>
      <c r="K78" s="836"/>
      <c r="L78" s="836"/>
      <c r="M78" s="836"/>
      <c r="N78" s="836"/>
      <c r="O78" s="836"/>
      <c r="P78" s="836"/>
      <c r="Q78" s="836"/>
      <c r="R78" s="837"/>
      <c r="S78" s="3"/>
    </row>
    <row r="79" spans="2:19" ht="15" customHeight="1" x14ac:dyDescent="0.25">
      <c r="B79" s="835"/>
      <c r="C79" s="836"/>
      <c r="D79" s="836"/>
      <c r="E79" s="836"/>
      <c r="F79" s="836"/>
      <c r="G79" s="836"/>
      <c r="H79" s="836"/>
      <c r="I79" s="836"/>
      <c r="J79" s="836"/>
      <c r="K79" s="836"/>
      <c r="L79" s="836"/>
      <c r="M79" s="836"/>
      <c r="N79" s="836"/>
      <c r="O79" s="836"/>
      <c r="P79" s="836"/>
      <c r="Q79" s="836"/>
      <c r="R79" s="837"/>
      <c r="S79" s="3"/>
    </row>
    <row r="80" spans="2:19" ht="15" customHeight="1" x14ac:dyDescent="0.25">
      <c r="B80" s="835"/>
      <c r="C80" s="836"/>
      <c r="D80" s="836"/>
      <c r="E80" s="836"/>
      <c r="F80" s="836"/>
      <c r="G80" s="836"/>
      <c r="H80" s="836"/>
      <c r="I80" s="836"/>
      <c r="J80" s="836"/>
      <c r="K80" s="836"/>
      <c r="L80" s="836"/>
      <c r="M80" s="836"/>
      <c r="N80" s="836"/>
      <c r="O80" s="836"/>
      <c r="P80" s="836"/>
      <c r="Q80" s="836"/>
      <c r="R80" s="837"/>
      <c r="S80" s="3"/>
    </row>
    <row r="81" spans="2:19" ht="15" customHeight="1" x14ac:dyDescent="0.25">
      <c r="B81" s="835"/>
      <c r="C81" s="836"/>
      <c r="D81" s="836"/>
      <c r="E81" s="836"/>
      <c r="F81" s="836"/>
      <c r="G81" s="836"/>
      <c r="H81" s="836"/>
      <c r="I81" s="836"/>
      <c r="J81" s="836"/>
      <c r="K81" s="836"/>
      <c r="L81" s="836"/>
      <c r="M81" s="836"/>
      <c r="N81" s="836"/>
      <c r="O81" s="836"/>
      <c r="P81" s="836"/>
      <c r="Q81" s="836"/>
      <c r="R81" s="837"/>
      <c r="S81" s="3"/>
    </row>
    <row r="82" spans="2:19" ht="15" customHeight="1" x14ac:dyDescent="0.25">
      <c r="B82" s="835"/>
      <c r="C82" s="836"/>
      <c r="D82" s="836"/>
      <c r="E82" s="836"/>
      <c r="F82" s="836"/>
      <c r="G82" s="836"/>
      <c r="H82" s="836"/>
      <c r="I82" s="836"/>
      <c r="J82" s="836"/>
      <c r="K82" s="836"/>
      <c r="L82" s="836"/>
      <c r="M82" s="836"/>
      <c r="N82" s="836"/>
      <c r="O82" s="836"/>
      <c r="P82" s="836"/>
      <c r="Q82" s="836"/>
      <c r="R82" s="837"/>
      <c r="S82" s="3"/>
    </row>
    <row r="83" spans="2:19" ht="15" customHeight="1" x14ac:dyDescent="0.25">
      <c r="B83" s="835"/>
      <c r="C83" s="836"/>
      <c r="D83" s="836"/>
      <c r="E83" s="836"/>
      <c r="F83" s="836"/>
      <c r="G83" s="836"/>
      <c r="H83" s="836"/>
      <c r="I83" s="836"/>
      <c r="J83" s="836"/>
      <c r="K83" s="836"/>
      <c r="L83" s="836"/>
      <c r="M83" s="836"/>
      <c r="N83" s="836"/>
      <c r="O83" s="836"/>
      <c r="P83" s="836"/>
      <c r="Q83" s="836"/>
      <c r="R83" s="837"/>
      <c r="S83" s="3"/>
    </row>
    <row r="84" spans="2:19" ht="15" customHeight="1" x14ac:dyDescent="0.25">
      <c r="B84" s="835"/>
      <c r="C84" s="836"/>
      <c r="D84" s="836"/>
      <c r="E84" s="836"/>
      <c r="F84" s="836"/>
      <c r="G84" s="836"/>
      <c r="H84" s="836"/>
      <c r="I84" s="836"/>
      <c r="J84" s="836"/>
      <c r="K84" s="836"/>
      <c r="L84" s="836"/>
      <c r="M84" s="836"/>
      <c r="N84" s="836"/>
      <c r="O84" s="836"/>
      <c r="P84" s="836"/>
      <c r="Q84" s="836"/>
      <c r="R84" s="837"/>
      <c r="S84" s="3"/>
    </row>
    <row r="85" spans="2:19" ht="15" customHeight="1" x14ac:dyDescent="0.25">
      <c r="B85" s="835"/>
      <c r="C85" s="836"/>
      <c r="D85" s="836"/>
      <c r="E85" s="836"/>
      <c r="F85" s="836"/>
      <c r="G85" s="836"/>
      <c r="H85" s="836"/>
      <c r="I85" s="836"/>
      <c r="J85" s="836"/>
      <c r="K85" s="836"/>
      <c r="L85" s="836"/>
      <c r="M85" s="836"/>
      <c r="N85" s="836"/>
      <c r="O85" s="836"/>
      <c r="P85" s="836"/>
      <c r="Q85" s="836"/>
      <c r="R85" s="837"/>
      <c r="S85" s="3"/>
    </row>
    <row r="86" spans="2:19" ht="15" customHeight="1" x14ac:dyDescent="0.25">
      <c r="B86" s="838"/>
      <c r="C86" s="839"/>
      <c r="D86" s="839"/>
      <c r="E86" s="839"/>
      <c r="F86" s="839"/>
      <c r="G86" s="839"/>
      <c r="H86" s="839"/>
      <c r="I86" s="839"/>
      <c r="J86" s="839"/>
      <c r="K86" s="839"/>
      <c r="L86" s="839"/>
      <c r="M86" s="839"/>
      <c r="N86" s="839"/>
      <c r="O86" s="839"/>
      <c r="P86" s="839"/>
      <c r="Q86" s="839"/>
      <c r="R86" s="840"/>
      <c r="S86" s="3"/>
    </row>
    <row r="87" spans="2:19" ht="18.75" x14ac:dyDescent="0.25">
      <c r="B87" s="821" t="s">
        <v>1512</v>
      </c>
      <c r="C87" s="822"/>
      <c r="D87" s="822"/>
      <c r="E87" s="822"/>
      <c r="F87" s="822"/>
      <c r="G87" s="822"/>
      <c r="H87" s="822"/>
      <c r="I87" s="822"/>
      <c r="J87" s="822"/>
      <c r="K87" s="822"/>
      <c r="L87" s="822"/>
      <c r="M87" s="822"/>
      <c r="N87" s="822"/>
      <c r="O87" s="822"/>
      <c r="P87" s="822"/>
      <c r="Q87" s="822"/>
      <c r="R87" s="823"/>
      <c r="S87" s="3"/>
    </row>
    <row r="88" spans="2:19" ht="15" customHeight="1" x14ac:dyDescent="0.25">
      <c r="B88" s="827"/>
      <c r="C88" s="828"/>
      <c r="D88" s="828"/>
      <c r="E88" s="828"/>
      <c r="F88" s="828"/>
      <c r="G88" s="828"/>
      <c r="H88" s="828"/>
      <c r="I88" s="828"/>
      <c r="J88" s="828"/>
      <c r="K88" s="828"/>
      <c r="L88" s="828"/>
      <c r="M88" s="828"/>
      <c r="N88" s="828"/>
      <c r="O88" s="828"/>
      <c r="P88" s="828"/>
      <c r="Q88" s="828"/>
      <c r="R88" s="829"/>
      <c r="S88" s="3"/>
    </row>
    <row r="89" spans="2:19" ht="15" customHeight="1" x14ac:dyDescent="0.25">
      <c r="B89" s="830"/>
      <c r="C89" s="831"/>
      <c r="D89" s="831"/>
      <c r="E89" s="831"/>
      <c r="F89" s="831"/>
      <c r="G89" s="831"/>
      <c r="H89" s="831"/>
      <c r="I89" s="831"/>
      <c r="J89" s="831"/>
      <c r="K89" s="831"/>
      <c r="L89" s="831"/>
      <c r="M89" s="831"/>
      <c r="N89" s="831"/>
      <c r="O89" s="831"/>
      <c r="P89" s="831"/>
      <c r="Q89" s="831"/>
      <c r="R89" s="832"/>
      <c r="S89" s="3"/>
    </row>
    <row r="90" spans="2:19" ht="15" customHeight="1" x14ac:dyDescent="0.25">
      <c r="B90" s="830"/>
      <c r="C90" s="831"/>
      <c r="D90" s="831"/>
      <c r="E90" s="831"/>
      <c r="F90" s="831"/>
      <c r="G90" s="831"/>
      <c r="H90" s="831"/>
      <c r="I90" s="831"/>
      <c r="J90" s="831"/>
      <c r="K90" s="831"/>
      <c r="L90" s="831"/>
      <c r="M90" s="831"/>
      <c r="N90" s="831"/>
      <c r="O90" s="831"/>
      <c r="P90" s="831"/>
      <c r="Q90" s="831"/>
      <c r="R90" s="832"/>
      <c r="S90" s="3"/>
    </row>
    <row r="91" spans="2:19" ht="15" customHeight="1" x14ac:dyDescent="0.25">
      <c r="B91" s="830"/>
      <c r="C91" s="831"/>
      <c r="D91" s="831"/>
      <c r="E91" s="831"/>
      <c r="F91" s="831"/>
      <c r="G91" s="831"/>
      <c r="H91" s="831"/>
      <c r="I91" s="831"/>
      <c r="J91" s="831"/>
      <c r="K91" s="831"/>
      <c r="L91" s="831"/>
      <c r="M91" s="831"/>
      <c r="N91" s="831"/>
      <c r="O91" s="831"/>
      <c r="P91" s="831"/>
      <c r="Q91" s="831"/>
      <c r="R91" s="832"/>
      <c r="S91" s="3"/>
    </row>
    <row r="92" spans="2:19" ht="15" customHeight="1" x14ac:dyDescent="0.25">
      <c r="B92" s="830"/>
      <c r="C92" s="831"/>
      <c r="D92" s="831"/>
      <c r="E92" s="831"/>
      <c r="F92" s="831"/>
      <c r="G92" s="831"/>
      <c r="H92" s="831"/>
      <c r="I92" s="831"/>
      <c r="J92" s="831"/>
      <c r="K92" s="831"/>
      <c r="L92" s="831"/>
      <c r="M92" s="831"/>
      <c r="N92" s="831"/>
      <c r="O92" s="831"/>
      <c r="P92" s="831"/>
      <c r="Q92" s="831"/>
      <c r="R92" s="832"/>
      <c r="S92" s="3"/>
    </row>
    <row r="93" spans="2:19" ht="15" customHeight="1" x14ac:dyDescent="0.25">
      <c r="B93" s="830"/>
      <c r="C93" s="831"/>
      <c r="D93" s="831"/>
      <c r="E93" s="831"/>
      <c r="F93" s="831"/>
      <c r="G93" s="831"/>
      <c r="H93" s="831"/>
      <c r="I93" s="831"/>
      <c r="J93" s="831"/>
      <c r="K93" s="831"/>
      <c r="L93" s="831"/>
      <c r="M93" s="831"/>
      <c r="N93" s="831"/>
      <c r="O93" s="831"/>
      <c r="P93" s="831"/>
      <c r="Q93" s="831"/>
      <c r="R93" s="832"/>
      <c r="S93" s="3"/>
    </row>
    <row r="94" spans="2:19" ht="15" customHeight="1" x14ac:dyDescent="0.25">
      <c r="B94" s="830"/>
      <c r="C94" s="831"/>
      <c r="D94" s="831"/>
      <c r="E94" s="831"/>
      <c r="F94" s="831"/>
      <c r="G94" s="831"/>
      <c r="H94" s="831"/>
      <c r="I94" s="831"/>
      <c r="J94" s="831"/>
      <c r="K94" s="831"/>
      <c r="L94" s="831"/>
      <c r="M94" s="831"/>
      <c r="N94" s="831"/>
      <c r="O94" s="831"/>
      <c r="P94" s="831"/>
      <c r="Q94" s="831"/>
      <c r="R94" s="832"/>
      <c r="S94" s="3"/>
    </row>
    <row r="95" spans="2:19" ht="15" customHeight="1" x14ac:dyDescent="0.25">
      <c r="B95" s="830"/>
      <c r="C95" s="831"/>
      <c r="D95" s="831"/>
      <c r="E95" s="831"/>
      <c r="F95" s="831"/>
      <c r="G95" s="831"/>
      <c r="H95" s="831"/>
      <c r="I95" s="831"/>
      <c r="J95" s="831"/>
      <c r="K95" s="831"/>
      <c r="L95" s="831"/>
      <c r="M95" s="831"/>
      <c r="N95" s="831"/>
      <c r="O95" s="831"/>
      <c r="P95" s="831"/>
      <c r="Q95" s="831"/>
      <c r="R95" s="832"/>
      <c r="S95" s="3"/>
    </row>
    <row r="96" spans="2:19" ht="15" customHeight="1" x14ac:dyDescent="0.25">
      <c r="B96" s="830"/>
      <c r="C96" s="831"/>
      <c r="D96" s="831"/>
      <c r="E96" s="831"/>
      <c r="F96" s="831"/>
      <c r="G96" s="831"/>
      <c r="H96" s="831"/>
      <c r="I96" s="831"/>
      <c r="J96" s="831"/>
      <c r="K96" s="831"/>
      <c r="L96" s="831"/>
      <c r="M96" s="831"/>
      <c r="N96" s="831"/>
      <c r="O96" s="831"/>
      <c r="P96" s="831"/>
      <c r="Q96" s="831"/>
      <c r="R96" s="832"/>
      <c r="S96" s="3"/>
    </row>
    <row r="97" spans="2:19" ht="15" customHeight="1" x14ac:dyDescent="0.25">
      <c r="B97" s="713"/>
      <c r="C97" s="714"/>
      <c r="D97" s="714"/>
      <c r="E97" s="714"/>
      <c r="F97" s="714"/>
      <c r="G97" s="714"/>
      <c r="H97" s="714"/>
      <c r="I97" s="714"/>
      <c r="J97" s="714"/>
      <c r="K97" s="714"/>
      <c r="L97" s="714"/>
      <c r="M97" s="714"/>
      <c r="N97" s="714"/>
      <c r="O97" s="714"/>
      <c r="P97" s="714"/>
      <c r="Q97" s="714"/>
      <c r="R97" s="715"/>
      <c r="S97" s="3"/>
    </row>
    <row r="98" spans="2:19" ht="21" x14ac:dyDescent="0.25">
      <c r="B98" s="821" t="s">
        <v>1513</v>
      </c>
      <c r="C98" s="822"/>
      <c r="D98" s="822"/>
      <c r="E98" s="822"/>
      <c r="F98" s="822"/>
      <c r="G98" s="822"/>
      <c r="H98" s="822"/>
      <c r="I98" s="822"/>
      <c r="J98" s="822"/>
      <c r="K98" s="822"/>
      <c r="L98" s="822"/>
      <c r="M98" s="822"/>
      <c r="N98" s="822"/>
      <c r="O98" s="822"/>
      <c r="P98" s="822"/>
      <c r="Q98" s="822"/>
      <c r="R98" s="823"/>
      <c r="S98" s="3"/>
    </row>
    <row r="99" spans="2:19" ht="15" customHeight="1" x14ac:dyDescent="0.25">
      <c r="B99" s="827"/>
      <c r="C99" s="833"/>
      <c r="D99" s="833"/>
      <c r="E99" s="833"/>
      <c r="F99" s="833"/>
      <c r="G99" s="833"/>
      <c r="H99" s="833"/>
      <c r="I99" s="833"/>
      <c r="J99" s="833"/>
      <c r="K99" s="833"/>
      <c r="L99" s="833"/>
      <c r="M99" s="833"/>
      <c r="N99" s="833"/>
      <c r="O99" s="833"/>
      <c r="P99" s="833"/>
      <c r="Q99" s="833"/>
      <c r="R99" s="834"/>
      <c r="S99" s="3"/>
    </row>
    <row r="100" spans="2:19" ht="15" customHeight="1" x14ac:dyDescent="0.25">
      <c r="B100" s="835"/>
      <c r="C100" s="836"/>
      <c r="D100" s="836"/>
      <c r="E100" s="836"/>
      <c r="F100" s="836"/>
      <c r="G100" s="836"/>
      <c r="H100" s="836"/>
      <c r="I100" s="836"/>
      <c r="J100" s="836"/>
      <c r="K100" s="836"/>
      <c r="L100" s="836"/>
      <c r="M100" s="836"/>
      <c r="N100" s="836"/>
      <c r="O100" s="836"/>
      <c r="P100" s="836"/>
      <c r="Q100" s="836"/>
      <c r="R100" s="837"/>
      <c r="S100" s="3"/>
    </row>
    <row r="101" spans="2:19" ht="15" customHeight="1" x14ac:dyDescent="0.25">
      <c r="B101" s="835"/>
      <c r="C101" s="836"/>
      <c r="D101" s="836"/>
      <c r="E101" s="836"/>
      <c r="F101" s="836"/>
      <c r="G101" s="836"/>
      <c r="H101" s="836"/>
      <c r="I101" s="836"/>
      <c r="J101" s="836"/>
      <c r="K101" s="836"/>
      <c r="L101" s="836"/>
      <c r="M101" s="836"/>
      <c r="N101" s="836"/>
      <c r="O101" s="836"/>
      <c r="P101" s="836"/>
      <c r="Q101" s="836"/>
      <c r="R101" s="837"/>
      <c r="S101" s="3"/>
    </row>
    <row r="102" spans="2:19" ht="15" customHeight="1" x14ac:dyDescent="0.25">
      <c r="B102" s="835"/>
      <c r="C102" s="836"/>
      <c r="D102" s="836"/>
      <c r="E102" s="836"/>
      <c r="F102" s="836"/>
      <c r="G102" s="836"/>
      <c r="H102" s="836"/>
      <c r="I102" s="836"/>
      <c r="J102" s="836"/>
      <c r="K102" s="836"/>
      <c r="L102" s="836"/>
      <c r="M102" s="836"/>
      <c r="N102" s="836"/>
      <c r="O102" s="836"/>
      <c r="P102" s="836"/>
      <c r="Q102" s="836"/>
      <c r="R102" s="837"/>
      <c r="S102" s="3"/>
    </row>
    <row r="103" spans="2:19" ht="15" customHeight="1" x14ac:dyDescent="0.25">
      <c r="B103" s="835"/>
      <c r="C103" s="836"/>
      <c r="D103" s="836"/>
      <c r="E103" s="836"/>
      <c r="F103" s="836"/>
      <c r="G103" s="836"/>
      <c r="H103" s="836"/>
      <c r="I103" s="836"/>
      <c r="J103" s="836"/>
      <c r="K103" s="836"/>
      <c r="L103" s="836"/>
      <c r="M103" s="836"/>
      <c r="N103" s="836"/>
      <c r="O103" s="836"/>
      <c r="P103" s="836"/>
      <c r="Q103" s="836"/>
      <c r="R103" s="837"/>
      <c r="S103" s="3"/>
    </row>
    <row r="104" spans="2:19" ht="15" customHeight="1" x14ac:dyDescent="0.25">
      <c r="B104" s="835"/>
      <c r="C104" s="836"/>
      <c r="D104" s="836"/>
      <c r="E104" s="836"/>
      <c r="F104" s="836"/>
      <c r="G104" s="836"/>
      <c r="H104" s="836"/>
      <c r="I104" s="836"/>
      <c r="J104" s="836"/>
      <c r="K104" s="836"/>
      <c r="L104" s="836"/>
      <c r="M104" s="836"/>
      <c r="N104" s="836"/>
      <c r="O104" s="836"/>
      <c r="P104" s="836"/>
      <c r="Q104" s="836"/>
      <c r="R104" s="837"/>
      <c r="S104" s="3"/>
    </row>
    <row r="105" spans="2:19" ht="15" customHeight="1" x14ac:dyDescent="0.25">
      <c r="B105" s="838"/>
      <c r="C105" s="839"/>
      <c r="D105" s="839"/>
      <c r="E105" s="839"/>
      <c r="F105" s="839"/>
      <c r="G105" s="839"/>
      <c r="H105" s="839"/>
      <c r="I105" s="839"/>
      <c r="J105" s="839"/>
      <c r="K105" s="839"/>
      <c r="L105" s="839"/>
      <c r="M105" s="839"/>
      <c r="N105" s="839"/>
      <c r="O105" s="839"/>
      <c r="P105" s="839"/>
      <c r="Q105" s="839"/>
      <c r="R105" s="840"/>
      <c r="S105" s="3"/>
    </row>
    <row r="106" spans="2:19" ht="18.75" x14ac:dyDescent="0.3">
      <c r="B106" s="824" t="s">
        <v>1514</v>
      </c>
      <c r="C106" s="825"/>
      <c r="D106" s="825"/>
      <c r="E106" s="825"/>
      <c r="F106" s="825"/>
      <c r="G106" s="825"/>
      <c r="H106" s="825"/>
      <c r="I106" s="825"/>
      <c r="J106" s="825"/>
      <c r="K106" s="825"/>
      <c r="L106" s="825"/>
      <c r="M106" s="825"/>
      <c r="N106" s="825"/>
      <c r="O106" s="825"/>
      <c r="P106" s="825"/>
      <c r="Q106" s="825"/>
      <c r="R106" s="826"/>
      <c r="S106" s="3"/>
    </row>
    <row r="107" spans="2:19" x14ac:dyDescent="0.25">
      <c r="B107" s="865"/>
      <c r="C107" s="866"/>
      <c r="D107" s="866"/>
      <c r="E107" s="866"/>
      <c r="F107" s="866"/>
      <c r="G107" s="866"/>
      <c r="H107" s="866"/>
      <c r="I107" s="866"/>
      <c r="J107" s="866"/>
      <c r="K107" s="866"/>
      <c r="L107" s="866"/>
      <c r="M107" s="866"/>
      <c r="N107" s="866"/>
      <c r="O107" s="866"/>
      <c r="P107" s="866"/>
      <c r="Q107" s="866"/>
      <c r="R107" s="867"/>
      <c r="S107" s="3"/>
    </row>
    <row r="108" spans="2:19" x14ac:dyDescent="0.25">
      <c r="B108" s="868"/>
      <c r="C108" s="869"/>
      <c r="D108" s="869"/>
      <c r="E108" s="869"/>
      <c r="F108" s="869"/>
      <c r="G108" s="869"/>
      <c r="H108" s="869"/>
      <c r="I108" s="869"/>
      <c r="J108" s="869"/>
      <c r="K108" s="869"/>
      <c r="L108" s="869"/>
      <c r="M108" s="869"/>
      <c r="N108" s="869"/>
      <c r="O108" s="869"/>
      <c r="P108" s="869"/>
      <c r="Q108" s="869"/>
      <c r="R108" s="870"/>
      <c r="S108" s="3"/>
    </row>
    <row r="109" spans="2:19" x14ac:dyDescent="0.25">
      <c r="B109" s="868"/>
      <c r="C109" s="869"/>
      <c r="D109" s="869"/>
      <c r="E109" s="869"/>
      <c r="F109" s="869"/>
      <c r="G109" s="869"/>
      <c r="H109" s="869"/>
      <c r="I109" s="869"/>
      <c r="J109" s="869"/>
      <c r="K109" s="869"/>
      <c r="L109" s="869"/>
      <c r="M109" s="869"/>
      <c r="N109" s="869"/>
      <c r="O109" s="869"/>
      <c r="P109" s="869"/>
      <c r="Q109" s="869"/>
      <c r="R109" s="870"/>
      <c r="S109" s="3"/>
    </row>
    <row r="110" spans="2:19" x14ac:dyDescent="0.25">
      <c r="B110" s="868"/>
      <c r="C110" s="869"/>
      <c r="D110" s="869"/>
      <c r="E110" s="869"/>
      <c r="F110" s="869"/>
      <c r="G110" s="869"/>
      <c r="H110" s="869"/>
      <c r="I110" s="869"/>
      <c r="J110" s="869"/>
      <c r="K110" s="869"/>
      <c r="L110" s="869"/>
      <c r="M110" s="869"/>
      <c r="N110" s="869"/>
      <c r="O110" s="869"/>
      <c r="P110" s="869"/>
      <c r="Q110" s="869"/>
      <c r="R110" s="870"/>
      <c r="S110" s="3"/>
    </row>
    <row r="111" spans="2:19" x14ac:dyDescent="0.25">
      <c r="B111" s="868"/>
      <c r="C111" s="869"/>
      <c r="D111" s="869"/>
      <c r="E111" s="869"/>
      <c r="F111" s="869"/>
      <c r="G111" s="869"/>
      <c r="H111" s="869"/>
      <c r="I111" s="869"/>
      <c r="J111" s="869"/>
      <c r="K111" s="869"/>
      <c r="L111" s="869"/>
      <c r="M111" s="869"/>
      <c r="N111" s="869"/>
      <c r="O111" s="869"/>
      <c r="P111" s="869"/>
      <c r="Q111" s="869"/>
      <c r="R111" s="870"/>
      <c r="S111" s="3"/>
    </row>
    <row r="112" spans="2:19" ht="15" customHeight="1" x14ac:dyDescent="0.25">
      <c r="B112" s="868"/>
      <c r="C112" s="869"/>
      <c r="D112" s="869"/>
      <c r="E112" s="869"/>
      <c r="F112" s="869"/>
      <c r="G112" s="869"/>
      <c r="H112" s="869"/>
      <c r="I112" s="869"/>
      <c r="J112" s="869"/>
      <c r="K112" s="869"/>
      <c r="L112" s="869"/>
      <c r="M112" s="869"/>
      <c r="N112" s="869"/>
      <c r="O112" s="869"/>
      <c r="P112" s="869"/>
      <c r="Q112" s="869"/>
      <c r="R112" s="870"/>
      <c r="S112" s="3"/>
    </row>
    <row r="113" spans="2:19" ht="18.75" x14ac:dyDescent="0.3">
      <c r="B113" s="841" t="s">
        <v>1515</v>
      </c>
      <c r="C113" s="842"/>
      <c r="D113" s="842"/>
      <c r="E113" s="842"/>
      <c r="F113" s="842"/>
      <c r="G113" s="842"/>
      <c r="H113" s="842"/>
      <c r="I113" s="842"/>
      <c r="J113" s="842"/>
      <c r="K113" s="842"/>
      <c r="L113" s="842"/>
      <c r="M113" s="842"/>
      <c r="N113" s="842"/>
      <c r="O113" s="842"/>
      <c r="P113" s="842"/>
      <c r="Q113" s="842"/>
      <c r="R113" s="843"/>
      <c r="S113" s="3"/>
    </row>
    <row r="114" spans="2:19" x14ac:dyDescent="0.25">
      <c r="B114" s="107"/>
      <c r="C114" s="108"/>
      <c r="D114" s="108"/>
      <c r="E114" s="108"/>
      <c r="F114" s="108"/>
      <c r="G114" s="108"/>
      <c r="H114" s="108"/>
      <c r="I114" s="108"/>
      <c r="J114" s="108"/>
      <c r="K114" s="108"/>
      <c r="L114" s="108"/>
      <c r="M114" s="108"/>
      <c r="N114" s="108"/>
      <c r="O114" s="108"/>
      <c r="P114" s="108"/>
      <c r="Q114" s="108"/>
      <c r="R114" s="109"/>
      <c r="S114" s="3"/>
    </row>
    <row r="115" spans="2:19" x14ac:dyDescent="0.25">
      <c r="B115" s="107"/>
      <c r="C115" s="103" t="s">
        <v>1498</v>
      </c>
      <c r="J115"/>
      <c r="K115" s="103" t="s">
        <v>1499</v>
      </c>
      <c r="P115"/>
      <c r="Q115"/>
      <c r="R115" s="109"/>
      <c r="S115" s="3"/>
    </row>
    <row r="116" spans="2:19" x14ac:dyDescent="0.25">
      <c r="B116" s="107"/>
      <c r="C116" s="844"/>
      <c r="D116" s="844"/>
      <c r="E116" s="844"/>
      <c r="F116" s="844"/>
      <c r="G116" s="844"/>
      <c r="H116" s="844"/>
      <c r="I116" s="844"/>
      <c r="J116"/>
      <c r="K116" s="844"/>
      <c r="L116" s="844"/>
      <c r="M116" s="844"/>
      <c r="N116" s="844"/>
      <c r="O116" s="844"/>
      <c r="P116" s="844"/>
      <c r="Q116" s="844"/>
      <c r="R116" s="109"/>
      <c r="S116" s="3"/>
    </row>
    <row r="117" spans="2:19" x14ac:dyDescent="0.25">
      <c r="B117" s="107"/>
      <c r="C117" s="844"/>
      <c r="D117" s="844"/>
      <c r="E117" s="844"/>
      <c r="F117" s="844"/>
      <c r="G117" s="844"/>
      <c r="H117" s="844"/>
      <c r="I117" s="844"/>
      <c r="J117"/>
      <c r="K117" s="844"/>
      <c r="L117" s="844"/>
      <c r="M117" s="844"/>
      <c r="N117" s="844"/>
      <c r="O117" s="844"/>
      <c r="P117" s="844"/>
      <c r="Q117" s="844"/>
      <c r="R117" s="109"/>
      <c r="S117" s="3"/>
    </row>
    <row r="118" spans="2:19" x14ac:dyDescent="0.25">
      <c r="B118" s="107"/>
      <c r="C118" s="844"/>
      <c r="D118" s="844"/>
      <c r="E118" s="844"/>
      <c r="F118" s="844"/>
      <c r="G118" s="844"/>
      <c r="H118" s="844"/>
      <c r="I118" s="844"/>
      <c r="J118"/>
      <c r="K118" s="844"/>
      <c r="L118" s="844"/>
      <c r="M118" s="844"/>
      <c r="N118" s="844"/>
      <c r="O118" s="844"/>
      <c r="P118" s="844"/>
      <c r="Q118" s="844"/>
      <c r="R118" s="109"/>
      <c r="S118" s="3"/>
    </row>
    <row r="119" spans="2:19" x14ac:dyDescent="0.25">
      <c r="B119" s="107"/>
      <c r="C119" s="844"/>
      <c r="D119" s="844"/>
      <c r="E119" s="844"/>
      <c r="F119" s="844"/>
      <c r="G119" s="844"/>
      <c r="H119" s="844"/>
      <c r="I119" s="844"/>
      <c r="J119"/>
      <c r="K119" s="844"/>
      <c r="L119" s="844"/>
      <c r="M119" s="844"/>
      <c r="N119" s="844"/>
      <c r="O119" s="844"/>
      <c r="P119" s="844"/>
      <c r="Q119" s="844"/>
      <c r="R119" s="109"/>
      <c r="S119" s="3"/>
    </row>
    <row r="120" spans="2:19" x14ac:dyDescent="0.25">
      <c r="B120" s="107"/>
      <c r="C120" s="844"/>
      <c r="D120" s="844"/>
      <c r="E120" s="844"/>
      <c r="F120" s="844"/>
      <c r="G120" s="844"/>
      <c r="H120" s="844"/>
      <c r="I120" s="844"/>
      <c r="J120"/>
      <c r="K120" s="844"/>
      <c r="L120" s="844"/>
      <c r="M120" s="844"/>
      <c r="N120" s="844"/>
      <c r="O120" s="844"/>
      <c r="P120" s="844"/>
      <c r="Q120" s="844"/>
      <c r="R120" s="109"/>
      <c r="S120" s="3"/>
    </row>
    <row r="121" spans="2:19" x14ac:dyDescent="0.25">
      <c r="B121" s="107"/>
      <c r="C121" s="844"/>
      <c r="D121" s="844"/>
      <c r="E121" s="844"/>
      <c r="F121" s="844"/>
      <c r="G121" s="844"/>
      <c r="H121" s="844"/>
      <c r="I121" s="844"/>
      <c r="J121"/>
      <c r="K121" s="844"/>
      <c r="L121" s="844"/>
      <c r="M121" s="844"/>
      <c r="N121" s="844"/>
      <c r="O121" s="844"/>
      <c r="P121" s="844"/>
      <c r="Q121" s="844"/>
      <c r="R121" s="109"/>
      <c r="S121" s="3"/>
    </row>
    <row r="122" spans="2:19" s="75" customFormat="1" x14ac:dyDescent="0.25">
      <c r="B122" s="119"/>
      <c r="C122" s="603" t="s">
        <v>1500</v>
      </c>
      <c r="D122" s="603"/>
      <c r="E122" s="603"/>
      <c r="F122" s="604">
        <f>'INFO BASICA'!$F$42</f>
        <v>0</v>
      </c>
      <c r="G122" s="604"/>
      <c r="H122" s="604"/>
      <c r="I122" s="604"/>
      <c r="J122"/>
      <c r="K122" s="603" t="s">
        <v>1501</v>
      </c>
      <c r="L122" s="603"/>
      <c r="M122" s="603"/>
      <c r="N122" s="863">
        <f>'INFO BASICA'!$F$47</f>
        <v>0</v>
      </c>
      <c r="O122" s="863"/>
      <c r="P122" s="863"/>
      <c r="Q122" s="863"/>
      <c r="R122" s="120"/>
      <c r="S122" s="121"/>
    </row>
    <row r="123" spans="2:19" s="75" customFormat="1" x14ac:dyDescent="0.25">
      <c r="B123" s="119"/>
      <c r="C123" s="605">
        <f>'INFO BASICA'!$P$42</f>
        <v>0</v>
      </c>
      <c r="D123" s="605"/>
      <c r="E123" s="605"/>
      <c r="F123" s="647">
        <f>'INFO BASICA'!$P$43</f>
        <v>0</v>
      </c>
      <c r="G123" s="647"/>
      <c r="H123" s="76"/>
      <c r="I123" s="106"/>
      <c r="J123"/>
      <c r="K123" s="605">
        <f>'INFO BASICA'!$P$47</f>
        <v>0</v>
      </c>
      <c r="L123" s="605"/>
      <c r="M123" s="605"/>
      <c r="N123" s="647">
        <f>'INFO BASICA'!$P$48</f>
        <v>0</v>
      </c>
      <c r="O123" s="647"/>
      <c r="P123"/>
      <c r="Q123"/>
      <c r="R123" s="120"/>
      <c r="S123" s="121"/>
    </row>
    <row r="124" spans="2:19" x14ac:dyDescent="0.25">
      <c r="B124" s="107"/>
      <c r="C124" s="108"/>
      <c r="D124" s="108"/>
      <c r="E124" s="108"/>
      <c r="F124" s="108"/>
      <c r="G124" s="108"/>
      <c r="H124" s="108"/>
      <c r="I124" s="108"/>
      <c r="J124" s="108"/>
      <c r="K124" s="108"/>
      <c r="L124" s="108"/>
      <c r="M124" s="108"/>
      <c r="N124" s="108"/>
      <c r="O124" s="108"/>
      <c r="P124" s="108"/>
      <c r="Q124" s="108"/>
      <c r="R124" s="109"/>
      <c r="S124" s="3"/>
    </row>
    <row r="125" spans="2:19" x14ac:dyDescent="0.25">
      <c r="B125" s="107"/>
      <c r="C125" s="108"/>
      <c r="D125" s="108"/>
      <c r="E125" s="108"/>
      <c r="F125" s="108"/>
      <c r="G125" s="108"/>
      <c r="H125" s="108"/>
      <c r="I125" s="108"/>
      <c r="J125" s="108"/>
      <c r="K125" s="108"/>
      <c r="L125" s="108"/>
      <c r="M125" s="108"/>
      <c r="N125" s="108"/>
      <c r="O125" s="108"/>
      <c r="P125" s="108"/>
      <c r="Q125" s="108"/>
      <c r="R125" s="109"/>
      <c r="S125" s="3"/>
    </row>
    <row r="126" spans="2:19" x14ac:dyDescent="0.25">
      <c r="B126" s="107"/>
      <c r="C126" s="108" t="s">
        <v>1516</v>
      </c>
      <c r="D126" s="108"/>
      <c r="E126" s="108"/>
      <c r="F126" s="108"/>
      <c r="G126" s="108"/>
      <c r="H126" s="108"/>
      <c r="I126" s="108"/>
      <c r="J126" s="108"/>
      <c r="K126" s="103" t="s">
        <v>1755</v>
      </c>
      <c r="L126" s="3"/>
      <c r="M126" s="3"/>
      <c r="N126" s="3"/>
      <c r="O126" s="3"/>
      <c r="P126" s="3"/>
      <c r="Q126" s="3"/>
      <c r="R126" s="109"/>
      <c r="S126" s="3"/>
    </row>
    <row r="127" spans="2:19" x14ac:dyDescent="0.25">
      <c r="B127" s="107"/>
      <c r="C127" s="862"/>
      <c r="D127" s="862"/>
      <c r="E127" s="862"/>
      <c r="F127" s="862"/>
      <c r="G127" s="862"/>
      <c r="H127" s="862"/>
      <c r="I127" s="862"/>
      <c r="J127" s="108"/>
      <c r="K127" s="617"/>
      <c r="L127" s="617"/>
      <c r="M127" s="617"/>
      <c r="N127" s="617"/>
      <c r="O127" s="617"/>
      <c r="P127" s="617"/>
      <c r="Q127" s="617"/>
      <c r="R127" s="109"/>
      <c r="S127" s="3"/>
    </row>
    <row r="128" spans="2:19" x14ac:dyDescent="0.25">
      <c r="B128" s="107"/>
      <c r="C128" s="862"/>
      <c r="D128" s="862"/>
      <c r="E128" s="862"/>
      <c r="F128" s="862"/>
      <c r="G128" s="862"/>
      <c r="H128" s="862"/>
      <c r="I128" s="862"/>
      <c r="J128" s="108"/>
      <c r="K128" s="617"/>
      <c r="L128" s="617"/>
      <c r="M128" s="617"/>
      <c r="N128" s="617"/>
      <c r="O128" s="617"/>
      <c r="P128" s="617"/>
      <c r="Q128" s="617"/>
      <c r="R128" s="109"/>
      <c r="S128" s="3"/>
    </row>
    <row r="129" spans="2:19" x14ac:dyDescent="0.25">
      <c r="B129" s="107"/>
      <c r="C129" s="862"/>
      <c r="D129" s="862"/>
      <c r="E129" s="862"/>
      <c r="F129" s="862"/>
      <c r="G129" s="862"/>
      <c r="H129" s="862"/>
      <c r="I129" s="862"/>
      <c r="J129" s="108"/>
      <c r="K129" s="617"/>
      <c r="L129" s="617"/>
      <c r="M129" s="617"/>
      <c r="N129" s="617"/>
      <c r="O129" s="617"/>
      <c r="P129" s="617"/>
      <c r="Q129" s="617"/>
      <c r="R129" s="109"/>
      <c r="S129" s="3"/>
    </row>
    <row r="130" spans="2:19" x14ac:dyDescent="0.25">
      <c r="B130" s="107"/>
      <c r="C130" s="862"/>
      <c r="D130" s="862"/>
      <c r="E130" s="862"/>
      <c r="F130" s="862"/>
      <c r="G130" s="862"/>
      <c r="H130" s="862"/>
      <c r="I130" s="862"/>
      <c r="J130" s="108"/>
      <c r="K130" s="617"/>
      <c r="L130" s="617"/>
      <c r="M130" s="617"/>
      <c r="N130" s="617"/>
      <c r="O130" s="617"/>
      <c r="P130" s="617"/>
      <c r="Q130" s="617"/>
      <c r="R130" s="109"/>
      <c r="S130" s="3"/>
    </row>
    <row r="131" spans="2:19" x14ac:dyDescent="0.25">
      <c r="B131" s="107"/>
      <c r="C131" s="862"/>
      <c r="D131" s="862"/>
      <c r="E131" s="862"/>
      <c r="F131" s="862"/>
      <c r="G131" s="862"/>
      <c r="H131" s="862"/>
      <c r="I131" s="862"/>
      <c r="J131" s="108"/>
      <c r="K131" s="617"/>
      <c r="L131" s="617"/>
      <c r="M131" s="617"/>
      <c r="N131" s="617"/>
      <c r="O131" s="617"/>
      <c r="P131" s="617"/>
      <c r="Q131" s="617"/>
      <c r="R131" s="109"/>
      <c r="S131" s="3"/>
    </row>
    <row r="132" spans="2:19" x14ac:dyDescent="0.25">
      <c r="B132" s="107"/>
      <c r="C132" s="862"/>
      <c r="D132" s="862"/>
      <c r="E132" s="862"/>
      <c r="F132" s="862"/>
      <c r="G132" s="862"/>
      <c r="H132" s="862"/>
      <c r="I132" s="862"/>
      <c r="J132" s="108"/>
      <c r="K132" s="617"/>
      <c r="L132" s="617"/>
      <c r="M132" s="617"/>
      <c r="N132" s="617"/>
      <c r="O132" s="617"/>
      <c r="P132" s="617"/>
      <c r="Q132" s="617"/>
      <c r="R132" s="109"/>
      <c r="S132" s="3"/>
    </row>
    <row r="133" spans="2:19" x14ac:dyDescent="0.25">
      <c r="B133" s="107"/>
      <c r="C133" s="861" t="s">
        <v>1757</v>
      </c>
      <c r="D133" s="861"/>
      <c r="E133" s="861"/>
      <c r="F133" s="861"/>
      <c r="G133" s="817"/>
      <c r="H133" s="817"/>
      <c r="I133" s="817"/>
      <c r="J133" s="108"/>
      <c r="K133" s="603" t="s">
        <v>1756</v>
      </c>
      <c r="L133" s="603"/>
      <c r="M133" s="603"/>
      <c r="N133" s="604">
        <f>'INFO BASICA'!$F$37</f>
        <v>0</v>
      </c>
      <c r="O133" s="604"/>
      <c r="P133" s="604"/>
      <c r="Q133" s="604"/>
      <c r="R133" s="109"/>
      <c r="S133" s="3"/>
    </row>
    <row r="134" spans="2:19" x14ac:dyDescent="0.25">
      <c r="B134" s="107"/>
      <c r="C134" s="816" t="s">
        <v>1247</v>
      </c>
      <c r="D134" s="816"/>
      <c r="E134" s="816"/>
      <c r="F134" s="816"/>
      <c r="G134" s="816"/>
      <c r="H134" s="816"/>
      <c r="I134" s="816"/>
      <c r="J134" s="108"/>
      <c r="K134" s="605">
        <f>'INFO BASICA'!$P$37</f>
        <v>0</v>
      </c>
      <c r="L134" s="605"/>
      <c r="M134" s="605"/>
      <c r="N134" s="606">
        <f>'INFO BASICA'!$P$38</f>
        <v>0</v>
      </c>
      <c r="O134" s="606"/>
      <c r="P134" s="606"/>
      <c r="Q134" s="106"/>
      <c r="R134" s="109"/>
      <c r="S134" s="3"/>
    </row>
    <row r="135" spans="2:19" ht="15.75" x14ac:dyDescent="0.25">
      <c r="B135" s="113"/>
      <c r="C135" s="114"/>
      <c r="D135" s="114"/>
      <c r="E135" s="115"/>
      <c r="F135" s="115"/>
      <c r="G135" s="115"/>
      <c r="H135" s="115"/>
      <c r="I135" s="115"/>
      <c r="J135" s="115"/>
      <c r="K135" s="115"/>
      <c r="L135" s="110"/>
      <c r="M135" s="110"/>
      <c r="N135" s="111"/>
      <c r="O135" s="110"/>
      <c r="P135" s="110"/>
      <c r="Q135" s="110"/>
      <c r="R135" s="112"/>
      <c r="S135" s="3"/>
    </row>
    <row r="136" spans="2:19" x14ac:dyDescent="0.25">
      <c r="B136" s="813" t="s">
        <v>1517</v>
      </c>
      <c r="C136" s="814"/>
      <c r="D136" s="814"/>
      <c r="E136" s="814"/>
      <c r="F136" s="814"/>
      <c r="G136" s="814"/>
      <c r="H136" s="814"/>
      <c r="I136" s="814"/>
      <c r="J136" s="814"/>
      <c r="K136" s="814"/>
      <c r="L136" s="814"/>
      <c r="M136" s="814"/>
      <c r="N136" s="814"/>
      <c r="O136" s="814"/>
      <c r="P136" s="814"/>
      <c r="Q136" s="814"/>
      <c r="R136" s="815"/>
      <c r="S136" s="3"/>
    </row>
    <row r="137" spans="2:19" x14ac:dyDescent="0.25">
      <c r="B137" s="813"/>
      <c r="C137" s="814"/>
      <c r="D137" s="814"/>
      <c r="E137" s="814"/>
      <c r="F137" s="814"/>
      <c r="G137" s="814"/>
      <c r="H137" s="814"/>
      <c r="I137" s="814"/>
      <c r="J137" s="814"/>
      <c r="K137" s="814"/>
      <c r="L137" s="814"/>
      <c r="M137" s="814"/>
      <c r="N137" s="814"/>
      <c r="O137" s="814"/>
      <c r="P137" s="814"/>
      <c r="Q137" s="814"/>
      <c r="R137" s="815"/>
      <c r="S137" s="3"/>
    </row>
    <row r="138" spans="2:19" x14ac:dyDescent="0.25">
      <c r="B138" s="116"/>
      <c r="C138" s="117"/>
      <c r="D138" s="117"/>
      <c r="E138" s="117"/>
      <c r="F138" s="117"/>
      <c r="G138" s="117"/>
      <c r="H138" s="117"/>
      <c r="I138" s="117"/>
      <c r="J138" s="117"/>
      <c r="K138" s="117"/>
      <c r="L138" s="117"/>
      <c r="M138" s="117"/>
      <c r="N138" s="117"/>
      <c r="O138" s="117"/>
      <c r="P138" s="117"/>
      <c r="Q138" s="117"/>
      <c r="R138" s="118"/>
      <c r="S138" s="3"/>
    </row>
    <row r="140" spans="2:19" x14ac:dyDescent="0.25">
      <c r="B140" s="845" t="s">
        <v>1518</v>
      </c>
      <c r="C140" s="845"/>
      <c r="D140" s="845"/>
      <c r="E140" s="845"/>
      <c r="F140" s="845"/>
      <c r="G140" s="845"/>
      <c r="H140" s="845"/>
      <c r="I140" s="845"/>
      <c r="J140" s="845"/>
      <c r="K140" s="845"/>
      <c r="L140" s="845"/>
      <c r="M140" s="845"/>
      <c r="N140" s="845"/>
      <c r="O140" s="845"/>
      <c r="P140" s="845"/>
      <c r="Q140" s="845"/>
    </row>
    <row r="141" spans="2:19" x14ac:dyDescent="0.25">
      <c r="B141" s="845"/>
      <c r="C141" s="845"/>
      <c r="D141" s="845"/>
      <c r="E141" s="845"/>
      <c r="F141" s="845"/>
      <c r="G141" s="845"/>
      <c r="H141" s="845"/>
      <c r="I141" s="845"/>
      <c r="J141" s="845"/>
      <c r="K141" s="845"/>
      <c r="L141" s="845"/>
      <c r="M141" s="845"/>
      <c r="N141" s="845"/>
      <c r="O141" s="845"/>
      <c r="P141" s="845"/>
      <c r="Q141" s="845"/>
    </row>
    <row r="142" spans="2:19" x14ac:dyDescent="0.25">
      <c r="B142" s="845"/>
      <c r="C142" s="845"/>
      <c r="D142" s="845"/>
      <c r="E142" s="845"/>
      <c r="F142" s="845"/>
      <c r="G142" s="845"/>
      <c r="H142" s="845"/>
      <c r="I142" s="845"/>
      <c r="J142" s="845"/>
      <c r="K142" s="845"/>
      <c r="L142" s="845"/>
      <c r="M142" s="845"/>
      <c r="N142" s="845"/>
      <c r="O142" s="845"/>
      <c r="P142" s="845"/>
      <c r="Q142" s="845"/>
    </row>
    <row r="143" spans="2:19" x14ac:dyDescent="0.25">
      <c r="B143" s="845"/>
      <c r="C143" s="845"/>
      <c r="D143" s="845"/>
      <c r="E143" s="845"/>
      <c r="F143" s="845"/>
      <c r="G143" s="845"/>
      <c r="H143" s="845"/>
      <c r="I143" s="845"/>
      <c r="J143" s="845"/>
      <c r="K143" s="845"/>
      <c r="L143" s="845"/>
      <c r="M143" s="845"/>
      <c r="N143" s="845"/>
      <c r="O143" s="845"/>
      <c r="P143" s="845"/>
      <c r="Q143" s="845"/>
    </row>
    <row r="144" spans="2:19" x14ac:dyDescent="0.25">
      <c r="B144" s="845"/>
      <c r="C144" s="845"/>
      <c r="D144" s="845"/>
      <c r="E144" s="845"/>
      <c r="F144" s="845"/>
      <c r="G144" s="845"/>
      <c r="H144" s="845"/>
      <c r="I144" s="845"/>
      <c r="J144" s="845"/>
      <c r="K144" s="845"/>
      <c r="L144" s="845"/>
      <c r="M144" s="845"/>
      <c r="N144" s="845"/>
      <c r="O144" s="845"/>
      <c r="P144" s="845"/>
      <c r="Q144" s="845"/>
    </row>
    <row r="193" spans="2:2" hidden="1" x14ac:dyDescent="0.25"/>
    <row r="194" spans="2:2" hidden="1" x14ac:dyDescent="0.25"/>
    <row r="195" spans="2:2" hidden="1" x14ac:dyDescent="0.25"/>
    <row r="196" spans="2:2" hidden="1" x14ac:dyDescent="0.25"/>
    <row r="197" spans="2:2" hidden="1" x14ac:dyDescent="0.25"/>
    <row r="198" spans="2:2" hidden="1" x14ac:dyDescent="0.25"/>
    <row r="199" spans="2:2" hidden="1" x14ac:dyDescent="0.25">
      <c r="B199" s="30" t="s">
        <v>1255</v>
      </c>
    </row>
    <row r="200" spans="2:2" hidden="1" x14ac:dyDescent="0.25">
      <c r="B200" s="30" t="s">
        <v>1519</v>
      </c>
    </row>
    <row r="201" spans="2:2" hidden="1" x14ac:dyDescent="0.25"/>
    <row r="202" spans="2:2" hidden="1" x14ac:dyDescent="0.25"/>
    <row r="203" spans="2:2" hidden="1" x14ac:dyDescent="0.25"/>
    <row r="204" spans="2:2" hidden="1" x14ac:dyDescent="0.25"/>
  </sheetData>
  <sheetProtection algorithmName="SHA-512" hashValue="3GLOGEhS5LeOhdxTEDhIDniN7QvVcvcM5yjl10m4EIO0wshLu7vdx45sWwb9+JcRt/GDmFkZ6QCqU8tlq891+A==" saltValue="qE6Aacj836MLDQkEUyNfkw==" spinCount="100000" sheet="1" formatCells="0" formatRows="0" insertRows="0" deleteRows="0" selectLockedCells="1"/>
  <protectedRanges>
    <protectedRange sqref="P16:R16" name="Rango1"/>
    <protectedRange sqref="C127:C129 D132:H132" name="Rango7"/>
    <protectedRange sqref="F134:G134" name="Rango4"/>
    <protectedRange sqref="C134 E134" name="Rango4_1"/>
    <protectedRange sqref="C122 C116:C118 K116:K118 K123 C123:D123 D121:H121 P116:Q121 F122:I123 L121:O121 I116:I121 N123:Q123" name="Rango7_2"/>
  </protectedRanges>
  <mergeCells count="58">
    <mergeCell ref="B28:R28"/>
    <mergeCell ref="B107:R112"/>
    <mergeCell ref="B1:D4"/>
    <mergeCell ref="E1:K1"/>
    <mergeCell ref="L1:R1"/>
    <mergeCell ref="E2:R3"/>
    <mergeCell ref="E4:J4"/>
    <mergeCell ref="K4:N4"/>
    <mergeCell ref="O4:R4"/>
    <mergeCell ref="B7:R8"/>
    <mergeCell ref="B19:R27"/>
    <mergeCell ref="B29:R38"/>
    <mergeCell ref="B40:R46"/>
    <mergeCell ref="B48:R54"/>
    <mergeCell ref="B56:R64"/>
    <mergeCell ref="B66:R72"/>
    <mergeCell ref="K116:Q121"/>
    <mergeCell ref="C122:E122"/>
    <mergeCell ref="F122:I122"/>
    <mergeCell ref="K122:M122"/>
    <mergeCell ref="N122:Q122"/>
    <mergeCell ref="B140:Q144"/>
    <mergeCell ref="B6:R6"/>
    <mergeCell ref="P15:R15"/>
    <mergeCell ref="B16:O16"/>
    <mergeCell ref="P16:R16"/>
    <mergeCell ref="B17:R17"/>
    <mergeCell ref="B18:R18"/>
    <mergeCell ref="B15:O15"/>
    <mergeCell ref="B39:R39"/>
    <mergeCell ref="B47:R47"/>
    <mergeCell ref="B55:R55"/>
    <mergeCell ref="B65:R65"/>
    <mergeCell ref="B73:R73"/>
    <mergeCell ref="B74:R86"/>
    <mergeCell ref="C133:F133"/>
    <mergeCell ref="C127:I132"/>
    <mergeCell ref="B136:R137"/>
    <mergeCell ref="C134:E134"/>
    <mergeCell ref="F134:I134"/>
    <mergeCell ref="G133:I133"/>
    <mergeCell ref="B9:R14"/>
    <mergeCell ref="K123:M123"/>
    <mergeCell ref="N123:O123"/>
    <mergeCell ref="B87:R87"/>
    <mergeCell ref="B98:R98"/>
    <mergeCell ref="B106:R106"/>
    <mergeCell ref="B88:R97"/>
    <mergeCell ref="B99:R105"/>
    <mergeCell ref="B113:R113"/>
    <mergeCell ref="C123:E123"/>
    <mergeCell ref="F123:G123"/>
    <mergeCell ref="C116:I121"/>
    <mergeCell ref="K127:Q132"/>
    <mergeCell ref="K133:M133"/>
    <mergeCell ref="N133:Q133"/>
    <mergeCell ref="K134:M134"/>
    <mergeCell ref="N134:P134"/>
  </mergeCells>
  <dataValidations count="2">
    <dataValidation type="whole" operator="greaterThan" allowBlank="1" showInputMessage="1" showErrorMessage="1" errorTitle="Numero" error="Solo dato numérico" promptTitle="Numero" prompt="Ingrese solo valor numérico" sqref="P16:R16" xr:uid="{C791BA31-0C91-4121-8C8D-02B0E1FE489E}">
      <formula1>0</formula1>
    </dataValidation>
    <dataValidation type="list" allowBlank="1" showInputMessage="1" showErrorMessage="1" sqref="C134:E134" xr:uid="{0993153B-1E62-4851-8B0C-53CD5068E3FD}">
      <formula1>TIPO_IDE</formula1>
    </dataValidation>
  </dataValidations>
  <printOptions horizontalCentered="1" verticalCentered="1"/>
  <pageMargins left="0.39370078740157483" right="0.39370078740157483" top="0.39370078740157483" bottom="0.39370078740157483" header="0.31496062992125984" footer="0.31496062992125984"/>
  <pageSetup scale="62" fitToHeight="5"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9FE66-D0F4-4740-A929-1D9EEB42F531}">
  <sheetPr codeName="Hoja11">
    <tabColor theme="9" tint="-0.249977111117893"/>
    <pageSetUpPr fitToPage="1"/>
  </sheetPr>
  <dimension ref="B1:AK171"/>
  <sheetViews>
    <sheetView showGridLines="0" zoomScale="70" zoomScaleNormal="70" zoomScaleSheetLayoutView="100" workbookViewId="0">
      <pane ySplit="4" topLeftCell="A5" activePane="bottomLeft" state="frozen"/>
      <selection pane="bottomLeft" activeCell="U13" sqref="U13:AC16"/>
    </sheetView>
  </sheetViews>
  <sheetFormatPr baseColWidth="10" defaultColWidth="11.42578125" defaultRowHeight="15" x14ac:dyDescent="0.25"/>
  <cols>
    <col min="1" max="1" width="11.42578125" style="4"/>
    <col min="2" max="5" width="8.5703125" style="4" customWidth="1"/>
    <col min="6" max="7" width="10.42578125" style="4" customWidth="1"/>
    <col min="8" max="15" width="8.5703125" style="4" customWidth="1"/>
    <col min="16" max="18" width="11.42578125" style="4" customWidth="1"/>
    <col min="19" max="19" width="4.140625" style="4" customWidth="1"/>
    <col min="20" max="20" width="2.85546875" style="4" customWidth="1"/>
    <col min="21" max="37" width="7.140625" style="4" customWidth="1"/>
    <col min="38" max="55" width="8.5703125" style="4" customWidth="1"/>
    <col min="56" max="16384" width="11.42578125" style="4"/>
  </cols>
  <sheetData>
    <row r="1" spans="2:37" customFormat="1" x14ac:dyDescent="0.25">
      <c r="B1" s="393"/>
      <c r="C1" s="394"/>
      <c r="D1" s="394"/>
      <c r="E1" s="399" t="s">
        <v>1362</v>
      </c>
      <c r="F1" s="399"/>
      <c r="G1" s="399"/>
      <c r="H1" s="399"/>
      <c r="I1" s="399"/>
      <c r="J1" s="399"/>
      <c r="K1" s="399"/>
      <c r="L1" s="399" t="s">
        <v>1363</v>
      </c>
      <c r="M1" s="399"/>
      <c r="N1" s="399"/>
      <c r="O1" s="399"/>
      <c r="P1" s="399"/>
      <c r="Q1" s="399"/>
      <c r="R1" s="400"/>
    </row>
    <row r="2" spans="2:37" customFormat="1" x14ac:dyDescent="0.25">
      <c r="B2" s="395"/>
      <c r="C2" s="396"/>
      <c r="D2" s="396"/>
      <c r="E2" s="401" t="str">
        <f>INSTRUCTIVO!$E$3</f>
        <v>FORMATO ÚNICO DE ALIMENTOS REGISTRO SANITARIO o PERMISO SANITARIO o NOTIFICACIÓN SANITARIA 
Y TRAMITES ASOCIADOS (Resolución 2674 de 2013, Resolución 3168 de 2015)</v>
      </c>
      <c r="F2" s="401"/>
      <c r="G2" s="401"/>
      <c r="H2" s="401"/>
      <c r="I2" s="401"/>
      <c r="J2" s="401"/>
      <c r="K2" s="401"/>
      <c r="L2" s="401"/>
      <c r="M2" s="401"/>
      <c r="N2" s="401"/>
      <c r="O2" s="401"/>
      <c r="P2" s="401"/>
      <c r="Q2" s="401"/>
      <c r="R2" s="402"/>
    </row>
    <row r="3" spans="2:37" customFormat="1" x14ac:dyDescent="0.25">
      <c r="B3" s="395"/>
      <c r="C3" s="396"/>
      <c r="D3" s="396"/>
      <c r="E3" s="401"/>
      <c r="F3" s="401"/>
      <c r="G3" s="401"/>
      <c r="H3" s="401"/>
      <c r="I3" s="401"/>
      <c r="J3" s="401"/>
      <c r="K3" s="401"/>
      <c r="L3" s="401"/>
      <c r="M3" s="401"/>
      <c r="N3" s="401"/>
      <c r="O3" s="401"/>
      <c r="P3" s="401"/>
      <c r="Q3" s="401"/>
      <c r="R3" s="402"/>
    </row>
    <row r="4" spans="2:37" customFormat="1" ht="15.75" thickBot="1" x14ac:dyDescent="0.3">
      <c r="B4" s="397"/>
      <c r="C4" s="398"/>
      <c r="D4" s="398"/>
      <c r="E4" s="391" t="str">
        <f>INSTRUCTIVO!$E$5</f>
        <v>Código: ASS-RSA-FM099</v>
      </c>
      <c r="F4" s="391"/>
      <c r="G4" s="391"/>
      <c r="H4" s="391"/>
      <c r="I4" s="391"/>
      <c r="J4" s="391"/>
      <c r="K4" s="388" t="str">
        <f>INSTRUCTIVO!$K$5</f>
        <v>Versión: 13</v>
      </c>
      <c r="L4" s="389"/>
      <c r="M4" s="389"/>
      <c r="N4" s="390"/>
      <c r="O4" s="391" t="str">
        <f>INSTRUCTIVO!$O$5</f>
        <v>Fecha de Emisión: 2025-03-27</v>
      </c>
      <c r="P4" s="391"/>
      <c r="Q4" s="391"/>
      <c r="R4" s="392"/>
    </row>
    <row r="5" spans="2:37" customFormat="1" x14ac:dyDescent="0.25"/>
    <row r="6" spans="2:37" ht="18.75" x14ac:dyDescent="0.25">
      <c r="B6" s="971" t="s">
        <v>1520</v>
      </c>
      <c r="C6" s="972"/>
      <c r="D6" s="972"/>
      <c r="E6" s="972"/>
      <c r="F6" s="972"/>
      <c r="G6" s="972"/>
      <c r="H6" s="972"/>
      <c r="I6" s="972"/>
      <c r="J6" s="972"/>
      <c r="K6" s="972"/>
      <c r="L6" s="972"/>
      <c r="M6" s="972"/>
      <c r="N6" s="972"/>
      <c r="O6" s="972"/>
      <c r="P6" s="972"/>
      <c r="Q6" s="972"/>
      <c r="R6" s="973"/>
      <c r="U6" s="968" t="s">
        <v>1521</v>
      </c>
      <c r="V6" s="969"/>
      <c r="W6" s="969"/>
      <c r="X6" s="969"/>
      <c r="Y6" s="969"/>
      <c r="Z6" s="969"/>
      <c r="AA6" s="969"/>
      <c r="AB6" s="969"/>
      <c r="AC6" s="969"/>
      <c r="AD6" s="969"/>
      <c r="AE6" s="969"/>
      <c r="AF6" s="969"/>
      <c r="AG6" s="969"/>
      <c r="AH6" s="969"/>
      <c r="AI6" s="969"/>
      <c r="AJ6" s="969"/>
      <c r="AK6" s="970"/>
    </row>
    <row r="7" spans="2:37" ht="18.75" x14ac:dyDescent="0.25">
      <c r="B7" s="902" t="str">
        <f>Departamentos!$A$275</f>
        <v>TENGA EN CUENTA: Para mayor información consulte el formato "Instructivo de trámites", en donde aparece indicado como debe diligenciar este formulario en los campos que se encuentran numerados según las disposiciones contempladas en la Resolución 2674 de 2013 Artículo 38, 40 modificado por la Resolución 3168 de 2015).</v>
      </c>
      <c r="C7" s="903"/>
      <c r="D7" s="903"/>
      <c r="E7" s="903"/>
      <c r="F7" s="903"/>
      <c r="G7" s="903"/>
      <c r="H7" s="903"/>
      <c r="I7" s="903"/>
      <c r="J7" s="903"/>
      <c r="K7" s="903"/>
      <c r="L7" s="903"/>
      <c r="M7" s="903"/>
      <c r="N7" s="903"/>
      <c r="O7" s="903"/>
      <c r="P7" s="903"/>
      <c r="Q7" s="903"/>
      <c r="R7" s="904"/>
      <c r="U7" s="133"/>
      <c r="V7" s="134"/>
      <c r="W7" s="134"/>
      <c r="X7" s="134"/>
      <c r="Y7" s="134"/>
      <c r="Z7" s="134"/>
      <c r="AA7" s="134"/>
      <c r="AB7" s="134"/>
      <c r="AC7" s="134"/>
      <c r="AD7" s="134"/>
      <c r="AE7" s="134"/>
      <c r="AF7" s="134"/>
      <c r="AG7" s="134"/>
      <c r="AH7" s="134"/>
      <c r="AI7" s="134"/>
      <c r="AJ7" s="134"/>
      <c r="AK7" s="135"/>
    </row>
    <row r="8" spans="2:37" ht="15" customHeight="1" x14ac:dyDescent="0.25">
      <c r="B8" s="902"/>
      <c r="C8" s="903"/>
      <c r="D8" s="903"/>
      <c r="E8" s="903"/>
      <c r="F8" s="903"/>
      <c r="G8" s="903"/>
      <c r="H8" s="903"/>
      <c r="I8" s="903"/>
      <c r="J8" s="903"/>
      <c r="K8" s="903"/>
      <c r="L8" s="903"/>
      <c r="M8" s="903"/>
      <c r="N8" s="903"/>
      <c r="O8" s="903"/>
      <c r="P8" s="903"/>
      <c r="Q8" s="903"/>
      <c r="R8" s="904"/>
      <c r="U8" s="985" t="s">
        <v>1522</v>
      </c>
      <c r="V8" s="985"/>
      <c r="W8" s="992"/>
      <c r="X8" s="992"/>
      <c r="Y8" s="992"/>
      <c r="Z8" s="992"/>
      <c r="AA8" s="136"/>
      <c r="AB8" s="136"/>
      <c r="AC8" s="137" t="s">
        <v>1523</v>
      </c>
      <c r="AD8" s="53"/>
      <c r="AE8" s="138"/>
      <c r="AF8" s="986" t="s">
        <v>1524</v>
      </c>
      <c r="AG8" s="987"/>
      <c r="AH8" s="987"/>
      <c r="AI8" s="992"/>
      <c r="AJ8" s="992"/>
      <c r="AK8" s="992"/>
    </row>
    <row r="9" spans="2:37" x14ac:dyDescent="0.25">
      <c r="B9" s="905" t="str">
        <f>Departamentos!$A$278</f>
        <v>Presente la documentación en formato PDF y Excel - Verifique la normatividad sanitaria aplicable a su producto y las disposiciones establecidas en la Resolución 2674 de 2013 modificada por la Resolución 3168 de 2015 y Resolución 719 de 2015. Por favor enviar el Excel y los documentos PDF. 
Diligencie los espacios sombreados según corresponda, sin tachaduras ni enmendaduras con letra clara y legible, con tinta de color AZUL.</v>
      </c>
      <c r="C9" s="906"/>
      <c r="D9" s="906"/>
      <c r="E9" s="906"/>
      <c r="F9" s="906"/>
      <c r="G9" s="906"/>
      <c r="H9" s="906"/>
      <c r="I9" s="906"/>
      <c r="J9" s="906"/>
      <c r="K9" s="906"/>
      <c r="L9" s="906"/>
      <c r="M9" s="906"/>
      <c r="N9" s="906"/>
      <c r="O9" s="906"/>
      <c r="P9" s="906"/>
      <c r="Q9" s="906"/>
      <c r="R9" s="907"/>
      <c r="U9" s="985"/>
      <c r="V9" s="985"/>
      <c r="W9" s="992"/>
      <c r="X9" s="992"/>
      <c r="Y9" s="992"/>
      <c r="Z9" s="992"/>
      <c r="AA9" s="139"/>
      <c r="AB9" s="139"/>
      <c r="AC9" s="140" t="s">
        <v>1525</v>
      </c>
      <c r="AD9" s="40"/>
      <c r="AE9" s="141"/>
      <c r="AF9" s="987"/>
      <c r="AG9" s="987"/>
      <c r="AH9" s="987"/>
      <c r="AI9" s="992"/>
      <c r="AJ9" s="992"/>
      <c r="AK9" s="992"/>
    </row>
    <row r="10" spans="2:37" x14ac:dyDescent="0.25">
      <c r="B10" s="905"/>
      <c r="C10" s="906"/>
      <c r="D10" s="906"/>
      <c r="E10" s="906"/>
      <c r="F10" s="906"/>
      <c r="G10" s="906"/>
      <c r="H10" s="906"/>
      <c r="I10" s="906"/>
      <c r="J10" s="906"/>
      <c r="K10" s="906"/>
      <c r="L10" s="906"/>
      <c r="M10" s="906"/>
      <c r="N10" s="906"/>
      <c r="O10" s="906"/>
      <c r="P10" s="906"/>
      <c r="Q10" s="906"/>
      <c r="R10" s="907"/>
      <c r="U10" s="985"/>
      <c r="V10" s="985"/>
      <c r="W10" s="992"/>
      <c r="X10" s="992"/>
      <c r="Y10" s="992"/>
      <c r="Z10" s="992"/>
      <c r="AA10" s="139"/>
      <c r="AB10" s="139"/>
      <c r="AC10" s="140"/>
      <c r="AD10" s="40"/>
      <c r="AE10" s="141"/>
      <c r="AF10" s="987"/>
      <c r="AG10" s="987"/>
      <c r="AH10" s="987"/>
      <c r="AI10" s="992"/>
      <c r="AJ10" s="992"/>
      <c r="AK10" s="992"/>
    </row>
    <row r="11" spans="2:37" x14ac:dyDescent="0.25">
      <c r="B11" s="905"/>
      <c r="C11" s="906"/>
      <c r="D11" s="906"/>
      <c r="E11" s="906"/>
      <c r="F11" s="906"/>
      <c r="G11" s="906"/>
      <c r="H11" s="906"/>
      <c r="I11" s="906"/>
      <c r="J11" s="906"/>
      <c r="K11" s="906"/>
      <c r="L11" s="906"/>
      <c r="M11" s="906"/>
      <c r="N11" s="906"/>
      <c r="O11" s="906"/>
      <c r="P11" s="906"/>
      <c r="Q11" s="906"/>
      <c r="R11" s="907"/>
      <c r="U11" s="985"/>
      <c r="V11" s="985"/>
      <c r="W11" s="992"/>
      <c r="X11" s="992"/>
      <c r="Y11" s="992"/>
      <c r="Z11" s="992"/>
      <c r="AA11" s="139"/>
      <c r="AB11" s="139"/>
      <c r="AC11" s="140" t="s">
        <v>1526</v>
      </c>
      <c r="AD11" s="40"/>
      <c r="AE11" s="141"/>
      <c r="AF11" s="987"/>
      <c r="AG11" s="987"/>
      <c r="AH11" s="987"/>
      <c r="AI11" s="992"/>
      <c r="AJ11" s="992"/>
      <c r="AK11" s="992"/>
    </row>
    <row r="12" spans="2:37" x14ac:dyDescent="0.25">
      <c r="B12" s="905"/>
      <c r="C12" s="906"/>
      <c r="D12" s="906"/>
      <c r="E12" s="906"/>
      <c r="F12" s="906"/>
      <c r="G12" s="906"/>
      <c r="H12" s="906"/>
      <c r="I12" s="906"/>
      <c r="J12" s="906"/>
      <c r="K12" s="906"/>
      <c r="L12" s="906"/>
      <c r="M12" s="906"/>
      <c r="N12" s="906"/>
      <c r="O12" s="906"/>
      <c r="P12" s="906"/>
      <c r="Q12" s="906"/>
      <c r="R12" s="907"/>
      <c r="U12" s="1002" t="s">
        <v>1527</v>
      </c>
      <c r="V12" s="1003"/>
      <c r="W12" s="1003"/>
      <c r="X12" s="1003"/>
      <c r="Y12" s="1003"/>
      <c r="Z12" s="1003"/>
      <c r="AA12" s="1003"/>
      <c r="AB12" s="1003"/>
      <c r="AC12" s="1003"/>
      <c r="AD12" s="1004" t="s">
        <v>1528</v>
      </c>
      <c r="AE12" s="1005"/>
      <c r="AF12" s="1005"/>
      <c r="AG12" s="1005"/>
      <c r="AH12" s="1005"/>
      <c r="AI12" s="1005"/>
      <c r="AJ12" s="1005"/>
      <c r="AK12" s="1006"/>
    </row>
    <row r="13" spans="2:37" ht="15" customHeight="1" x14ac:dyDescent="0.25">
      <c r="B13" s="905"/>
      <c r="C13" s="906"/>
      <c r="D13" s="906"/>
      <c r="E13" s="906"/>
      <c r="F13" s="906"/>
      <c r="G13" s="906"/>
      <c r="H13" s="906"/>
      <c r="I13" s="906"/>
      <c r="J13" s="906"/>
      <c r="K13" s="906"/>
      <c r="L13" s="906"/>
      <c r="M13" s="906"/>
      <c r="N13" s="906"/>
      <c r="O13" s="906"/>
      <c r="P13" s="906"/>
      <c r="Q13" s="906"/>
      <c r="R13" s="907"/>
      <c r="U13" s="996" t="s">
        <v>1762</v>
      </c>
      <c r="V13" s="997"/>
      <c r="W13" s="997"/>
      <c r="X13" s="997"/>
      <c r="Y13" s="997"/>
      <c r="Z13" s="997"/>
      <c r="AA13" s="997"/>
      <c r="AB13" s="997"/>
      <c r="AC13" s="997"/>
      <c r="AD13" s="996"/>
      <c r="AE13" s="997"/>
      <c r="AF13" s="997"/>
      <c r="AG13" s="997"/>
      <c r="AH13" s="997"/>
      <c r="AI13" s="997"/>
      <c r="AJ13" s="997"/>
      <c r="AK13" s="1007"/>
    </row>
    <row r="14" spans="2:37" x14ac:dyDescent="0.25">
      <c r="B14" s="905"/>
      <c r="C14" s="906"/>
      <c r="D14" s="906"/>
      <c r="E14" s="906"/>
      <c r="F14" s="906"/>
      <c r="G14" s="906"/>
      <c r="H14" s="906"/>
      <c r="I14" s="906"/>
      <c r="J14" s="906"/>
      <c r="K14" s="906"/>
      <c r="L14" s="906"/>
      <c r="M14" s="906"/>
      <c r="N14" s="906"/>
      <c r="O14" s="906"/>
      <c r="P14" s="906"/>
      <c r="Q14" s="906"/>
      <c r="R14" s="907"/>
      <c r="U14" s="998"/>
      <c r="V14" s="999"/>
      <c r="W14" s="999"/>
      <c r="X14" s="999"/>
      <c r="Y14" s="999"/>
      <c r="Z14" s="999"/>
      <c r="AA14" s="999"/>
      <c r="AB14" s="999"/>
      <c r="AC14" s="999"/>
      <c r="AD14" s="998"/>
      <c r="AE14" s="999"/>
      <c r="AF14" s="999"/>
      <c r="AG14" s="999"/>
      <c r="AH14" s="999"/>
      <c r="AI14" s="999"/>
      <c r="AJ14" s="999"/>
      <c r="AK14" s="1008"/>
    </row>
    <row r="15" spans="2:37" x14ac:dyDescent="0.25">
      <c r="B15" s="908"/>
      <c r="C15" s="909"/>
      <c r="D15" s="909"/>
      <c r="E15" s="909"/>
      <c r="F15" s="909"/>
      <c r="G15" s="909"/>
      <c r="H15" s="909"/>
      <c r="I15" s="909"/>
      <c r="J15" s="909"/>
      <c r="K15" s="909"/>
      <c r="L15" s="909"/>
      <c r="M15" s="909"/>
      <c r="N15" s="909"/>
      <c r="O15" s="909"/>
      <c r="P15" s="909"/>
      <c r="Q15" s="909"/>
      <c r="R15" s="910"/>
      <c r="U15" s="998"/>
      <c r="V15" s="999"/>
      <c r="W15" s="999"/>
      <c r="X15" s="999"/>
      <c r="Y15" s="999"/>
      <c r="Z15" s="999"/>
      <c r="AA15" s="999"/>
      <c r="AB15" s="999"/>
      <c r="AC15" s="999"/>
      <c r="AD15" s="998"/>
      <c r="AE15" s="999"/>
      <c r="AF15" s="999"/>
      <c r="AG15" s="999"/>
      <c r="AH15" s="999"/>
      <c r="AI15" s="999"/>
      <c r="AJ15" s="999"/>
      <c r="AK15" s="1008"/>
    </row>
    <row r="16" spans="2:37" x14ac:dyDescent="0.25">
      <c r="B16" s="965" t="s">
        <v>1466</v>
      </c>
      <c r="C16" s="966"/>
      <c r="D16" s="966"/>
      <c r="E16" s="966"/>
      <c r="F16" s="966"/>
      <c r="G16" s="966"/>
      <c r="H16" s="966"/>
      <c r="I16" s="966"/>
      <c r="J16" s="966"/>
      <c r="K16" s="966"/>
      <c r="L16" s="966"/>
      <c r="M16" s="966"/>
      <c r="N16" s="966"/>
      <c r="O16" s="966"/>
      <c r="P16" s="966"/>
      <c r="Q16" s="966"/>
      <c r="R16" s="967"/>
      <c r="U16" s="1000"/>
      <c r="V16" s="1001"/>
      <c r="W16" s="1001"/>
      <c r="X16" s="1001"/>
      <c r="Y16" s="1001"/>
      <c r="Z16" s="1001"/>
      <c r="AA16" s="1001"/>
      <c r="AB16" s="1001"/>
      <c r="AC16" s="1001"/>
      <c r="AD16" s="1000"/>
      <c r="AE16" s="1001"/>
      <c r="AF16" s="1001"/>
      <c r="AG16" s="1001"/>
      <c r="AH16" s="1001"/>
      <c r="AI16" s="1001"/>
      <c r="AJ16" s="1001"/>
      <c r="AK16" s="1009"/>
    </row>
    <row r="17" spans="2:37" s="151" customFormat="1" ht="18.75" x14ac:dyDescent="0.3">
      <c r="B17" s="968" t="s">
        <v>1430</v>
      </c>
      <c r="C17" s="969"/>
      <c r="D17" s="969"/>
      <c r="E17" s="969"/>
      <c r="F17" s="969"/>
      <c r="G17" s="969"/>
      <c r="H17" s="969"/>
      <c r="I17" s="969"/>
      <c r="J17" s="969"/>
      <c r="K17" s="969"/>
      <c r="L17" s="969"/>
      <c r="M17" s="969"/>
      <c r="N17" s="969"/>
      <c r="O17" s="969"/>
      <c r="P17" s="969"/>
      <c r="Q17" s="969"/>
      <c r="R17" s="970"/>
      <c r="S17" s="989" t="s">
        <v>1645</v>
      </c>
      <c r="T17" s="283"/>
      <c r="U17" s="142"/>
      <c r="V17" s="142"/>
      <c r="W17" s="142"/>
      <c r="X17" s="142"/>
      <c r="Y17" s="142"/>
      <c r="Z17" s="142"/>
      <c r="AA17" s="142"/>
      <c r="AB17" s="142"/>
      <c r="AC17" s="142"/>
      <c r="AD17" s="142"/>
      <c r="AE17" s="142"/>
      <c r="AF17" s="142"/>
      <c r="AG17" s="142"/>
      <c r="AH17" s="142"/>
      <c r="AI17" s="142"/>
      <c r="AJ17" s="142"/>
      <c r="AK17" s="143"/>
    </row>
    <row r="18" spans="2:37" ht="18" customHeight="1" x14ac:dyDescent="0.25">
      <c r="B18" s="974" t="s">
        <v>1431</v>
      </c>
      <c r="C18" s="975"/>
      <c r="D18" s="975"/>
      <c r="E18" s="976"/>
      <c r="F18" s="939">
        <f>'INFO BASICA'!$F$28</f>
        <v>0</v>
      </c>
      <c r="G18" s="941"/>
      <c r="H18" s="941"/>
      <c r="I18" s="941"/>
      <c r="J18" s="941"/>
      <c r="K18" s="941"/>
      <c r="L18" s="941"/>
      <c r="M18" s="940"/>
      <c r="N18" s="515" t="s">
        <v>1432</v>
      </c>
      <c r="O18" s="516"/>
      <c r="P18" s="516"/>
      <c r="Q18" s="516"/>
      <c r="R18" s="517"/>
      <c r="S18" s="989"/>
      <c r="T18" s="283"/>
      <c r="U18" s="968" t="s">
        <v>1529</v>
      </c>
      <c r="V18" s="969"/>
      <c r="W18" s="969"/>
      <c r="X18" s="969"/>
      <c r="Y18" s="969"/>
      <c r="Z18" s="969"/>
      <c r="AA18" s="969"/>
      <c r="AB18" s="969"/>
      <c r="AC18" s="969"/>
      <c r="AD18" s="969"/>
      <c r="AE18" s="969"/>
      <c r="AF18" s="969"/>
      <c r="AG18" s="969"/>
      <c r="AH18" s="969"/>
      <c r="AI18" s="969"/>
      <c r="AJ18" s="969"/>
      <c r="AK18" s="970"/>
    </row>
    <row r="19" spans="2:37" ht="18" customHeight="1" x14ac:dyDescent="0.25">
      <c r="B19" s="977"/>
      <c r="C19" s="978"/>
      <c r="D19" s="978"/>
      <c r="E19" s="979"/>
      <c r="F19" s="982"/>
      <c r="G19" s="983"/>
      <c r="H19" s="983"/>
      <c r="I19" s="983"/>
      <c r="J19" s="983"/>
      <c r="K19" s="983"/>
      <c r="L19" s="983"/>
      <c r="M19" s="984"/>
      <c r="N19" s="939">
        <f>'INFO BASICA'!$N$29</f>
        <v>0</v>
      </c>
      <c r="O19" s="941"/>
      <c r="P19" s="941"/>
      <c r="Q19" s="941"/>
      <c r="R19" s="940"/>
      <c r="S19" s="989"/>
      <c r="T19" s="283"/>
      <c r="U19" s="125"/>
      <c r="V19" s="144"/>
      <c r="W19" s="144"/>
      <c r="X19" s="144"/>
      <c r="Y19" s="144"/>
      <c r="Z19" s="144"/>
      <c r="AA19" s="144"/>
      <c r="AB19" s="144"/>
      <c r="AC19" s="144"/>
      <c r="AD19" s="144"/>
      <c r="AE19" s="144"/>
      <c r="AF19" s="144"/>
      <c r="AG19" s="144"/>
      <c r="AH19" s="144"/>
      <c r="AI19" s="144"/>
      <c r="AJ19" s="144"/>
      <c r="AK19" s="145"/>
    </row>
    <row r="20" spans="2:37" ht="18" customHeight="1" x14ac:dyDescent="0.25">
      <c r="B20" s="980"/>
      <c r="C20" s="981"/>
      <c r="D20" s="981"/>
      <c r="E20" s="501"/>
      <c r="F20" s="934"/>
      <c r="G20" s="935"/>
      <c r="H20" s="935"/>
      <c r="I20" s="935"/>
      <c r="J20" s="935"/>
      <c r="K20" s="935"/>
      <c r="L20" s="935"/>
      <c r="M20" s="936"/>
      <c r="N20" s="934"/>
      <c r="O20" s="935"/>
      <c r="P20" s="935"/>
      <c r="Q20" s="935"/>
      <c r="R20" s="936"/>
      <c r="S20" s="989"/>
      <c r="T20" s="283"/>
      <c r="U20" s="85"/>
      <c r="V20" s="990" t="s">
        <v>1530</v>
      </c>
      <c r="W20" s="990"/>
      <c r="X20" s="993"/>
      <c r="Y20" s="993"/>
      <c r="Z20" s="993"/>
      <c r="AA20" s="993"/>
      <c r="AB20" s="993"/>
      <c r="AC20" s="993"/>
      <c r="AD20" s="993"/>
      <c r="AF20" s="991" t="s">
        <v>1461</v>
      </c>
      <c r="AG20" s="991"/>
      <c r="AH20" s="991"/>
      <c r="AI20" s="991"/>
      <c r="AJ20" s="991"/>
      <c r="AK20" s="126"/>
    </row>
    <row r="21" spans="2:37" ht="18" customHeight="1" x14ac:dyDescent="0.25">
      <c r="B21" s="463" t="s">
        <v>1434</v>
      </c>
      <c r="C21" s="477"/>
      <c r="D21" s="463"/>
      <c r="E21" s="463"/>
      <c r="F21" s="938">
        <f>'INFO BASICA'!$F$30</f>
        <v>0</v>
      </c>
      <c r="G21" s="949"/>
      <c r="H21" s="949"/>
      <c r="I21" s="949"/>
      <c r="J21" s="950"/>
      <c r="K21" s="44" t="s">
        <v>1435</v>
      </c>
      <c r="L21" s="951">
        <f>'INFO BASICA'!$L$30</f>
        <v>0</v>
      </c>
      <c r="M21" s="952"/>
      <c r="N21" s="952"/>
      <c r="O21" s="952"/>
      <c r="P21" s="952"/>
      <c r="Q21" s="952"/>
      <c r="R21" s="953"/>
      <c r="S21" s="989"/>
      <c r="T21" s="283"/>
      <c r="U21" s="85"/>
      <c r="V21" s="990"/>
      <c r="W21" s="990"/>
      <c r="X21" s="993"/>
      <c r="Y21" s="993"/>
      <c r="Z21" s="993"/>
      <c r="AA21" s="993"/>
      <c r="AB21" s="993"/>
      <c r="AC21" s="993"/>
      <c r="AD21" s="993"/>
      <c r="AE21" s="123"/>
      <c r="AF21" s="988" t="str">
        <f>IFERROR(VLOOKUP(X20,TIPOTRAMITE,2,FALSE),"")</f>
        <v/>
      </c>
      <c r="AG21" s="988"/>
      <c r="AH21" s="988"/>
      <c r="AI21" s="988"/>
      <c r="AJ21" s="988"/>
      <c r="AK21" s="126"/>
    </row>
    <row r="22" spans="2:37" ht="18" customHeight="1" x14ac:dyDescent="0.25">
      <c r="B22" s="463" t="s">
        <v>1436</v>
      </c>
      <c r="C22" s="477"/>
      <c r="D22" s="463"/>
      <c r="E22" s="463"/>
      <c r="F22" s="937">
        <f>'INFO BASICA'!$F$31</f>
        <v>0</v>
      </c>
      <c r="G22" s="937"/>
      <c r="H22" s="937"/>
      <c r="I22" s="937"/>
      <c r="J22" s="937"/>
      <c r="K22" s="937"/>
      <c r="L22" s="937"/>
      <c r="M22" s="937"/>
      <c r="N22" s="478" t="s">
        <v>1437</v>
      </c>
      <c r="O22" s="480"/>
      <c r="P22" s="938">
        <f>'INFO BASICA'!$P$31</f>
        <v>0</v>
      </c>
      <c r="Q22" s="949"/>
      <c r="R22" s="950"/>
      <c r="S22" s="989"/>
      <c r="T22" s="283"/>
      <c r="U22" s="85"/>
      <c r="V22" s="990"/>
      <c r="W22" s="990"/>
      <c r="X22" s="993"/>
      <c r="Y22" s="993"/>
      <c r="Z22" s="993"/>
      <c r="AA22" s="993"/>
      <c r="AB22" s="993"/>
      <c r="AC22" s="993"/>
      <c r="AD22" s="993"/>
      <c r="AE22" s="123"/>
      <c r="AF22" s="988"/>
      <c r="AG22" s="988"/>
      <c r="AH22" s="988"/>
      <c r="AI22" s="988"/>
      <c r="AJ22" s="988"/>
      <c r="AK22" s="126"/>
    </row>
    <row r="23" spans="2:37" ht="18" customHeight="1" x14ac:dyDescent="0.25">
      <c r="B23" s="463" t="s">
        <v>1438</v>
      </c>
      <c r="C23" s="477"/>
      <c r="D23" s="463"/>
      <c r="E23" s="463"/>
      <c r="F23" s="937">
        <f>'INFO BASICA'!$F$32</f>
        <v>0</v>
      </c>
      <c r="G23" s="937"/>
      <c r="H23" s="478" t="s">
        <v>1439</v>
      </c>
      <c r="I23" s="479"/>
      <c r="J23" s="480"/>
      <c r="K23" s="937">
        <f>'INFO BASICA'!$K$32</f>
        <v>0</v>
      </c>
      <c r="L23" s="937"/>
      <c r="M23" s="937"/>
      <c r="N23" s="478" t="s">
        <v>1440</v>
      </c>
      <c r="O23" s="480"/>
      <c r="P23" s="937">
        <f>'INFO BASICA'!$P$32</f>
        <v>0</v>
      </c>
      <c r="Q23" s="938"/>
      <c r="R23" s="937"/>
      <c r="S23" s="989"/>
      <c r="T23" s="283"/>
      <c r="U23" s="85"/>
      <c r="V23" s="990"/>
      <c r="W23" s="990"/>
      <c r="X23" s="993"/>
      <c r="Y23" s="993"/>
      <c r="Z23" s="993"/>
      <c r="AA23" s="993"/>
      <c r="AB23" s="993"/>
      <c r="AC23" s="993"/>
      <c r="AD23" s="993"/>
      <c r="AE23" s="123"/>
      <c r="AF23" s="988"/>
      <c r="AG23" s="988"/>
      <c r="AH23" s="988"/>
      <c r="AI23" s="988"/>
      <c r="AJ23" s="988"/>
      <c r="AK23" s="126"/>
    </row>
    <row r="24" spans="2:37" ht="18" customHeight="1" x14ac:dyDescent="0.25">
      <c r="B24" s="585" t="s">
        <v>1441</v>
      </c>
      <c r="C24" s="586"/>
      <c r="D24" s="586"/>
      <c r="E24" s="587"/>
      <c r="F24" s="939">
        <f>'INFO BASICA'!$F$33</f>
        <v>0</v>
      </c>
      <c r="G24" s="940"/>
      <c r="H24" s="464" t="s">
        <v>1441</v>
      </c>
      <c r="I24" s="465"/>
      <c r="J24" s="465"/>
      <c r="K24" s="466"/>
      <c r="L24" s="939">
        <f>'INFO BASICA'!$L$33</f>
        <v>0</v>
      </c>
      <c r="M24" s="941"/>
      <c r="N24" s="941"/>
      <c r="O24" s="132" t="s">
        <v>1442</v>
      </c>
      <c r="P24" s="942">
        <f>'INFO BASICA'!$P$33</f>
        <v>0</v>
      </c>
      <c r="Q24" s="943"/>
      <c r="R24" s="944"/>
      <c r="S24" s="989"/>
      <c r="T24" s="283"/>
      <c r="U24" s="85"/>
      <c r="V24" s="990"/>
      <c r="W24" s="990"/>
      <c r="X24" s="993"/>
      <c r="Y24" s="993"/>
      <c r="Z24" s="993"/>
      <c r="AA24" s="993"/>
      <c r="AB24" s="993"/>
      <c r="AC24" s="993"/>
      <c r="AD24" s="993"/>
      <c r="AE24" s="123"/>
      <c r="AF24" s="988"/>
      <c r="AG24" s="988"/>
      <c r="AH24" s="988"/>
      <c r="AI24" s="988"/>
      <c r="AJ24" s="988"/>
      <c r="AK24" s="126"/>
    </row>
    <row r="25" spans="2:37" ht="18" customHeight="1" x14ac:dyDescent="0.25">
      <c r="B25" s="529" t="s">
        <v>1443</v>
      </c>
      <c r="C25" s="530"/>
      <c r="D25" s="530"/>
      <c r="E25" s="530"/>
      <c r="F25" s="530"/>
      <c r="G25" s="530"/>
      <c r="H25" s="945"/>
      <c r="I25" s="945"/>
      <c r="J25" s="945"/>
      <c r="K25" s="945"/>
      <c r="L25" s="945"/>
      <c r="M25" s="945"/>
      <c r="N25" s="945"/>
      <c r="O25" s="945"/>
      <c r="P25" s="945"/>
      <c r="Q25" s="945"/>
      <c r="R25" s="946"/>
      <c r="S25" s="989"/>
      <c r="T25" s="283"/>
      <c r="U25" s="127"/>
      <c r="V25" s="128"/>
      <c r="W25" s="128"/>
      <c r="X25" s="128"/>
      <c r="Y25" s="128"/>
      <c r="Z25" s="128"/>
      <c r="AA25" s="122"/>
      <c r="AB25" s="123"/>
      <c r="AC25" s="123"/>
      <c r="AD25" s="123"/>
      <c r="AE25" s="123"/>
      <c r="AF25" s="988"/>
      <c r="AG25" s="988"/>
      <c r="AH25" s="988"/>
      <c r="AI25" s="988"/>
      <c r="AJ25" s="988"/>
      <c r="AK25" s="126"/>
    </row>
    <row r="26" spans="2:37" ht="18" customHeight="1" x14ac:dyDescent="0.25">
      <c r="B26" s="458" t="s">
        <v>1444</v>
      </c>
      <c r="C26" s="459"/>
      <c r="D26" s="459"/>
      <c r="E26" s="460"/>
      <c r="F26" s="934">
        <f>'INFO BASICA'!$F$37</f>
        <v>0</v>
      </c>
      <c r="G26" s="935"/>
      <c r="H26" s="935"/>
      <c r="I26" s="935"/>
      <c r="J26" s="935"/>
      <c r="K26" s="935"/>
      <c r="L26" s="935"/>
      <c r="M26" s="449" t="s">
        <v>1445</v>
      </c>
      <c r="N26" s="450"/>
      <c r="O26" s="451"/>
      <c r="P26" s="934">
        <f>'INFO BASICA'!$P$37</f>
        <v>0</v>
      </c>
      <c r="Q26" s="935"/>
      <c r="R26" s="936"/>
      <c r="S26" s="989"/>
      <c r="T26" s="283"/>
      <c r="U26" s="85"/>
      <c r="V26" s="990" t="s">
        <v>1531</v>
      </c>
      <c r="W26" s="990"/>
      <c r="X26" s="721" t="str">
        <f>IFERROR(VLOOKUP(X20,TIPOTRAMITE,4,FALSE),"")</f>
        <v/>
      </c>
      <c r="Y26" s="721"/>
      <c r="Z26" s="721"/>
      <c r="AA26" s="994" t="s">
        <v>6</v>
      </c>
      <c r="AB26" s="721" t="str">
        <f>IFERROR(VLOOKUP(X20,TIPOTRAMITE,5,FALSE),"")</f>
        <v/>
      </c>
      <c r="AC26" s="721"/>
      <c r="AD26" s="721"/>
      <c r="AE26" s="123"/>
      <c r="AF26" s="988"/>
      <c r="AG26" s="988"/>
      <c r="AH26" s="988"/>
      <c r="AI26" s="988"/>
      <c r="AJ26" s="988"/>
      <c r="AK26" s="126"/>
    </row>
    <row r="27" spans="2:37" ht="18" customHeight="1" x14ac:dyDescent="0.25">
      <c r="B27" s="475" t="s">
        <v>1446</v>
      </c>
      <c r="C27" s="476"/>
      <c r="D27" s="476"/>
      <c r="E27" s="477"/>
      <c r="F27" s="938">
        <f>'INFO BASICA'!$F$38</f>
        <v>0</v>
      </c>
      <c r="G27" s="949"/>
      <c r="H27" s="949"/>
      <c r="I27" s="949"/>
      <c r="J27" s="949"/>
      <c r="K27" s="949"/>
      <c r="L27" s="949"/>
      <c r="M27" s="449" t="s">
        <v>1447</v>
      </c>
      <c r="N27" s="450"/>
      <c r="O27" s="451"/>
      <c r="P27" s="951">
        <f>'INFO BASICA'!$P$38</f>
        <v>0</v>
      </c>
      <c r="Q27" s="952"/>
      <c r="R27" s="953"/>
      <c r="S27" s="989"/>
      <c r="T27" s="283"/>
      <c r="U27" s="85"/>
      <c r="V27" s="990"/>
      <c r="W27" s="990"/>
      <c r="X27" s="721"/>
      <c r="Y27" s="721"/>
      <c r="Z27" s="721"/>
      <c r="AA27" s="994"/>
      <c r="AB27" s="721"/>
      <c r="AC27" s="721"/>
      <c r="AD27" s="721"/>
      <c r="AE27" s="123"/>
      <c r="AF27" s="988"/>
      <c r="AG27" s="988"/>
      <c r="AH27" s="988"/>
      <c r="AI27" s="988"/>
      <c r="AJ27" s="988"/>
      <c r="AK27" s="126"/>
    </row>
    <row r="28" spans="2:37" ht="18" customHeight="1" x14ac:dyDescent="0.25">
      <c r="B28" s="463" t="s">
        <v>1438</v>
      </c>
      <c r="C28" s="477"/>
      <c r="D28" s="463"/>
      <c r="E28" s="463"/>
      <c r="F28" s="937">
        <f>'INFO BASICA'!$F$39</f>
        <v>0</v>
      </c>
      <c r="G28" s="937"/>
      <c r="H28" s="492" t="s">
        <v>1439</v>
      </c>
      <c r="I28" s="493"/>
      <c r="J28" s="494"/>
      <c r="K28" s="957">
        <f>'INFO BASICA'!$K$39</f>
        <v>0</v>
      </c>
      <c r="L28" s="958"/>
      <c r="M28" s="958"/>
      <c r="N28" s="959"/>
      <c r="O28" s="342" t="s">
        <v>1440</v>
      </c>
      <c r="P28" s="937">
        <f>'INFO BASICA'!$P$39</f>
        <v>0</v>
      </c>
      <c r="Q28" s="938"/>
      <c r="R28" s="937"/>
      <c r="S28" s="989"/>
      <c r="T28" s="283"/>
      <c r="U28" s="85"/>
      <c r="V28" s="990"/>
      <c r="W28" s="990"/>
      <c r="X28" s="721"/>
      <c r="Y28" s="721"/>
      <c r="Z28" s="721"/>
      <c r="AA28" s="994" t="s">
        <v>1463</v>
      </c>
      <c r="AB28" s="995" t="str">
        <f>IFERROR(VLOOKUP(X20,TIPOTRAMITE,6,FALSE),"")</f>
        <v/>
      </c>
      <c r="AC28" s="995"/>
      <c r="AD28" s="995"/>
      <c r="AE28" s="123"/>
      <c r="AF28" s="988"/>
      <c r="AG28" s="988"/>
      <c r="AH28" s="988"/>
      <c r="AI28" s="988"/>
      <c r="AJ28" s="988"/>
      <c r="AK28" s="126"/>
    </row>
    <row r="29" spans="2:37" ht="18" customHeight="1" x14ac:dyDescent="0.25">
      <c r="B29" s="475" t="s">
        <v>1448</v>
      </c>
      <c r="C29" s="476"/>
      <c r="D29" s="476"/>
      <c r="E29" s="477"/>
      <c r="F29" s="938">
        <f>'INFO BASICA'!$F$40</f>
        <v>0</v>
      </c>
      <c r="G29" s="950"/>
      <c r="H29" s="478" t="s">
        <v>1442</v>
      </c>
      <c r="I29" s="479"/>
      <c r="J29" s="480"/>
      <c r="K29" s="960">
        <f>'INFO BASICA'!$K$40</f>
        <v>0</v>
      </c>
      <c r="L29" s="949"/>
      <c r="M29" s="949"/>
      <c r="N29" s="949"/>
      <c r="O29" s="949"/>
      <c r="P29" s="949"/>
      <c r="Q29" s="949"/>
      <c r="R29" s="950"/>
      <c r="S29" s="989"/>
      <c r="T29" s="283"/>
      <c r="U29" s="85"/>
      <c r="V29" s="990"/>
      <c r="W29" s="990"/>
      <c r="X29" s="721"/>
      <c r="Y29" s="721"/>
      <c r="Z29" s="721"/>
      <c r="AA29" s="994"/>
      <c r="AB29" s="995"/>
      <c r="AC29" s="995"/>
      <c r="AD29" s="995"/>
      <c r="AE29" s="123"/>
      <c r="AF29" s="988"/>
      <c r="AG29" s="988"/>
      <c r="AH29" s="988"/>
      <c r="AI29" s="988"/>
      <c r="AJ29" s="988"/>
      <c r="AK29" s="126"/>
    </row>
    <row r="30" spans="2:37" ht="18" customHeight="1" x14ac:dyDescent="0.25">
      <c r="B30" s="961" t="s">
        <v>1449</v>
      </c>
      <c r="C30" s="962"/>
      <c r="D30" s="962"/>
      <c r="E30" s="962"/>
      <c r="F30" s="962"/>
      <c r="G30" s="962"/>
      <c r="H30" s="963"/>
      <c r="I30" s="963"/>
      <c r="J30" s="963"/>
      <c r="K30" s="963"/>
      <c r="L30" s="963"/>
      <c r="M30" s="963"/>
      <c r="N30" s="963"/>
      <c r="O30" s="963"/>
      <c r="P30" s="963"/>
      <c r="Q30" s="963"/>
      <c r="R30" s="964"/>
      <c r="S30" s="989"/>
      <c r="T30" s="283"/>
      <c r="U30" s="284"/>
      <c r="V30" s="285"/>
      <c r="W30" s="285"/>
      <c r="X30" s="285"/>
      <c r="Y30" s="285"/>
      <c r="Z30" s="285"/>
      <c r="AA30" s="285"/>
      <c r="AB30" s="285"/>
      <c r="AC30" s="285"/>
      <c r="AD30" s="285"/>
      <c r="AE30" s="285"/>
      <c r="AF30" s="285"/>
      <c r="AG30" s="285"/>
      <c r="AH30" s="285"/>
      <c r="AI30" s="286"/>
      <c r="AJ30" s="286"/>
      <c r="AK30" s="287"/>
    </row>
    <row r="31" spans="2:37" ht="18" customHeight="1" x14ac:dyDescent="0.25">
      <c r="B31" s="458" t="s">
        <v>1450</v>
      </c>
      <c r="C31" s="459"/>
      <c r="D31" s="459"/>
      <c r="E31" s="460"/>
      <c r="F31" s="934">
        <f>'INFO BASICA'!$F$42</f>
        <v>0</v>
      </c>
      <c r="G31" s="935"/>
      <c r="H31" s="935"/>
      <c r="I31" s="935"/>
      <c r="J31" s="935"/>
      <c r="K31" s="935"/>
      <c r="L31" s="935"/>
      <c r="M31" s="449" t="s">
        <v>1445</v>
      </c>
      <c r="N31" s="450"/>
      <c r="O31" s="451"/>
      <c r="P31" s="934">
        <f>'INFO BASICA'!$P$42</f>
        <v>0</v>
      </c>
      <c r="Q31" s="935"/>
      <c r="R31" s="936"/>
      <c r="S31" s="989"/>
      <c r="T31" s="283"/>
    </row>
    <row r="32" spans="2:37" ht="18" customHeight="1" x14ac:dyDescent="0.25">
      <c r="B32" s="475" t="s">
        <v>1451</v>
      </c>
      <c r="C32" s="476"/>
      <c r="D32" s="476"/>
      <c r="E32" s="477"/>
      <c r="F32" s="938">
        <f>'INFO BASICA'!$F$43</f>
        <v>0</v>
      </c>
      <c r="G32" s="949"/>
      <c r="H32" s="949"/>
      <c r="I32" s="949"/>
      <c r="J32" s="949"/>
      <c r="K32" s="949"/>
      <c r="L32" s="949"/>
      <c r="M32" s="449" t="s">
        <v>1447</v>
      </c>
      <c r="N32" s="450"/>
      <c r="O32" s="451"/>
      <c r="P32" s="951">
        <f>'INFO BASICA'!$P$43</f>
        <v>0</v>
      </c>
      <c r="Q32" s="952"/>
      <c r="R32" s="953"/>
      <c r="S32" s="989"/>
      <c r="T32" s="283"/>
      <c r="U32" s="954" t="s">
        <v>1664</v>
      </c>
      <c r="V32" s="955"/>
      <c r="W32" s="955"/>
      <c r="X32" s="955"/>
      <c r="Y32" s="955"/>
      <c r="Z32" s="955"/>
      <c r="AA32" s="955"/>
      <c r="AB32" s="955"/>
      <c r="AC32" s="955"/>
      <c r="AD32" s="955"/>
      <c r="AE32" s="955"/>
      <c r="AF32" s="955"/>
      <c r="AG32" s="955"/>
      <c r="AH32" s="955"/>
      <c r="AI32" s="955"/>
      <c r="AJ32" s="955"/>
      <c r="AK32" s="956"/>
    </row>
    <row r="33" spans="2:37" ht="18" customHeight="1" x14ac:dyDescent="0.25">
      <c r="B33" s="463" t="s">
        <v>1438</v>
      </c>
      <c r="C33" s="477"/>
      <c r="D33" s="463"/>
      <c r="E33" s="463"/>
      <c r="F33" s="937">
        <f>'INFO BASICA'!$F$44</f>
        <v>0</v>
      </c>
      <c r="G33" s="937"/>
      <c r="H33" s="492" t="s">
        <v>1439</v>
      </c>
      <c r="I33" s="493"/>
      <c r="J33" s="494"/>
      <c r="K33" s="938">
        <f>'INFO BASICA'!$K$44</f>
        <v>0</v>
      </c>
      <c r="L33" s="949"/>
      <c r="M33" s="949"/>
      <c r="N33" s="950"/>
      <c r="O33" s="342" t="s">
        <v>1440</v>
      </c>
      <c r="P33" s="937">
        <f>'INFO BASICA'!$P$44</f>
        <v>0</v>
      </c>
      <c r="Q33" s="938"/>
      <c r="R33" s="937"/>
      <c r="S33" s="989"/>
      <c r="T33" s="283"/>
      <c r="U33" s="152"/>
      <c r="V33" s="96"/>
      <c r="W33" s="96"/>
      <c r="X33" s="96"/>
      <c r="Y33" s="96"/>
      <c r="Z33" s="96"/>
      <c r="AA33" s="96"/>
      <c r="AB33" s="96"/>
      <c r="AC33" s="96"/>
      <c r="AD33" s="96"/>
      <c r="AE33" s="96"/>
      <c r="AF33" s="96"/>
      <c r="AG33" s="96"/>
      <c r="AH33" s="96"/>
      <c r="AI33" s="96"/>
      <c r="AJ33" s="96"/>
      <c r="AK33" s="153"/>
    </row>
    <row r="34" spans="2:37" ht="18" customHeight="1" x14ac:dyDescent="0.25">
      <c r="B34" s="475" t="s">
        <v>1448</v>
      </c>
      <c r="C34" s="476"/>
      <c r="D34" s="476"/>
      <c r="E34" s="477"/>
      <c r="F34" s="938">
        <f>'INFO BASICA'!$F$45</f>
        <v>0</v>
      </c>
      <c r="G34" s="950"/>
      <c r="H34" s="478" t="s">
        <v>1442</v>
      </c>
      <c r="I34" s="479"/>
      <c r="J34" s="480"/>
      <c r="K34" s="1010">
        <f>'INFO BASICA'!$K$45</f>
        <v>0</v>
      </c>
      <c r="L34" s="1011"/>
      <c r="M34" s="1011"/>
      <c r="N34" s="1011"/>
      <c r="O34" s="1011"/>
      <c r="P34" s="1011"/>
      <c r="Q34" s="1011"/>
      <c r="R34" s="1012"/>
      <c r="S34" s="989"/>
      <c r="T34" s="283"/>
      <c r="U34" s="85"/>
      <c r="V34" s="289" t="s">
        <v>1532</v>
      </c>
      <c r="W34" s="289"/>
      <c r="X34" s="290"/>
      <c r="Y34" s="290"/>
      <c r="Z34" s="290"/>
      <c r="AA34" s="290"/>
      <c r="AB34" s="290"/>
      <c r="AC34" s="290"/>
      <c r="AD34" s="290"/>
      <c r="AE34" s="290"/>
      <c r="AF34" s="290"/>
      <c r="AG34" s="290"/>
      <c r="AH34" s="290"/>
      <c r="AI34" s="288"/>
      <c r="AJ34" s="288"/>
      <c r="AK34" s="154"/>
    </row>
    <row r="35" spans="2:37" s="151" customFormat="1" ht="6.75" customHeight="1" x14ac:dyDescent="0.3">
      <c r="U35" s="291"/>
      <c r="V35" s="292"/>
      <c r="W35" s="292"/>
      <c r="X35" s="293"/>
      <c r="Y35" s="293"/>
      <c r="Z35" s="293"/>
      <c r="AA35" s="293"/>
      <c r="AB35" s="293"/>
      <c r="AC35" s="293"/>
      <c r="AD35" s="293"/>
      <c r="AE35" s="293"/>
      <c r="AF35" s="293"/>
      <c r="AG35" s="293"/>
      <c r="AH35" s="293"/>
      <c r="AI35" s="294"/>
      <c r="AJ35" s="294"/>
      <c r="AK35" s="295"/>
    </row>
    <row r="36" spans="2:37" x14ac:dyDescent="0.25">
      <c r="B36" s="926"/>
      <c r="C36" s="927"/>
      <c r="D36" s="927"/>
      <c r="E36" s="927"/>
      <c r="F36" s="927"/>
      <c r="G36" s="927"/>
      <c r="H36" s="927"/>
      <c r="I36" s="927"/>
      <c r="J36" s="928"/>
      <c r="K36" s="1015" t="s">
        <v>1533</v>
      </c>
      <c r="L36" s="1015"/>
      <c r="M36" s="1015"/>
      <c r="N36" s="925" t="s">
        <v>1547</v>
      </c>
      <c r="O36" s="925"/>
      <c r="P36" s="925"/>
      <c r="Q36" s="925"/>
      <c r="R36" s="925"/>
      <c r="S36" s="925"/>
      <c r="T36" s="925"/>
      <c r="U36" s="925"/>
      <c r="V36" s="925"/>
      <c r="W36" s="925"/>
      <c r="X36" s="925"/>
      <c r="Y36" s="925"/>
      <c r="Z36" s="925" t="s">
        <v>1665</v>
      </c>
      <c r="AA36" s="925"/>
      <c r="AB36" s="925"/>
      <c r="AC36" s="925"/>
      <c r="AD36" s="925"/>
      <c r="AE36" s="925"/>
      <c r="AF36" s="925"/>
      <c r="AG36" s="925"/>
      <c r="AH36" s="925"/>
      <c r="AI36" s="925"/>
      <c r="AJ36" s="925"/>
      <c r="AK36" s="925"/>
    </row>
    <row r="37" spans="2:37" ht="21" customHeight="1" x14ac:dyDescent="0.25">
      <c r="B37" s="877" t="s">
        <v>1666</v>
      </c>
      <c r="C37" s="878"/>
      <c r="D37" s="878"/>
      <c r="E37" s="878"/>
      <c r="F37" s="878"/>
      <c r="G37" s="878"/>
      <c r="H37" s="878"/>
      <c r="I37" s="878"/>
      <c r="J37" s="890"/>
      <c r="K37" s="893"/>
      <c r="L37" s="894"/>
      <c r="M37" s="894"/>
      <c r="N37" s="895"/>
      <c r="O37" s="895"/>
      <c r="P37" s="895"/>
      <c r="Q37" s="895"/>
      <c r="R37" s="895"/>
      <c r="S37" s="895"/>
      <c r="T37" s="895"/>
      <c r="U37" s="895"/>
      <c r="V37" s="895"/>
      <c r="W37" s="895"/>
      <c r="X37" s="895"/>
      <c r="Y37" s="895"/>
      <c r="Z37" s="895"/>
      <c r="AA37" s="896"/>
      <c r="AB37" s="896"/>
      <c r="AC37" s="896"/>
      <c r="AD37" s="896"/>
      <c r="AE37" s="896"/>
      <c r="AF37" s="896"/>
      <c r="AG37" s="896"/>
      <c r="AH37" s="896"/>
      <c r="AI37" s="896"/>
      <c r="AJ37" s="896"/>
      <c r="AK37" s="896"/>
    </row>
    <row r="38" spans="2:37" ht="23.25" customHeight="1" x14ac:dyDescent="0.25">
      <c r="B38" s="879"/>
      <c r="C38" s="376"/>
      <c r="D38" s="376"/>
      <c r="E38" s="376"/>
      <c r="F38" s="376"/>
      <c r="G38" s="376"/>
      <c r="H38" s="376"/>
      <c r="I38" s="376"/>
      <c r="J38" s="891"/>
      <c r="K38" s="893"/>
      <c r="L38" s="894"/>
      <c r="M38" s="894"/>
      <c r="N38" s="895"/>
      <c r="O38" s="895"/>
      <c r="P38" s="895"/>
      <c r="Q38" s="895"/>
      <c r="R38" s="895"/>
      <c r="S38" s="895"/>
      <c r="T38" s="895"/>
      <c r="U38" s="895"/>
      <c r="V38" s="895"/>
      <c r="W38" s="895"/>
      <c r="X38" s="895"/>
      <c r="Y38" s="895"/>
      <c r="Z38" s="895"/>
      <c r="AA38" s="896"/>
      <c r="AB38" s="896"/>
      <c r="AC38" s="896"/>
      <c r="AD38" s="896"/>
      <c r="AE38" s="896"/>
      <c r="AF38" s="896"/>
      <c r="AG38" s="896"/>
      <c r="AH38" s="896"/>
      <c r="AI38" s="896"/>
      <c r="AJ38" s="896"/>
      <c r="AK38" s="896"/>
    </row>
    <row r="39" spans="2:37" ht="23.25" customHeight="1" x14ac:dyDescent="0.25">
      <c r="B39" s="880"/>
      <c r="C39" s="881"/>
      <c r="D39" s="881"/>
      <c r="E39" s="881"/>
      <c r="F39" s="881"/>
      <c r="G39" s="881"/>
      <c r="H39" s="881"/>
      <c r="I39" s="881"/>
      <c r="J39" s="892"/>
      <c r="K39" s="893"/>
      <c r="L39" s="894"/>
      <c r="M39" s="894"/>
      <c r="N39" s="895"/>
      <c r="O39" s="895"/>
      <c r="P39" s="895"/>
      <c r="Q39" s="895"/>
      <c r="R39" s="895"/>
      <c r="S39" s="895"/>
      <c r="T39" s="895"/>
      <c r="U39" s="895"/>
      <c r="V39" s="895"/>
      <c r="W39" s="895"/>
      <c r="X39" s="895"/>
      <c r="Y39" s="895"/>
      <c r="Z39" s="895"/>
      <c r="AA39" s="896"/>
      <c r="AB39" s="896"/>
      <c r="AC39" s="896"/>
      <c r="AD39" s="896"/>
      <c r="AE39" s="896"/>
      <c r="AF39" s="896"/>
      <c r="AG39" s="896"/>
      <c r="AH39" s="896"/>
      <c r="AI39" s="896"/>
      <c r="AJ39" s="896"/>
      <c r="AK39" s="896"/>
    </row>
    <row r="40" spans="2:37" ht="23.25" customHeight="1" x14ac:dyDescent="0.25">
      <c r="B40" s="877" t="s">
        <v>1534</v>
      </c>
      <c r="C40" s="878"/>
      <c r="D40" s="878"/>
      <c r="E40" s="878"/>
      <c r="F40" s="878"/>
      <c r="G40" s="878"/>
      <c r="H40" s="897" t="s">
        <v>1535</v>
      </c>
      <c r="I40" s="897"/>
      <c r="J40" s="898"/>
      <c r="K40" s="893"/>
      <c r="L40" s="894"/>
      <c r="M40" s="894"/>
      <c r="N40" s="895"/>
      <c r="O40" s="895"/>
      <c r="P40" s="895"/>
      <c r="Q40" s="895"/>
      <c r="R40" s="895"/>
      <c r="S40" s="895"/>
      <c r="T40" s="895"/>
      <c r="U40" s="895"/>
      <c r="V40" s="895"/>
      <c r="W40" s="895"/>
      <c r="X40" s="895"/>
      <c r="Y40" s="895"/>
      <c r="Z40" s="895"/>
      <c r="AA40" s="896"/>
      <c r="AB40" s="896"/>
      <c r="AC40" s="896"/>
      <c r="AD40" s="896"/>
      <c r="AE40" s="896"/>
      <c r="AF40" s="896"/>
      <c r="AG40" s="896"/>
      <c r="AH40" s="896"/>
      <c r="AI40" s="896"/>
      <c r="AJ40" s="896"/>
      <c r="AK40" s="896"/>
    </row>
    <row r="41" spans="2:37" ht="23.25" customHeight="1" x14ac:dyDescent="0.25">
      <c r="B41" s="879"/>
      <c r="C41" s="376"/>
      <c r="D41" s="376"/>
      <c r="E41" s="376"/>
      <c r="F41" s="376"/>
      <c r="G41" s="376"/>
      <c r="H41" s="913" t="s">
        <v>1536</v>
      </c>
      <c r="I41" s="913"/>
      <c r="J41" s="914"/>
      <c r="K41" s="893"/>
      <c r="L41" s="894"/>
      <c r="M41" s="894"/>
      <c r="N41" s="895"/>
      <c r="O41" s="895"/>
      <c r="P41" s="895"/>
      <c r="Q41" s="895"/>
      <c r="R41" s="895"/>
      <c r="S41" s="895"/>
      <c r="T41" s="895"/>
      <c r="U41" s="895"/>
      <c r="V41" s="895"/>
      <c r="W41" s="895"/>
      <c r="X41" s="895"/>
      <c r="Y41" s="895"/>
      <c r="Z41" s="895"/>
      <c r="AA41" s="896"/>
      <c r="AB41" s="896"/>
      <c r="AC41" s="896"/>
      <c r="AD41" s="896"/>
      <c r="AE41" s="896"/>
      <c r="AF41" s="896"/>
      <c r="AG41" s="896"/>
      <c r="AH41" s="896"/>
      <c r="AI41" s="896"/>
      <c r="AJ41" s="896"/>
      <c r="AK41" s="896"/>
    </row>
    <row r="42" spans="2:37" ht="23.25" customHeight="1" x14ac:dyDescent="0.25">
      <c r="B42" s="879"/>
      <c r="C42" s="376"/>
      <c r="D42" s="376"/>
      <c r="E42" s="376"/>
      <c r="F42" s="376"/>
      <c r="G42" s="376"/>
      <c r="H42" s="913" t="s">
        <v>1537</v>
      </c>
      <c r="I42" s="913"/>
      <c r="J42" s="914"/>
      <c r="K42" s="893"/>
      <c r="L42" s="894"/>
      <c r="M42" s="894"/>
      <c r="N42" s="895"/>
      <c r="O42" s="895"/>
      <c r="P42" s="895"/>
      <c r="Q42" s="895"/>
      <c r="R42" s="895"/>
      <c r="S42" s="895"/>
      <c r="T42" s="895"/>
      <c r="U42" s="895"/>
      <c r="V42" s="895"/>
      <c r="W42" s="895"/>
      <c r="X42" s="895"/>
      <c r="Y42" s="895"/>
      <c r="Z42" s="895"/>
      <c r="AA42" s="896"/>
      <c r="AB42" s="896"/>
      <c r="AC42" s="896"/>
      <c r="AD42" s="896"/>
      <c r="AE42" s="896"/>
      <c r="AF42" s="896"/>
      <c r="AG42" s="896"/>
      <c r="AH42" s="896"/>
      <c r="AI42" s="896"/>
      <c r="AJ42" s="896"/>
      <c r="AK42" s="896"/>
    </row>
    <row r="43" spans="2:37" ht="23.25" customHeight="1" x14ac:dyDescent="0.25">
      <c r="B43" s="880"/>
      <c r="C43" s="881"/>
      <c r="D43" s="881"/>
      <c r="E43" s="881"/>
      <c r="F43" s="881"/>
      <c r="G43" s="881"/>
      <c r="H43" s="915" t="s">
        <v>1538</v>
      </c>
      <c r="I43" s="915"/>
      <c r="J43" s="916"/>
      <c r="K43" s="893"/>
      <c r="L43" s="894"/>
      <c r="M43" s="894"/>
      <c r="N43" s="895"/>
      <c r="O43" s="895"/>
      <c r="P43" s="895"/>
      <c r="Q43" s="895"/>
      <c r="R43" s="895"/>
      <c r="S43" s="895"/>
      <c r="T43" s="895"/>
      <c r="U43" s="895"/>
      <c r="V43" s="895"/>
      <c r="W43" s="895"/>
      <c r="X43" s="895"/>
      <c r="Y43" s="895"/>
      <c r="Z43" s="929"/>
      <c r="AA43" s="930"/>
      <c r="AB43" s="930"/>
      <c r="AC43" s="930"/>
      <c r="AD43" s="930"/>
      <c r="AE43" s="930"/>
      <c r="AF43" s="930"/>
      <c r="AG43" s="930"/>
      <c r="AH43" s="930"/>
      <c r="AI43" s="930"/>
      <c r="AJ43" s="930"/>
      <c r="AK43" s="930"/>
    </row>
    <row r="44" spans="2:37" ht="23.25" customHeight="1" x14ac:dyDescent="0.25">
      <c r="B44" s="877" t="s">
        <v>1539</v>
      </c>
      <c r="C44" s="878"/>
      <c r="D44" s="878"/>
      <c r="E44" s="878"/>
      <c r="F44" s="878"/>
      <c r="G44" s="878"/>
      <c r="H44" s="947"/>
      <c r="I44" s="947"/>
      <c r="J44" s="948"/>
      <c r="K44" s="882" t="s">
        <v>1251</v>
      </c>
      <c r="L44" s="883"/>
      <c r="M44" s="884"/>
      <c r="N44" s="895"/>
      <c r="O44" s="895"/>
      <c r="P44" s="895"/>
      <c r="Q44" s="895"/>
      <c r="R44" s="895"/>
      <c r="S44" s="895"/>
      <c r="T44" s="895"/>
      <c r="U44" s="895"/>
      <c r="V44" s="895"/>
      <c r="W44" s="895"/>
      <c r="X44" s="895"/>
      <c r="Y44" s="1016"/>
      <c r="Z44" s="923" t="str">
        <f>IF(K44="EXCLUSION"," ","COD DE INSCRIPCION FABRICA -&gt;")</f>
        <v>COD DE INSCRIPCION FABRICA -&gt;</v>
      </c>
      <c r="AA44" s="924"/>
      <c r="AB44" s="924"/>
      <c r="AC44" s="924" t="str">
        <f t="shared" ref="AC44" si="0">IF(AF44="EXCLUSION"," ","COD DE INSCRIPCION FAB")</f>
        <v>COD DE INSCRIPCION FAB</v>
      </c>
      <c r="AD44" s="924"/>
      <c r="AE44" s="924"/>
      <c r="AF44" s="931"/>
      <c r="AG44" s="932"/>
      <c r="AH44" s="932"/>
      <c r="AI44" s="932"/>
      <c r="AJ44" s="932"/>
      <c r="AK44" s="933"/>
    </row>
    <row r="45" spans="2:37" ht="23.25" customHeight="1" x14ac:dyDescent="0.25">
      <c r="B45" s="879"/>
      <c r="C45" s="376"/>
      <c r="D45" s="376"/>
      <c r="E45" s="376"/>
      <c r="F45" s="376"/>
      <c r="G45" s="376"/>
      <c r="H45" s="340"/>
      <c r="I45" s="340"/>
      <c r="J45" s="341"/>
      <c r="K45" s="885"/>
      <c r="L45" s="816"/>
      <c r="M45" s="886"/>
      <c r="N45" s="895"/>
      <c r="O45" s="895"/>
      <c r="P45" s="895"/>
      <c r="Q45" s="895"/>
      <c r="R45" s="895"/>
      <c r="S45" s="895"/>
      <c r="T45" s="895"/>
      <c r="U45" s="895"/>
      <c r="V45" s="895"/>
      <c r="W45" s="895"/>
      <c r="X45" s="895"/>
      <c r="Y45" s="1016"/>
      <c r="Z45" s="917"/>
      <c r="AA45" s="918"/>
      <c r="AB45" s="918"/>
      <c r="AC45" s="918"/>
      <c r="AD45" s="918"/>
      <c r="AE45" s="918"/>
      <c r="AF45" s="918"/>
      <c r="AG45" s="918"/>
      <c r="AH45" s="918"/>
      <c r="AI45" s="918"/>
      <c r="AJ45" s="918"/>
      <c r="AK45" s="919"/>
    </row>
    <row r="46" spans="2:37" ht="23.25" customHeight="1" x14ac:dyDescent="0.25">
      <c r="B46" s="879"/>
      <c r="C46" s="376"/>
      <c r="D46" s="376"/>
      <c r="E46" s="376"/>
      <c r="F46" s="376"/>
      <c r="G46" s="376"/>
      <c r="H46" s="340"/>
      <c r="I46" s="340"/>
      <c r="J46" s="341"/>
      <c r="K46" s="885"/>
      <c r="L46" s="816"/>
      <c r="M46" s="886"/>
      <c r="N46" s="895"/>
      <c r="O46" s="895"/>
      <c r="P46" s="895"/>
      <c r="Q46" s="895"/>
      <c r="R46" s="895"/>
      <c r="S46" s="895"/>
      <c r="T46" s="895"/>
      <c r="U46" s="895"/>
      <c r="V46" s="895"/>
      <c r="W46" s="895"/>
      <c r="X46" s="895"/>
      <c r="Y46" s="1016"/>
      <c r="Z46" s="917"/>
      <c r="AA46" s="918"/>
      <c r="AB46" s="918"/>
      <c r="AC46" s="918"/>
      <c r="AD46" s="918"/>
      <c r="AE46" s="918"/>
      <c r="AF46" s="918"/>
      <c r="AG46" s="918"/>
      <c r="AH46" s="918"/>
      <c r="AI46" s="918"/>
      <c r="AJ46" s="918"/>
      <c r="AK46" s="919"/>
    </row>
    <row r="47" spans="2:37" ht="23.25" customHeight="1" x14ac:dyDescent="0.25">
      <c r="B47" s="879"/>
      <c r="C47" s="376"/>
      <c r="D47" s="376"/>
      <c r="E47" s="376"/>
      <c r="F47" s="376"/>
      <c r="G47" s="376"/>
      <c r="H47" s="376"/>
      <c r="I47" s="376"/>
      <c r="J47" s="891"/>
      <c r="K47" s="885"/>
      <c r="L47" s="816"/>
      <c r="M47" s="886"/>
      <c r="N47" s="895"/>
      <c r="O47" s="895"/>
      <c r="P47" s="895"/>
      <c r="Q47" s="895"/>
      <c r="R47" s="895"/>
      <c r="S47" s="895"/>
      <c r="T47" s="895"/>
      <c r="U47" s="895"/>
      <c r="V47" s="895"/>
      <c r="W47" s="895"/>
      <c r="X47" s="895"/>
      <c r="Y47" s="1016"/>
      <c r="Z47" s="917"/>
      <c r="AA47" s="918"/>
      <c r="AB47" s="918"/>
      <c r="AC47" s="918"/>
      <c r="AD47" s="918"/>
      <c r="AE47" s="918"/>
      <c r="AF47" s="918"/>
      <c r="AG47" s="918"/>
      <c r="AH47" s="918"/>
      <c r="AI47" s="918"/>
      <c r="AJ47" s="918"/>
      <c r="AK47" s="919"/>
    </row>
    <row r="48" spans="2:37" ht="23.25" customHeight="1" x14ac:dyDescent="0.25">
      <c r="B48" s="880"/>
      <c r="C48" s="881"/>
      <c r="D48" s="881"/>
      <c r="E48" s="881"/>
      <c r="F48" s="881"/>
      <c r="G48" s="881"/>
      <c r="H48" s="881"/>
      <c r="I48" s="881"/>
      <c r="J48" s="892"/>
      <c r="K48" s="887"/>
      <c r="L48" s="888"/>
      <c r="M48" s="889"/>
      <c r="N48" s="895"/>
      <c r="O48" s="895"/>
      <c r="P48" s="895"/>
      <c r="Q48" s="895"/>
      <c r="R48" s="895"/>
      <c r="S48" s="895"/>
      <c r="T48" s="895"/>
      <c r="U48" s="895"/>
      <c r="V48" s="895"/>
      <c r="W48" s="895"/>
      <c r="X48" s="895"/>
      <c r="Y48" s="1016"/>
      <c r="Z48" s="920"/>
      <c r="AA48" s="921"/>
      <c r="AB48" s="921"/>
      <c r="AC48" s="921"/>
      <c r="AD48" s="921"/>
      <c r="AE48" s="921"/>
      <c r="AF48" s="921"/>
      <c r="AG48" s="921"/>
      <c r="AH48" s="921"/>
      <c r="AI48" s="921"/>
      <c r="AJ48" s="921"/>
      <c r="AK48" s="922"/>
    </row>
    <row r="49" spans="2:37" ht="23.25" customHeight="1" x14ac:dyDescent="0.25">
      <c r="B49" s="877" t="s">
        <v>1688</v>
      </c>
      <c r="C49" s="878"/>
      <c r="D49" s="878"/>
      <c r="E49" s="878"/>
      <c r="F49" s="878"/>
      <c r="G49" s="878"/>
      <c r="H49" s="878"/>
      <c r="I49" s="878"/>
      <c r="J49" s="890"/>
      <c r="K49" s="893"/>
      <c r="L49" s="894"/>
      <c r="M49" s="894"/>
      <c r="N49" s="895"/>
      <c r="O49" s="895"/>
      <c r="P49" s="895"/>
      <c r="Q49" s="895"/>
      <c r="R49" s="895"/>
      <c r="S49" s="895"/>
      <c r="T49" s="895"/>
      <c r="U49" s="895"/>
      <c r="V49" s="895"/>
      <c r="W49" s="895"/>
      <c r="X49" s="895"/>
      <c r="Y49" s="895"/>
      <c r="Z49" s="911"/>
      <c r="AA49" s="912"/>
      <c r="AB49" s="912"/>
      <c r="AC49" s="912"/>
      <c r="AD49" s="912"/>
      <c r="AE49" s="912"/>
      <c r="AF49" s="912"/>
      <c r="AG49" s="912"/>
      <c r="AH49" s="912"/>
      <c r="AI49" s="912"/>
      <c r="AJ49" s="912"/>
      <c r="AK49" s="912"/>
    </row>
    <row r="50" spans="2:37" ht="23.25" customHeight="1" x14ac:dyDescent="0.25">
      <c r="B50" s="879"/>
      <c r="C50" s="376"/>
      <c r="D50" s="376"/>
      <c r="E50" s="376"/>
      <c r="F50" s="376"/>
      <c r="G50" s="376"/>
      <c r="H50" s="376"/>
      <c r="I50" s="376"/>
      <c r="J50" s="891"/>
      <c r="K50" s="893"/>
      <c r="L50" s="894"/>
      <c r="M50" s="894"/>
      <c r="N50" s="895"/>
      <c r="O50" s="895"/>
      <c r="P50" s="895"/>
      <c r="Q50" s="895"/>
      <c r="R50" s="895"/>
      <c r="S50" s="895"/>
      <c r="T50" s="895"/>
      <c r="U50" s="895"/>
      <c r="V50" s="895"/>
      <c r="W50" s="895"/>
      <c r="X50" s="895"/>
      <c r="Y50" s="895"/>
      <c r="Z50" s="895"/>
      <c r="AA50" s="896"/>
      <c r="AB50" s="896"/>
      <c r="AC50" s="896"/>
      <c r="AD50" s="896"/>
      <c r="AE50" s="896"/>
      <c r="AF50" s="896"/>
      <c r="AG50" s="896"/>
      <c r="AH50" s="896"/>
      <c r="AI50" s="896"/>
      <c r="AJ50" s="896"/>
      <c r="AK50" s="896"/>
    </row>
    <row r="51" spans="2:37" ht="23.25" customHeight="1" x14ac:dyDescent="0.25">
      <c r="B51" s="880"/>
      <c r="C51" s="881"/>
      <c r="D51" s="881"/>
      <c r="E51" s="881"/>
      <c r="F51" s="881"/>
      <c r="G51" s="881"/>
      <c r="H51" s="881"/>
      <c r="I51" s="881"/>
      <c r="J51" s="892"/>
      <c r="K51" s="893"/>
      <c r="L51" s="894"/>
      <c r="M51" s="894"/>
      <c r="N51" s="895"/>
      <c r="O51" s="895"/>
      <c r="P51" s="895"/>
      <c r="Q51" s="895"/>
      <c r="R51" s="895"/>
      <c r="S51" s="895"/>
      <c r="T51" s="895"/>
      <c r="U51" s="895"/>
      <c r="V51" s="895"/>
      <c r="W51" s="895"/>
      <c r="X51" s="895"/>
      <c r="Y51" s="895"/>
      <c r="Z51" s="895"/>
      <c r="AA51" s="896"/>
      <c r="AB51" s="896"/>
      <c r="AC51" s="896"/>
      <c r="AD51" s="896"/>
      <c r="AE51" s="896"/>
      <c r="AF51" s="896"/>
      <c r="AG51" s="896"/>
      <c r="AH51" s="896"/>
      <c r="AI51" s="896"/>
      <c r="AJ51" s="896"/>
      <c r="AK51" s="896"/>
    </row>
    <row r="52" spans="2:37" ht="23.25" customHeight="1" x14ac:dyDescent="0.25">
      <c r="B52" s="877" t="s">
        <v>1667</v>
      </c>
      <c r="C52" s="878"/>
      <c r="D52" s="878"/>
      <c r="E52" s="878"/>
      <c r="F52" s="878"/>
      <c r="G52" s="878"/>
      <c r="H52" s="897" t="s">
        <v>1535</v>
      </c>
      <c r="I52" s="897"/>
      <c r="J52" s="898"/>
      <c r="K52" s="893"/>
      <c r="L52" s="894"/>
      <c r="M52" s="894"/>
      <c r="N52" s="895"/>
      <c r="O52" s="895"/>
      <c r="P52" s="895"/>
      <c r="Q52" s="895"/>
      <c r="R52" s="895"/>
      <c r="S52" s="895"/>
      <c r="T52" s="895"/>
      <c r="U52" s="895"/>
      <c r="V52" s="895"/>
      <c r="W52" s="895"/>
      <c r="X52" s="895"/>
      <c r="Y52" s="895"/>
      <c r="Z52" s="895"/>
      <c r="AA52" s="896"/>
      <c r="AB52" s="896"/>
      <c r="AC52" s="896"/>
      <c r="AD52" s="896"/>
      <c r="AE52" s="896"/>
      <c r="AF52" s="896"/>
      <c r="AG52" s="896"/>
      <c r="AH52" s="896"/>
      <c r="AI52" s="896"/>
      <c r="AJ52" s="896"/>
      <c r="AK52" s="896"/>
    </row>
    <row r="53" spans="2:37" ht="23.25" customHeight="1" x14ac:dyDescent="0.25">
      <c r="B53" s="879"/>
      <c r="C53" s="376"/>
      <c r="D53" s="376"/>
      <c r="E53" s="376"/>
      <c r="F53" s="376"/>
      <c r="G53" s="376"/>
      <c r="H53" s="913" t="s">
        <v>1536</v>
      </c>
      <c r="I53" s="913"/>
      <c r="J53" s="914"/>
      <c r="K53" s="893"/>
      <c r="L53" s="894"/>
      <c r="M53" s="894"/>
      <c r="N53" s="895"/>
      <c r="O53" s="895"/>
      <c r="P53" s="895"/>
      <c r="Q53" s="895"/>
      <c r="R53" s="895"/>
      <c r="S53" s="895"/>
      <c r="T53" s="895"/>
      <c r="U53" s="895"/>
      <c r="V53" s="895"/>
      <c r="W53" s="895"/>
      <c r="X53" s="895"/>
      <c r="Y53" s="895"/>
      <c r="Z53" s="895"/>
      <c r="AA53" s="896"/>
      <c r="AB53" s="896"/>
      <c r="AC53" s="896"/>
      <c r="AD53" s="896"/>
      <c r="AE53" s="896"/>
      <c r="AF53" s="896"/>
      <c r="AG53" s="896"/>
      <c r="AH53" s="896"/>
      <c r="AI53" s="896"/>
      <c r="AJ53" s="896"/>
      <c r="AK53" s="896"/>
    </row>
    <row r="54" spans="2:37" ht="23.25" customHeight="1" x14ac:dyDescent="0.25">
      <c r="B54" s="879"/>
      <c r="C54" s="376"/>
      <c r="D54" s="376"/>
      <c r="E54" s="376"/>
      <c r="F54" s="376"/>
      <c r="G54" s="376"/>
      <c r="H54" s="913" t="s">
        <v>1537</v>
      </c>
      <c r="I54" s="913"/>
      <c r="J54" s="914"/>
      <c r="K54" s="893"/>
      <c r="L54" s="894"/>
      <c r="M54" s="894"/>
      <c r="N54" s="895"/>
      <c r="O54" s="895"/>
      <c r="P54" s="895"/>
      <c r="Q54" s="895"/>
      <c r="R54" s="895"/>
      <c r="S54" s="895"/>
      <c r="T54" s="895"/>
      <c r="U54" s="895"/>
      <c r="V54" s="895"/>
      <c r="W54" s="895"/>
      <c r="X54" s="895"/>
      <c r="Y54" s="895"/>
      <c r="Z54" s="895"/>
      <c r="AA54" s="896"/>
      <c r="AB54" s="896"/>
      <c r="AC54" s="896"/>
      <c r="AD54" s="896"/>
      <c r="AE54" s="896"/>
      <c r="AF54" s="896"/>
      <c r="AG54" s="896"/>
      <c r="AH54" s="896"/>
      <c r="AI54" s="896"/>
      <c r="AJ54" s="896"/>
      <c r="AK54" s="896"/>
    </row>
    <row r="55" spans="2:37" ht="23.25" customHeight="1" x14ac:dyDescent="0.25">
      <c r="B55" s="880"/>
      <c r="C55" s="881"/>
      <c r="D55" s="881"/>
      <c r="E55" s="881"/>
      <c r="F55" s="881"/>
      <c r="G55" s="881"/>
      <c r="H55" s="915" t="s">
        <v>1538</v>
      </c>
      <c r="I55" s="915"/>
      <c r="J55" s="916"/>
      <c r="K55" s="893"/>
      <c r="L55" s="894"/>
      <c r="M55" s="894"/>
      <c r="N55" s="895"/>
      <c r="O55" s="895"/>
      <c r="P55" s="895"/>
      <c r="Q55" s="895"/>
      <c r="R55" s="895"/>
      <c r="S55" s="895"/>
      <c r="T55" s="895"/>
      <c r="U55" s="895"/>
      <c r="V55" s="895"/>
      <c r="W55" s="895"/>
      <c r="X55" s="895"/>
      <c r="Y55" s="895"/>
      <c r="Z55" s="895"/>
      <c r="AA55" s="896"/>
      <c r="AB55" s="896"/>
      <c r="AC55" s="896"/>
      <c r="AD55" s="896"/>
      <c r="AE55" s="896"/>
      <c r="AF55" s="896"/>
      <c r="AG55" s="896"/>
      <c r="AH55" s="896"/>
      <c r="AI55" s="896"/>
      <c r="AJ55" s="896"/>
      <c r="AK55" s="896"/>
    </row>
    <row r="56" spans="2:37" ht="23.25" customHeight="1" x14ac:dyDescent="0.25">
      <c r="B56" s="877" t="s">
        <v>1540</v>
      </c>
      <c r="C56" s="878"/>
      <c r="D56" s="878"/>
      <c r="E56" s="878"/>
      <c r="F56" s="878"/>
      <c r="G56" s="878"/>
      <c r="H56" s="878"/>
      <c r="I56" s="878"/>
      <c r="J56" s="890"/>
      <c r="K56" s="882"/>
      <c r="L56" s="883"/>
      <c r="M56" s="884"/>
      <c r="N56" s="895"/>
      <c r="O56" s="895"/>
      <c r="P56" s="895"/>
      <c r="Q56" s="895"/>
      <c r="R56" s="895"/>
      <c r="S56" s="895"/>
      <c r="T56" s="895"/>
      <c r="U56" s="895"/>
      <c r="V56" s="895"/>
      <c r="W56" s="895"/>
      <c r="X56" s="895"/>
      <c r="Y56" s="895"/>
      <c r="Z56" s="895"/>
      <c r="AA56" s="896"/>
      <c r="AB56" s="896"/>
      <c r="AC56" s="896"/>
      <c r="AD56" s="896"/>
      <c r="AE56" s="896"/>
      <c r="AF56" s="896"/>
      <c r="AG56" s="896"/>
      <c r="AH56" s="896"/>
      <c r="AI56" s="896"/>
      <c r="AJ56" s="896"/>
      <c r="AK56" s="896"/>
    </row>
    <row r="57" spans="2:37" ht="23.25" customHeight="1" x14ac:dyDescent="0.25">
      <c r="B57" s="879"/>
      <c r="C57" s="376"/>
      <c r="D57" s="376"/>
      <c r="E57" s="376"/>
      <c r="F57" s="376"/>
      <c r="G57" s="376"/>
      <c r="H57" s="376"/>
      <c r="I57" s="376"/>
      <c r="J57" s="891"/>
      <c r="K57" s="885"/>
      <c r="L57" s="816"/>
      <c r="M57" s="886"/>
      <c r="N57" s="895"/>
      <c r="O57" s="895"/>
      <c r="P57" s="895"/>
      <c r="Q57" s="895"/>
      <c r="R57" s="895"/>
      <c r="S57" s="895"/>
      <c r="T57" s="895"/>
      <c r="U57" s="895"/>
      <c r="V57" s="895"/>
      <c r="W57" s="895"/>
      <c r="X57" s="895"/>
      <c r="Y57" s="895"/>
      <c r="Z57" s="895"/>
      <c r="AA57" s="896"/>
      <c r="AB57" s="896"/>
      <c r="AC57" s="896"/>
      <c r="AD57" s="896"/>
      <c r="AE57" s="896"/>
      <c r="AF57" s="896"/>
      <c r="AG57" s="896"/>
      <c r="AH57" s="896"/>
      <c r="AI57" s="896"/>
      <c r="AJ57" s="896"/>
      <c r="AK57" s="896"/>
    </row>
    <row r="58" spans="2:37" ht="23.25" customHeight="1" x14ac:dyDescent="0.25">
      <c r="B58" s="880"/>
      <c r="C58" s="881"/>
      <c r="D58" s="881"/>
      <c r="E58" s="881"/>
      <c r="F58" s="881"/>
      <c r="G58" s="881"/>
      <c r="H58" s="881"/>
      <c r="I58" s="881"/>
      <c r="J58" s="892"/>
      <c r="K58" s="887"/>
      <c r="L58" s="888"/>
      <c r="M58" s="889"/>
      <c r="N58" s="895"/>
      <c r="O58" s="895"/>
      <c r="P58" s="895"/>
      <c r="Q58" s="895"/>
      <c r="R58" s="895"/>
      <c r="S58" s="895"/>
      <c r="T58" s="895"/>
      <c r="U58" s="895"/>
      <c r="V58" s="895"/>
      <c r="W58" s="895"/>
      <c r="X58" s="895"/>
      <c r="Y58" s="895"/>
      <c r="Z58" s="895"/>
      <c r="AA58" s="896"/>
      <c r="AB58" s="896"/>
      <c r="AC58" s="896"/>
      <c r="AD58" s="896"/>
      <c r="AE58" s="896"/>
      <c r="AF58" s="896"/>
      <c r="AG58" s="896"/>
      <c r="AH58" s="896"/>
      <c r="AI58" s="896"/>
      <c r="AJ58" s="896"/>
      <c r="AK58" s="896"/>
    </row>
    <row r="59" spans="2:37" ht="23.25" customHeight="1" x14ac:dyDescent="0.25">
      <c r="B59" s="877" t="s">
        <v>1541</v>
      </c>
      <c r="C59" s="878"/>
      <c r="D59" s="878"/>
      <c r="E59" s="878"/>
      <c r="F59" s="878"/>
      <c r="G59" s="878"/>
      <c r="H59" s="878"/>
      <c r="I59" s="878"/>
      <c r="J59" s="890"/>
      <c r="K59" s="893"/>
      <c r="L59" s="894"/>
      <c r="M59" s="894"/>
      <c r="N59" s="895"/>
      <c r="O59" s="895"/>
      <c r="P59" s="895"/>
      <c r="Q59" s="895"/>
      <c r="R59" s="895"/>
      <c r="S59" s="895"/>
      <c r="T59" s="895"/>
      <c r="U59" s="895"/>
      <c r="V59" s="895"/>
      <c r="W59" s="895"/>
      <c r="X59" s="895"/>
      <c r="Y59" s="895"/>
      <c r="Z59" s="895"/>
      <c r="AA59" s="896"/>
      <c r="AB59" s="896"/>
      <c r="AC59" s="896"/>
      <c r="AD59" s="896"/>
      <c r="AE59" s="896"/>
      <c r="AF59" s="896"/>
      <c r="AG59" s="896"/>
      <c r="AH59" s="896"/>
      <c r="AI59" s="896"/>
      <c r="AJ59" s="896"/>
      <c r="AK59" s="896"/>
    </row>
    <row r="60" spans="2:37" ht="23.25" customHeight="1" x14ac:dyDescent="0.25">
      <c r="B60" s="879"/>
      <c r="C60" s="376"/>
      <c r="D60" s="376"/>
      <c r="E60" s="376"/>
      <c r="F60" s="376"/>
      <c r="G60" s="376"/>
      <c r="H60" s="376"/>
      <c r="I60" s="376"/>
      <c r="J60" s="891"/>
      <c r="K60" s="893"/>
      <c r="L60" s="894"/>
      <c r="M60" s="894"/>
      <c r="N60" s="895"/>
      <c r="O60" s="895"/>
      <c r="P60" s="895"/>
      <c r="Q60" s="895"/>
      <c r="R60" s="895"/>
      <c r="S60" s="895"/>
      <c r="T60" s="895"/>
      <c r="U60" s="895"/>
      <c r="V60" s="895"/>
      <c r="W60" s="895"/>
      <c r="X60" s="895"/>
      <c r="Y60" s="895"/>
      <c r="Z60" s="895"/>
      <c r="AA60" s="896"/>
      <c r="AB60" s="896"/>
      <c r="AC60" s="896"/>
      <c r="AD60" s="896"/>
      <c r="AE60" s="896"/>
      <c r="AF60" s="896"/>
      <c r="AG60" s="896"/>
      <c r="AH60" s="896"/>
      <c r="AI60" s="896"/>
      <c r="AJ60" s="896"/>
      <c r="AK60" s="896"/>
    </row>
    <row r="61" spans="2:37" ht="23.25" customHeight="1" x14ac:dyDescent="0.25">
      <c r="B61" s="879"/>
      <c r="C61" s="376"/>
      <c r="D61" s="376"/>
      <c r="E61" s="376"/>
      <c r="F61" s="376"/>
      <c r="G61" s="376"/>
      <c r="H61" s="376"/>
      <c r="I61" s="376"/>
      <c r="J61" s="891"/>
      <c r="K61" s="893"/>
      <c r="L61" s="894"/>
      <c r="M61" s="894"/>
      <c r="N61" s="895"/>
      <c r="O61" s="895"/>
      <c r="P61" s="895"/>
      <c r="Q61" s="895"/>
      <c r="R61" s="895"/>
      <c r="S61" s="895"/>
      <c r="T61" s="895"/>
      <c r="U61" s="895"/>
      <c r="V61" s="895"/>
      <c r="W61" s="895"/>
      <c r="X61" s="895"/>
      <c r="Y61" s="895"/>
      <c r="Z61" s="895"/>
      <c r="AA61" s="896"/>
      <c r="AB61" s="896"/>
      <c r="AC61" s="896"/>
      <c r="AD61" s="896"/>
      <c r="AE61" s="896"/>
      <c r="AF61" s="896"/>
      <c r="AG61" s="896"/>
      <c r="AH61" s="896"/>
      <c r="AI61" s="896"/>
      <c r="AJ61" s="896"/>
      <c r="AK61" s="896"/>
    </row>
    <row r="62" spans="2:37" ht="23.25" customHeight="1" x14ac:dyDescent="0.25">
      <c r="B62" s="879"/>
      <c r="C62" s="376"/>
      <c r="D62" s="376"/>
      <c r="E62" s="376"/>
      <c r="F62" s="376"/>
      <c r="G62" s="376"/>
      <c r="H62" s="376"/>
      <c r="I62" s="376"/>
      <c r="J62" s="891"/>
      <c r="K62" s="893"/>
      <c r="L62" s="894"/>
      <c r="M62" s="894"/>
      <c r="N62" s="895"/>
      <c r="O62" s="895"/>
      <c r="P62" s="895"/>
      <c r="Q62" s="895"/>
      <c r="R62" s="895"/>
      <c r="S62" s="895"/>
      <c r="T62" s="895"/>
      <c r="U62" s="895"/>
      <c r="V62" s="895"/>
      <c r="W62" s="895"/>
      <c r="X62" s="895"/>
      <c r="Y62" s="895"/>
      <c r="Z62" s="895"/>
      <c r="AA62" s="896"/>
      <c r="AB62" s="896"/>
      <c r="AC62" s="896"/>
      <c r="AD62" s="896"/>
      <c r="AE62" s="896"/>
      <c r="AF62" s="896"/>
      <c r="AG62" s="896"/>
      <c r="AH62" s="896"/>
      <c r="AI62" s="896"/>
      <c r="AJ62" s="896"/>
      <c r="AK62" s="896"/>
    </row>
    <row r="63" spans="2:37" ht="23.25" customHeight="1" x14ac:dyDescent="0.25">
      <c r="B63" s="879"/>
      <c r="C63" s="376"/>
      <c r="D63" s="376"/>
      <c r="E63" s="376"/>
      <c r="F63" s="376"/>
      <c r="G63" s="376"/>
      <c r="H63" s="376"/>
      <c r="I63" s="376"/>
      <c r="J63" s="891"/>
      <c r="K63" s="893"/>
      <c r="L63" s="894"/>
      <c r="M63" s="894"/>
      <c r="N63" s="895"/>
      <c r="O63" s="895"/>
      <c r="P63" s="895"/>
      <c r="Q63" s="895"/>
      <c r="R63" s="895"/>
      <c r="S63" s="895"/>
      <c r="T63" s="895"/>
      <c r="U63" s="895"/>
      <c r="V63" s="895"/>
      <c r="W63" s="895"/>
      <c r="X63" s="895"/>
      <c r="Y63" s="895"/>
      <c r="Z63" s="895"/>
      <c r="AA63" s="896"/>
      <c r="AB63" s="896"/>
      <c r="AC63" s="896"/>
      <c r="AD63" s="896"/>
      <c r="AE63" s="896"/>
      <c r="AF63" s="896"/>
      <c r="AG63" s="896"/>
      <c r="AH63" s="896"/>
      <c r="AI63" s="896"/>
      <c r="AJ63" s="896"/>
      <c r="AK63" s="896"/>
    </row>
    <row r="64" spans="2:37" ht="23.25" customHeight="1" x14ac:dyDescent="0.25">
      <c r="B64" s="879"/>
      <c r="C64" s="376"/>
      <c r="D64" s="376"/>
      <c r="E64" s="376"/>
      <c r="F64" s="376"/>
      <c r="G64" s="376"/>
      <c r="H64" s="376"/>
      <c r="I64" s="376"/>
      <c r="J64" s="891"/>
      <c r="K64" s="893"/>
      <c r="L64" s="894"/>
      <c r="M64" s="894"/>
      <c r="N64" s="895"/>
      <c r="O64" s="895"/>
      <c r="P64" s="895"/>
      <c r="Q64" s="895"/>
      <c r="R64" s="895"/>
      <c r="S64" s="895"/>
      <c r="T64" s="895"/>
      <c r="U64" s="895"/>
      <c r="V64" s="895"/>
      <c r="W64" s="895"/>
      <c r="X64" s="895"/>
      <c r="Y64" s="895"/>
      <c r="Z64" s="895"/>
      <c r="AA64" s="896"/>
      <c r="AB64" s="896"/>
      <c r="AC64" s="896"/>
      <c r="AD64" s="896"/>
      <c r="AE64" s="896"/>
      <c r="AF64" s="896"/>
      <c r="AG64" s="896"/>
      <c r="AH64" s="896"/>
      <c r="AI64" s="896"/>
      <c r="AJ64" s="896"/>
      <c r="AK64" s="896"/>
    </row>
    <row r="65" spans="2:37" ht="23.25" customHeight="1" x14ac:dyDescent="0.25">
      <c r="B65" s="879"/>
      <c r="C65" s="376"/>
      <c r="D65" s="376"/>
      <c r="E65" s="376"/>
      <c r="F65" s="376"/>
      <c r="G65" s="376"/>
      <c r="H65" s="376"/>
      <c r="I65" s="376"/>
      <c r="J65" s="891"/>
      <c r="K65" s="893"/>
      <c r="L65" s="894"/>
      <c r="M65" s="894"/>
      <c r="N65" s="895"/>
      <c r="O65" s="895"/>
      <c r="P65" s="895"/>
      <c r="Q65" s="895"/>
      <c r="R65" s="895"/>
      <c r="S65" s="895"/>
      <c r="T65" s="895"/>
      <c r="U65" s="895"/>
      <c r="V65" s="895"/>
      <c r="W65" s="895"/>
      <c r="X65" s="895"/>
      <c r="Y65" s="895"/>
      <c r="Z65" s="895"/>
      <c r="AA65" s="896"/>
      <c r="AB65" s="896"/>
      <c r="AC65" s="896"/>
      <c r="AD65" s="896"/>
      <c r="AE65" s="896"/>
      <c r="AF65" s="896"/>
      <c r="AG65" s="896"/>
      <c r="AH65" s="896"/>
      <c r="AI65" s="896"/>
      <c r="AJ65" s="896"/>
      <c r="AK65" s="896"/>
    </row>
    <row r="66" spans="2:37" ht="23.25" customHeight="1" x14ac:dyDescent="0.25">
      <c r="B66" s="879"/>
      <c r="C66" s="376"/>
      <c r="D66" s="376"/>
      <c r="E66" s="376"/>
      <c r="F66" s="376"/>
      <c r="G66" s="376"/>
      <c r="H66" s="376"/>
      <c r="I66" s="376"/>
      <c r="J66" s="891"/>
      <c r="K66" s="893"/>
      <c r="L66" s="894"/>
      <c r="M66" s="894"/>
      <c r="N66" s="895"/>
      <c r="O66" s="895"/>
      <c r="P66" s="895"/>
      <c r="Q66" s="895"/>
      <c r="R66" s="895"/>
      <c r="S66" s="895"/>
      <c r="T66" s="895"/>
      <c r="U66" s="895"/>
      <c r="V66" s="895"/>
      <c r="W66" s="895"/>
      <c r="X66" s="895"/>
      <c r="Y66" s="895"/>
      <c r="Z66" s="895"/>
      <c r="AA66" s="896"/>
      <c r="AB66" s="896"/>
      <c r="AC66" s="896"/>
      <c r="AD66" s="896"/>
      <c r="AE66" s="896"/>
      <c r="AF66" s="896"/>
      <c r="AG66" s="896"/>
      <c r="AH66" s="896"/>
      <c r="AI66" s="896"/>
      <c r="AJ66" s="896"/>
      <c r="AK66" s="896"/>
    </row>
    <row r="67" spans="2:37" ht="23.25" customHeight="1" x14ac:dyDescent="0.25">
      <c r="B67" s="879"/>
      <c r="C67" s="376"/>
      <c r="D67" s="376"/>
      <c r="E67" s="376"/>
      <c r="F67" s="376"/>
      <c r="G67" s="376"/>
      <c r="H67" s="376"/>
      <c r="I67" s="376"/>
      <c r="J67" s="891"/>
      <c r="K67" s="893"/>
      <c r="L67" s="894"/>
      <c r="M67" s="894"/>
      <c r="N67" s="895"/>
      <c r="O67" s="895"/>
      <c r="P67" s="895"/>
      <c r="Q67" s="895"/>
      <c r="R67" s="895"/>
      <c r="S67" s="895"/>
      <c r="T67" s="895"/>
      <c r="U67" s="895"/>
      <c r="V67" s="895"/>
      <c r="W67" s="895"/>
      <c r="X67" s="895"/>
      <c r="Y67" s="895"/>
      <c r="Z67" s="895"/>
      <c r="AA67" s="896"/>
      <c r="AB67" s="896"/>
      <c r="AC67" s="896"/>
      <c r="AD67" s="896"/>
      <c r="AE67" s="896"/>
      <c r="AF67" s="896"/>
      <c r="AG67" s="896"/>
      <c r="AH67" s="896"/>
      <c r="AI67" s="896"/>
      <c r="AJ67" s="896"/>
      <c r="AK67" s="896"/>
    </row>
    <row r="68" spans="2:37" ht="23.25" customHeight="1" x14ac:dyDescent="0.25">
      <c r="B68" s="879"/>
      <c r="C68" s="376"/>
      <c r="D68" s="376"/>
      <c r="E68" s="376"/>
      <c r="F68" s="376"/>
      <c r="G68" s="376"/>
      <c r="H68" s="376"/>
      <c r="I68" s="376"/>
      <c r="J68" s="891"/>
      <c r="K68" s="893"/>
      <c r="L68" s="894"/>
      <c r="M68" s="894"/>
      <c r="N68" s="895"/>
      <c r="O68" s="895"/>
      <c r="P68" s="895"/>
      <c r="Q68" s="895"/>
      <c r="R68" s="895"/>
      <c r="S68" s="895"/>
      <c r="T68" s="895"/>
      <c r="U68" s="895"/>
      <c r="V68" s="895"/>
      <c r="W68" s="895"/>
      <c r="X68" s="895"/>
      <c r="Y68" s="895"/>
      <c r="Z68" s="895"/>
      <c r="AA68" s="896"/>
      <c r="AB68" s="896"/>
      <c r="AC68" s="896"/>
      <c r="AD68" s="896"/>
      <c r="AE68" s="896"/>
      <c r="AF68" s="896"/>
      <c r="AG68" s="896"/>
      <c r="AH68" s="896"/>
      <c r="AI68" s="896"/>
      <c r="AJ68" s="896"/>
      <c r="AK68" s="896"/>
    </row>
    <row r="69" spans="2:37" ht="23.25" customHeight="1" x14ac:dyDescent="0.25">
      <c r="B69" s="879"/>
      <c r="C69" s="376"/>
      <c r="D69" s="376"/>
      <c r="E69" s="376"/>
      <c r="F69" s="376"/>
      <c r="G69" s="376"/>
      <c r="H69" s="376"/>
      <c r="I69" s="376"/>
      <c r="J69" s="891"/>
      <c r="K69" s="893"/>
      <c r="L69" s="894"/>
      <c r="M69" s="894"/>
      <c r="N69" s="895"/>
      <c r="O69" s="895"/>
      <c r="P69" s="895"/>
      <c r="Q69" s="895"/>
      <c r="R69" s="895"/>
      <c r="S69" s="895"/>
      <c r="T69" s="895"/>
      <c r="U69" s="895"/>
      <c r="V69" s="895"/>
      <c r="W69" s="895"/>
      <c r="X69" s="895"/>
      <c r="Y69" s="895"/>
      <c r="Z69" s="895"/>
      <c r="AA69" s="896"/>
      <c r="AB69" s="896"/>
      <c r="AC69" s="896"/>
      <c r="AD69" s="896"/>
      <c r="AE69" s="896"/>
      <c r="AF69" s="896"/>
      <c r="AG69" s="896"/>
      <c r="AH69" s="896"/>
      <c r="AI69" s="896"/>
      <c r="AJ69" s="896"/>
      <c r="AK69" s="896"/>
    </row>
    <row r="70" spans="2:37" ht="23.25" customHeight="1" x14ac:dyDescent="0.25">
      <c r="B70" s="880"/>
      <c r="C70" s="881"/>
      <c r="D70" s="881"/>
      <c r="E70" s="881"/>
      <c r="F70" s="881"/>
      <c r="G70" s="881"/>
      <c r="H70" s="881"/>
      <c r="I70" s="881"/>
      <c r="J70" s="892"/>
      <c r="K70" s="893"/>
      <c r="L70" s="894"/>
      <c r="M70" s="894"/>
      <c r="N70" s="895"/>
      <c r="O70" s="895"/>
      <c r="P70" s="895"/>
      <c r="Q70" s="895"/>
      <c r="R70" s="895"/>
      <c r="S70" s="895"/>
      <c r="T70" s="895"/>
      <c r="U70" s="895"/>
      <c r="V70" s="895"/>
      <c r="W70" s="895"/>
      <c r="X70" s="895"/>
      <c r="Y70" s="895"/>
      <c r="Z70" s="895"/>
      <c r="AA70" s="896"/>
      <c r="AB70" s="896"/>
      <c r="AC70" s="896"/>
      <c r="AD70" s="896"/>
      <c r="AE70" s="896"/>
      <c r="AF70" s="896"/>
      <c r="AG70" s="896"/>
      <c r="AH70" s="896"/>
      <c r="AI70" s="896"/>
      <c r="AJ70" s="896"/>
      <c r="AK70" s="896"/>
    </row>
    <row r="71" spans="2:37" s="151" customFormat="1" ht="23.25" customHeight="1" x14ac:dyDescent="0.3">
      <c r="B71" s="877" t="s">
        <v>1542</v>
      </c>
      <c r="C71" s="878"/>
      <c r="D71" s="878"/>
      <c r="E71" s="878"/>
      <c r="F71" s="878"/>
      <c r="G71" s="878"/>
      <c r="H71" s="878"/>
      <c r="I71" s="878"/>
      <c r="J71" s="890"/>
      <c r="K71" s="893"/>
      <c r="L71" s="894"/>
      <c r="M71" s="894"/>
      <c r="N71" s="895"/>
      <c r="O71" s="895"/>
      <c r="P71" s="895"/>
      <c r="Q71" s="895"/>
      <c r="R71" s="895"/>
      <c r="S71" s="895"/>
      <c r="T71" s="895"/>
      <c r="U71" s="895"/>
      <c r="V71" s="895"/>
      <c r="W71" s="895"/>
      <c r="X71" s="895"/>
      <c r="Y71" s="895"/>
      <c r="Z71" s="895"/>
      <c r="AA71" s="896"/>
      <c r="AB71" s="896"/>
      <c r="AC71" s="896"/>
      <c r="AD71" s="896"/>
      <c r="AE71" s="896"/>
      <c r="AF71" s="896"/>
      <c r="AG71" s="896"/>
      <c r="AH71" s="896"/>
      <c r="AI71" s="896"/>
      <c r="AJ71" s="896"/>
      <c r="AK71" s="896"/>
    </row>
    <row r="72" spans="2:37" s="151" customFormat="1" ht="23.25" customHeight="1" x14ac:dyDescent="0.3">
      <c r="B72" s="879"/>
      <c r="C72" s="376"/>
      <c r="D72" s="376"/>
      <c r="E72" s="376"/>
      <c r="F72" s="376"/>
      <c r="G72" s="376"/>
      <c r="H72" s="376"/>
      <c r="I72" s="376"/>
      <c r="J72" s="891"/>
      <c r="K72" s="893"/>
      <c r="L72" s="894"/>
      <c r="M72" s="894"/>
      <c r="N72" s="895"/>
      <c r="O72" s="895"/>
      <c r="P72" s="895"/>
      <c r="Q72" s="895"/>
      <c r="R72" s="895"/>
      <c r="S72" s="895"/>
      <c r="T72" s="895"/>
      <c r="U72" s="895"/>
      <c r="V72" s="895"/>
      <c r="W72" s="895"/>
      <c r="X72" s="895"/>
      <c r="Y72" s="895"/>
      <c r="Z72" s="895"/>
      <c r="AA72" s="896"/>
      <c r="AB72" s="896"/>
      <c r="AC72" s="896"/>
      <c r="AD72" s="896"/>
      <c r="AE72" s="896"/>
      <c r="AF72" s="896"/>
      <c r="AG72" s="896"/>
      <c r="AH72" s="896"/>
      <c r="AI72" s="896"/>
      <c r="AJ72" s="896"/>
      <c r="AK72" s="896"/>
    </row>
    <row r="73" spans="2:37" s="151" customFormat="1" ht="23.25" customHeight="1" x14ac:dyDescent="0.3">
      <c r="B73" s="879"/>
      <c r="C73" s="376"/>
      <c r="D73" s="376"/>
      <c r="E73" s="376"/>
      <c r="F73" s="376"/>
      <c r="G73" s="376"/>
      <c r="H73" s="376"/>
      <c r="I73" s="376"/>
      <c r="J73" s="891"/>
      <c r="K73" s="893"/>
      <c r="L73" s="894"/>
      <c r="M73" s="894"/>
      <c r="N73" s="895"/>
      <c r="O73" s="895"/>
      <c r="P73" s="895"/>
      <c r="Q73" s="895"/>
      <c r="R73" s="895"/>
      <c r="S73" s="895"/>
      <c r="T73" s="895"/>
      <c r="U73" s="895"/>
      <c r="V73" s="895"/>
      <c r="W73" s="895"/>
      <c r="X73" s="895"/>
      <c r="Y73" s="895"/>
      <c r="Z73" s="895"/>
      <c r="AA73" s="896"/>
      <c r="AB73" s="896"/>
      <c r="AC73" s="896"/>
      <c r="AD73" s="896"/>
      <c r="AE73" s="896"/>
      <c r="AF73" s="896"/>
      <c r="AG73" s="896"/>
      <c r="AH73" s="896"/>
      <c r="AI73" s="896"/>
      <c r="AJ73" s="896"/>
      <c r="AK73" s="896"/>
    </row>
    <row r="74" spans="2:37" s="151" customFormat="1" ht="23.25" customHeight="1" x14ac:dyDescent="0.3">
      <c r="B74" s="879"/>
      <c r="C74" s="376"/>
      <c r="D74" s="376"/>
      <c r="E74" s="376"/>
      <c r="F74" s="376"/>
      <c r="G74" s="376"/>
      <c r="H74" s="376"/>
      <c r="I74" s="376"/>
      <c r="J74" s="891"/>
      <c r="K74" s="893"/>
      <c r="L74" s="894"/>
      <c r="M74" s="894"/>
      <c r="N74" s="895"/>
      <c r="O74" s="895"/>
      <c r="P74" s="895"/>
      <c r="Q74" s="895"/>
      <c r="R74" s="895"/>
      <c r="S74" s="895"/>
      <c r="T74" s="895"/>
      <c r="U74" s="895"/>
      <c r="V74" s="895"/>
      <c r="W74" s="895"/>
      <c r="X74" s="895"/>
      <c r="Y74" s="895"/>
      <c r="Z74" s="895"/>
      <c r="AA74" s="896"/>
      <c r="AB74" s="896"/>
      <c r="AC74" s="896"/>
      <c r="AD74" s="896"/>
      <c r="AE74" s="896"/>
      <c r="AF74" s="896"/>
      <c r="AG74" s="896"/>
      <c r="AH74" s="896"/>
      <c r="AI74" s="896"/>
      <c r="AJ74" s="896"/>
      <c r="AK74" s="896"/>
    </row>
    <row r="75" spans="2:37" s="151" customFormat="1" ht="23.25" customHeight="1" x14ac:dyDescent="0.3">
      <c r="B75" s="879"/>
      <c r="C75" s="376"/>
      <c r="D75" s="376"/>
      <c r="E75" s="376"/>
      <c r="F75" s="376"/>
      <c r="G75" s="376"/>
      <c r="H75" s="376"/>
      <c r="I75" s="376"/>
      <c r="J75" s="891"/>
      <c r="K75" s="893"/>
      <c r="L75" s="894"/>
      <c r="M75" s="894"/>
      <c r="N75" s="895"/>
      <c r="O75" s="895"/>
      <c r="P75" s="895"/>
      <c r="Q75" s="895"/>
      <c r="R75" s="895"/>
      <c r="S75" s="895"/>
      <c r="T75" s="895"/>
      <c r="U75" s="895"/>
      <c r="V75" s="895"/>
      <c r="W75" s="895"/>
      <c r="X75" s="895"/>
      <c r="Y75" s="895"/>
      <c r="Z75" s="895"/>
      <c r="AA75" s="896"/>
      <c r="AB75" s="896"/>
      <c r="AC75" s="896"/>
      <c r="AD75" s="896"/>
      <c r="AE75" s="896"/>
      <c r="AF75" s="896"/>
      <c r="AG75" s="896"/>
      <c r="AH75" s="896"/>
      <c r="AI75" s="896"/>
      <c r="AJ75" s="896"/>
      <c r="AK75" s="896"/>
    </row>
    <row r="76" spans="2:37" s="151" customFormat="1" ht="23.25" customHeight="1" x14ac:dyDescent="0.3">
      <c r="B76" s="879"/>
      <c r="C76" s="376"/>
      <c r="D76" s="376"/>
      <c r="E76" s="376"/>
      <c r="F76" s="376"/>
      <c r="G76" s="376"/>
      <c r="H76" s="376"/>
      <c r="I76" s="376"/>
      <c r="J76" s="891"/>
      <c r="K76" s="893"/>
      <c r="L76" s="894"/>
      <c r="M76" s="894"/>
      <c r="N76" s="895"/>
      <c r="O76" s="895"/>
      <c r="P76" s="895"/>
      <c r="Q76" s="895"/>
      <c r="R76" s="895"/>
      <c r="S76" s="895"/>
      <c r="T76" s="895"/>
      <c r="U76" s="895"/>
      <c r="V76" s="895"/>
      <c r="W76" s="895"/>
      <c r="X76" s="895"/>
      <c r="Y76" s="895"/>
      <c r="Z76" s="895"/>
      <c r="AA76" s="896"/>
      <c r="AB76" s="896"/>
      <c r="AC76" s="896"/>
      <c r="AD76" s="896"/>
      <c r="AE76" s="896"/>
      <c r="AF76" s="896"/>
      <c r="AG76" s="896"/>
      <c r="AH76" s="896"/>
      <c r="AI76" s="896"/>
      <c r="AJ76" s="896"/>
      <c r="AK76" s="896"/>
    </row>
    <row r="77" spans="2:37" s="151" customFormat="1" ht="23.25" customHeight="1" x14ac:dyDescent="0.3">
      <c r="B77" s="879"/>
      <c r="C77" s="376"/>
      <c r="D77" s="376"/>
      <c r="E77" s="376"/>
      <c r="F77" s="376"/>
      <c r="G77" s="376"/>
      <c r="H77" s="376"/>
      <c r="I77" s="376"/>
      <c r="J77" s="891"/>
      <c r="K77" s="893"/>
      <c r="L77" s="894"/>
      <c r="M77" s="894"/>
      <c r="N77" s="895"/>
      <c r="O77" s="895"/>
      <c r="P77" s="895"/>
      <c r="Q77" s="895"/>
      <c r="R77" s="895"/>
      <c r="S77" s="895"/>
      <c r="T77" s="895"/>
      <c r="U77" s="895"/>
      <c r="V77" s="895"/>
      <c r="W77" s="895"/>
      <c r="X77" s="895"/>
      <c r="Y77" s="895"/>
      <c r="Z77" s="895"/>
      <c r="AA77" s="896"/>
      <c r="AB77" s="896"/>
      <c r="AC77" s="896"/>
      <c r="AD77" s="896"/>
      <c r="AE77" s="896"/>
      <c r="AF77" s="896"/>
      <c r="AG77" s="896"/>
      <c r="AH77" s="896"/>
      <c r="AI77" s="896"/>
      <c r="AJ77" s="896"/>
      <c r="AK77" s="896"/>
    </row>
    <row r="78" spans="2:37" s="151" customFormat="1" ht="23.25" customHeight="1" x14ac:dyDescent="0.3">
      <c r="B78" s="879"/>
      <c r="C78" s="376"/>
      <c r="D78" s="376"/>
      <c r="E78" s="376"/>
      <c r="F78" s="376"/>
      <c r="G78" s="376"/>
      <c r="H78" s="376"/>
      <c r="I78" s="376"/>
      <c r="J78" s="891"/>
      <c r="K78" s="893"/>
      <c r="L78" s="894"/>
      <c r="M78" s="894"/>
      <c r="N78" s="895"/>
      <c r="O78" s="895"/>
      <c r="P78" s="895"/>
      <c r="Q78" s="895"/>
      <c r="R78" s="895"/>
      <c r="S78" s="895"/>
      <c r="T78" s="895"/>
      <c r="U78" s="895"/>
      <c r="V78" s="895"/>
      <c r="W78" s="895"/>
      <c r="X78" s="895"/>
      <c r="Y78" s="895"/>
      <c r="Z78" s="895"/>
      <c r="AA78" s="896"/>
      <c r="AB78" s="896"/>
      <c r="AC78" s="896"/>
      <c r="AD78" s="896"/>
      <c r="AE78" s="896"/>
      <c r="AF78" s="896"/>
      <c r="AG78" s="896"/>
      <c r="AH78" s="896"/>
      <c r="AI78" s="896"/>
      <c r="AJ78" s="896"/>
      <c r="AK78" s="896"/>
    </row>
    <row r="79" spans="2:37" s="151" customFormat="1" ht="23.25" customHeight="1" x14ac:dyDescent="0.3">
      <c r="B79" s="879"/>
      <c r="C79" s="376"/>
      <c r="D79" s="376"/>
      <c r="E79" s="376"/>
      <c r="F79" s="376"/>
      <c r="G79" s="376"/>
      <c r="H79" s="376"/>
      <c r="I79" s="376"/>
      <c r="J79" s="891"/>
      <c r="K79" s="893"/>
      <c r="L79" s="894"/>
      <c r="M79" s="894"/>
      <c r="N79" s="895"/>
      <c r="O79" s="895"/>
      <c r="P79" s="895"/>
      <c r="Q79" s="895"/>
      <c r="R79" s="895"/>
      <c r="S79" s="895"/>
      <c r="T79" s="895"/>
      <c r="U79" s="895"/>
      <c r="V79" s="895"/>
      <c r="W79" s="895"/>
      <c r="X79" s="895"/>
      <c r="Y79" s="895"/>
      <c r="Z79" s="895"/>
      <c r="AA79" s="896"/>
      <c r="AB79" s="896"/>
      <c r="AC79" s="896"/>
      <c r="AD79" s="896"/>
      <c r="AE79" s="896"/>
      <c r="AF79" s="896"/>
      <c r="AG79" s="896"/>
      <c r="AH79" s="896"/>
      <c r="AI79" s="896"/>
      <c r="AJ79" s="896"/>
      <c r="AK79" s="896"/>
    </row>
    <row r="80" spans="2:37" s="151" customFormat="1" ht="23.25" customHeight="1" x14ac:dyDescent="0.3">
      <c r="B80" s="879"/>
      <c r="C80" s="376"/>
      <c r="D80" s="376"/>
      <c r="E80" s="376"/>
      <c r="F80" s="376"/>
      <c r="G80" s="376"/>
      <c r="H80" s="376"/>
      <c r="I80" s="376"/>
      <c r="J80" s="891"/>
      <c r="K80" s="893"/>
      <c r="L80" s="894"/>
      <c r="M80" s="894"/>
      <c r="N80" s="895"/>
      <c r="O80" s="895"/>
      <c r="P80" s="895"/>
      <c r="Q80" s="895"/>
      <c r="R80" s="895"/>
      <c r="S80" s="895"/>
      <c r="T80" s="895"/>
      <c r="U80" s="895"/>
      <c r="V80" s="895"/>
      <c r="W80" s="895"/>
      <c r="X80" s="895"/>
      <c r="Y80" s="895"/>
      <c r="Z80" s="895"/>
      <c r="AA80" s="896"/>
      <c r="AB80" s="896"/>
      <c r="AC80" s="896"/>
      <c r="AD80" s="896"/>
      <c r="AE80" s="896"/>
      <c r="AF80" s="896"/>
      <c r="AG80" s="896"/>
      <c r="AH80" s="896"/>
      <c r="AI80" s="896"/>
      <c r="AJ80" s="896"/>
      <c r="AK80" s="896"/>
    </row>
    <row r="81" spans="2:37" ht="23.25" customHeight="1" x14ac:dyDescent="0.25">
      <c r="B81" s="879"/>
      <c r="C81" s="376"/>
      <c r="D81" s="376"/>
      <c r="E81" s="376"/>
      <c r="F81" s="376"/>
      <c r="G81" s="376"/>
      <c r="H81" s="376"/>
      <c r="I81" s="376"/>
      <c r="J81" s="891"/>
      <c r="K81" s="893"/>
      <c r="L81" s="894"/>
      <c r="M81" s="894"/>
      <c r="N81" s="895"/>
      <c r="O81" s="895"/>
      <c r="P81" s="895"/>
      <c r="Q81" s="895"/>
      <c r="R81" s="895"/>
      <c r="S81" s="895"/>
      <c r="T81" s="895"/>
      <c r="U81" s="895"/>
      <c r="V81" s="895"/>
      <c r="W81" s="895"/>
      <c r="X81" s="895"/>
      <c r="Y81" s="895"/>
      <c r="Z81" s="895"/>
      <c r="AA81" s="896"/>
      <c r="AB81" s="896"/>
      <c r="AC81" s="896"/>
      <c r="AD81" s="896"/>
      <c r="AE81" s="896"/>
      <c r="AF81" s="896"/>
      <c r="AG81" s="896"/>
      <c r="AH81" s="896"/>
      <c r="AI81" s="896"/>
      <c r="AJ81" s="896"/>
      <c r="AK81" s="896"/>
    </row>
    <row r="82" spans="2:37" ht="23.25" customHeight="1" x14ac:dyDescent="0.25">
      <c r="B82" s="880"/>
      <c r="C82" s="881"/>
      <c r="D82" s="881"/>
      <c r="E82" s="881"/>
      <c r="F82" s="881"/>
      <c r="G82" s="881"/>
      <c r="H82" s="881"/>
      <c r="I82" s="881"/>
      <c r="J82" s="892"/>
      <c r="K82" s="893"/>
      <c r="L82" s="894"/>
      <c r="M82" s="894"/>
      <c r="N82" s="895"/>
      <c r="O82" s="895"/>
      <c r="P82" s="895"/>
      <c r="Q82" s="895"/>
      <c r="R82" s="895"/>
      <c r="S82" s="895"/>
      <c r="T82" s="895"/>
      <c r="U82" s="895"/>
      <c r="V82" s="895"/>
      <c r="W82" s="895"/>
      <c r="X82" s="895"/>
      <c r="Y82" s="895"/>
      <c r="Z82" s="895"/>
      <c r="AA82" s="896"/>
      <c r="AB82" s="896"/>
      <c r="AC82" s="896"/>
      <c r="AD82" s="896"/>
      <c r="AE82" s="896"/>
      <c r="AF82" s="896"/>
      <c r="AG82" s="896"/>
      <c r="AH82" s="896"/>
      <c r="AI82" s="896"/>
      <c r="AJ82" s="896"/>
      <c r="AK82" s="896"/>
    </row>
    <row r="83" spans="2:37" ht="23.25" customHeight="1" x14ac:dyDescent="0.25">
      <c r="B83" s="877" t="s">
        <v>1543</v>
      </c>
      <c r="C83" s="878"/>
      <c r="D83" s="878"/>
      <c r="E83" s="878"/>
      <c r="F83" s="878"/>
      <c r="G83" s="878"/>
      <c r="H83" s="878"/>
      <c r="I83" s="878"/>
      <c r="J83" s="890"/>
      <c r="K83" s="893"/>
      <c r="L83" s="894"/>
      <c r="M83" s="894"/>
      <c r="N83" s="895"/>
      <c r="O83" s="895"/>
      <c r="P83" s="895"/>
      <c r="Q83" s="895"/>
      <c r="R83" s="895"/>
      <c r="S83" s="895"/>
      <c r="T83" s="895"/>
      <c r="U83" s="895"/>
      <c r="V83" s="895"/>
      <c r="W83" s="895"/>
      <c r="X83" s="895"/>
      <c r="Y83" s="895"/>
      <c r="Z83" s="895"/>
      <c r="AA83" s="896"/>
      <c r="AB83" s="896"/>
      <c r="AC83" s="896"/>
      <c r="AD83" s="896"/>
      <c r="AE83" s="896"/>
      <c r="AF83" s="896"/>
      <c r="AG83" s="896"/>
      <c r="AH83" s="896"/>
      <c r="AI83" s="896"/>
      <c r="AJ83" s="896"/>
      <c r="AK83" s="896"/>
    </row>
    <row r="84" spans="2:37" ht="19.5" customHeight="1" x14ac:dyDescent="0.25">
      <c r="B84" s="879"/>
      <c r="C84" s="376"/>
      <c r="D84" s="376"/>
      <c r="E84" s="376"/>
      <c r="F84" s="376"/>
      <c r="G84" s="376"/>
      <c r="H84" s="376"/>
      <c r="I84" s="376"/>
      <c r="J84" s="891"/>
      <c r="K84" s="893"/>
      <c r="L84" s="894"/>
      <c r="M84" s="894"/>
      <c r="N84" s="895"/>
      <c r="O84" s="895"/>
      <c r="P84" s="895"/>
      <c r="Q84" s="895"/>
      <c r="R84" s="895"/>
      <c r="S84" s="895"/>
      <c r="T84" s="895"/>
      <c r="U84" s="895"/>
      <c r="V84" s="895"/>
      <c r="W84" s="895"/>
      <c r="X84" s="895"/>
      <c r="Y84" s="895"/>
      <c r="Z84" s="895"/>
      <c r="AA84" s="896"/>
      <c r="AB84" s="896"/>
      <c r="AC84" s="896"/>
      <c r="AD84" s="896"/>
      <c r="AE84" s="896"/>
      <c r="AF84" s="896"/>
      <c r="AG84" s="896"/>
      <c r="AH84" s="896"/>
      <c r="AI84" s="896"/>
      <c r="AJ84" s="896"/>
      <c r="AK84" s="896"/>
    </row>
    <row r="85" spans="2:37" ht="16.5" customHeight="1" x14ac:dyDescent="0.25">
      <c r="B85" s="879"/>
      <c r="C85" s="376"/>
      <c r="D85" s="376"/>
      <c r="E85" s="376"/>
      <c r="F85" s="376"/>
      <c r="G85" s="376"/>
      <c r="H85" s="376"/>
      <c r="I85" s="376"/>
      <c r="J85" s="891"/>
      <c r="K85" s="893"/>
      <c r="L85" s="894"/>
      <c r="M85" s="894"/>
      <c r="N85" s="895"/>
      <c r="O85" s="895"/>
      <c r="P85" s="895"/>
      <c r="Q85" s="895"/>
      <c r="R85" s="895"/>
      <c r="S85" s="895"/>
      <c r="T85" s="895"/>
      <c r="U85" s="895"/>
      <c r="V85" s="895"/>
      <c r="W85" s="895"/>
      <c r="X85" s="895"/>
      <c r="Y85" s="895"/>
      <c r="Z85" s="895"/>
      <c r="AA85" s="896"/>
      <c r="AB85" s="896"/>
      <c r="AC85" s="896"/>
      <c r="AD85" s="896"/>
      <c r="AE85" s="896"/>
      <c r="AF85" s="896"/>
      <c r="AG85" s="896"/>
      <c r="AH85" s="896"/>
      <c r="AI85" s="896"/>
      <c r="AJ85" s="896"/>
      <c r="AK85" s="896"/>
    </row>
    <row r="86" spans="2:37" ht="17.25" customHeight="1" x14ac:dyDescent="0.25">
      <c r="B86" s="879"/>
      <c r="C86" s="376"/>
      <c r="D86" s="376"/>
      <c r="E86" s="376"/>
      <c r="F86" s="376"/>
      <c r="G86" s="376"/>
      <c r="H86" s="376"/>
      <c r="I86" s="376"/>
      <c r="J86" s="891"/>
      <c r="K86" s="893"/>
      <c r="L86" s="894"/>
      <c r="M86" s="894"/>
      <c r="N86" s="895"/>
      <c r="O86" s="895"/>
      <c r="P86" s="895"/>
      <c r="Q86" s="895"/>
      <c r="R86" s="895"/>
      <c r="S86" s="895"/>
      <c r="T86" s="895"/>
      <c r="U86" s="895"/>
      <c r="V86" s="895"/>
      <c r="W86" s="895"/>
      <c r="X86" s="895"/>
      <c r="Y86" s="895"/>
      <c r="Z86" s="895"/>
      <c r="AA86" s="896"/>
      <c r="AB86" s="896"/>
      <c r="AC86" s="896"/>
      <c r="AD86" s="896"/>
      <c r="AE86" s="896"/>
      <c r="AF86" s="896"/>
      <c r="AG86" s="896"/>
      <c r="AH86" s="896"/>
      <c r="AI86" s="896"/>
      <c r="AJ86" s="896"/>
      <c r="AK86" s="896"/>
    </row>
    <row r="87" spans="2:37" ht="15" customHeight="1" x14ac:dyDescent="0.25">
      <c r="B87" s="879"/>
      <c r="C87" s="376"/>
      <c r="D87" s="376"/>
      <c r="E87" s="376"/>
      <c r="F87" s="376"/>
      <c r="G87" s="376"/>
      <c r="H87" s="376"/>
      <c r="I87" s="376"/>
      <c r="J87" s="891"/>
      <c r="K87" s="893"/>
      <c r="L87" s="894"/>
      <c r="M87" s="894"/>
      <c r="N87" s="895"/>
      <c r="O87" s="895"/>
      <c r="P87" s="895"/>
      <c r="Q87" s="895"/>
      <c r="R87" s="895"/>
      <c r="S87" s="895"/>
      <c r="T87" s="895"/>
      <c r="U87" s="895"/>
      <c r="V87" s="895"/>
      <c r="W87" s="895"/>
      <c r="X87" s="895"/>
      <c r="Y87" s="895"/>
      <c r="Z87" s="895"/>
      <c r="AA87" s="896"/>
      <c r="AB87" s="896"/>
      <c r="AC87" s="896"/>
      <c r="AD87" s="896"/>
      <c r="AE87" s="896"/>
      <c r="AF87" s="896"/>
      <c r="AG87" s="896"/>
      <c r="AH87" s="896"/>
      <c r="AI87" s="896"/>
      <c r="AJ87" s="896"/>
      <c r="AK87" s="896"/>
    </row>
    <row r="88" spans="2:37" ht="23.25" customHeight="1" x14ac:dyDescent="0.25">
      <c r="B88" s="879"/>
      <c r="C88" s="376"/>
      <c r="D88" s="376"/>
      <c r="E88" s="376"/>
      <c r="F88" s="376"/>
      <c r="G88" s="376"/>
      <c r="H88" s="376"/>
      <c r="I88" s="376"/>
      <c r="J88" s="891"/>
      <c r="K88" s="893"/>
      <c r="L88" s="894"/>
      <c r="M88" s="894"/>
      <c r="N88" s="895"/>
      <c r="O88" s="895"/>
      <c r="P88" s="895"/>
      <c r="Q88" s="895"/>
      <c r="R88" s="895"/>
      <c r="S88" s="895"/>
      <c r="T88" s="895"/>
      <c r="U88" s="895"/>
      <c r="V88" s="895"/>
      <c r="W88" s="895"/>
      <c r="X88" s="895"/>
      <c r="Y88" s="895"/>
      <c r="Z88" s="895"/>
      <c r="AA88" s="896"/>
      <c r="AB88" s="896"/>
      <c r="AC88" s="896"/>
      <c r="AD88" s="896"/>
      <c r="AE88" s="896"/>
      <c r="AF88" s="896"/>
      <c r="AG88" s="896"/>
      <c r="AH88" s="896"/>
      <c r="AI88" s="896"/>
      <c r="AJ88" s="896"/>
      <c r="AK88" s="896"/>
    </row>
    <row r="89" spans="2:37" ht="25.5" customHeight="1" x14ac:dyDescent="0.25">
      <c r="B89" s="879"/>
      <c r="C89" s="376"/>
      <c r="D89" s="376"/>
      <c r="E89" s="376"/>
      <c r="F89" s="376"/>
      <c r="G89" s="376"/>
      <c r="H89" s="376"/>
      <c r="I89" s="376"/>
      <c r="J89" s="891"/>
      <c r="K89" s="893"/>
      <c r="L89" s="894"/>
      <c r="M89" s="894"/>
      <c r="N89" s="895"/>
      <c r="O89" s="895"/>
      <c r="P89" s="895"/>
      <c r="Q89" s="895"/>
      <c r="R89" s="895"/>
      <c r="S89" s="895"/>
      <c r="T89" s="895"/>
      <c r="U89" s="895"/>
      <c r="V89" s="895"/>
      <c r="W89" s="895"/>
      <c r="X89" s="895"/>
      <c r="Y89" s="895"/>
      <c r="Z89" s="895"/>
      <c r="AA89" s="896"/>
      <c r="AB89" s="896"/>
      <c r="AC89" s="896"/>
      <c r="AD89" s="896"/>
      <c r="AE89" s="896"/>
      <c r="AF89" s="896"/>
      <c r="AG89" s="896"/>
      <c r="AH89" s="896"/>
      <c r="AI89" s="896"/>
      <c r="AJ89" s="896"/>
      <c r="AK89" s="896"/>
    </row>
    <row r="90" spans="2:37" ht="18" customHeight="1" x14ac:dyDescent="0.25">
      <c r="B90" s="879"/>
      <c r="C90" s="376"/>
      <c r="D90" s="376"/>
      <c r="E90" s="376"/>
      <c r="F90" s="376"/>
      <c r="G90" s="376"/>
      <c r="H90" s="376"/>
      <c r="I90" s="376"/>
      <c r="J90" s="891"/>
      <c r="K90" s="893"/>
      <c r="L90" s="894"/>
      <c r="M90" s="894"/>
      <c r="N90" s="895"/>
      <c r="O90" s="895"/>
      <c r="P90" s="895"/>
      <c r="Q90" s="895"/>
      <c r="R90" s="895"/>
      <c r="S90" s="895"/>
      <c r="T90" s="895"/>
      <c r="U90" s="895"/>
      <c r="V90" s="895"/>
      <c r="W90" s="895"/>
      <c r="X90" s="895"/>
      <c r="Y90" s="895"/>
      <c r="Z90" s="895"/>
      <c r="AA90" s="896"/>
      <c r="AB90" s="896"/>
      <c r="AC90" s="896"/>
      <c r="AD90" s="896"/>
      <c r="AE90" s="896"/>
      <c r="AF90" s="896"/>
      <c r="AG90" s="896"/>
      <c r="AH90" s="896"/>
      <c r="AI90" s="896"/>
      <c r="AJ90" s="896"/>
      <c r="AK90" s="896"/>
    </row>
    <row r="91" spans="2:37" ht="23.25" customHeight="1" x14ac:dyDescent="0.25">
      <c r="B91" s="879"/>
      <c r="C91" s="376"/>
      <c r="D91" s="376"/>
      <c r="E91" s="376"/>
      <c r="F91" s="376"/>
      <c r="G91" s="376"/>
      <c r="H91" s="376"/>
      <c r="I91" s="376"/>
      <c r="J91" s="891"/>
      <c r="K91" s="893"/>
      <c r="L91" s="894"/>
      <c r="M91" s="894"/>
      <c r="N91" s="895"/>
      <c r="O91" s="895"/>
      <c r="P91" s="895"/>
      <c r="Q91" s="895"/>
      <c r="R91" s="895"/>
      <c r="S91" s="895"/>
      <c r="T91" s="895"/>
      <c r="U91" s="895"/>
      <c r="V91" s="895"/>
      <c r="W91" s="895"/>
      <c r="X91" s="895"/>
      <c r="Y91" s="895"/>
      <c r="Z91" s="895"/>
      <c r="AA91" s="896"/>
      <c r="AB91" s="896"/>
      <c r="AC91" s="896"/>
      <c r="AD91" s="896"/>
      <c r="AE91" s="896"/>
      <c r="AF91" s="896"/>
      <c r="AG91" s="896"/>
      <c r="AH91" s="896"/>
      <c r="AI91" s="896"/>
      <c r="AJ91" s="896"/>
      <c r="AK91" s="896"/>
    </row>
    <row r="92" spans="2:37" ht="21" customHeight="1" x14ac:dyDescent="0.25">
      <c r="B92" s="879"/>
      <c r="C92" s="376"/>
      <c r="D92" s="376"/>
      <c r="E92" s="376"/>
      <c r="F92" s="376"/>
      <c r="G92" s="376"/>
      <c r="H92" s="376"/>
      <c r="I92" s="376"/>
      <c r="J92" s="891"/>
      <c r="K92" s="893"/>
      <c r="L92" s="894"/>
      <c r="M92" s="894"/>
      <c r="N92" s="895"/>
      <c r="O92" s="895"/>
      <c r="P92" s="895"/>
      <c r="Q92" s="895"/>
      <c r="R92" s="895"/>
      <c r="S92" s="895"/>
      <c r="T92" s="895"/>
      <c r="U92" s="895"/>
      <c r="V92" s="895"/>
      <c r="W92" s="895"/>
      <c r="X92" s="895"/>
      <c r="Y92" s="895"/>
      <c r="Z92" s="895"/>
      <c r="AA92" s="896"/>
      <c r="AB92" s="896"/>
      <c r="AC92" s="896"/>
      <c r="AD92" s="896"/>
      <c r="AE92" s="896"/>
      <c r="AF92" s="896"/>
      <c r="AG92" s="896"/>
      <c r="AH92" s="896"/>
      <c r="AI92" s="896"/>
      <c r="AJ92" s="896"/>
      <c r="AK92" s="896"/>
    </row>
    <row r="93" spans="2:37" ht="23.25" customHeight="1" x14ac:dyDescent="0.25">
      <c r="B93" s="879"/>
      <c r="C93" s="376"/>
      <c r="D93" s="376"/>
      <c r="E93" s="376"/>
      <c r="F93" s="376"/>
      <c r="G93" s="376"/>
      <c r="H93" s="376"/>
      <c r="I93" s="376"/>
      <c r="J93" s="891"/>
      <c r="K93" s="893"/>
      <c r="L93" s="894"/>
      <c r="M93" s="894"/>
      <c r="N93" s="895"/>
      <c r="O93" s="895"/>
      <c r="P93" s="895"/>
      <c r="Q93" s="895"/>
      <c r="R93" s="895"/>
      <c r="S93" s="895"/>
      <c r="T93" s="895"/>
      <c r="U93" s="895"/>
      <c r="V93" s="895"/>
      <c r="W93" s="895"/>
      <c r="X93" s="895"/>
      <c r="Y93" s="895"/>
      <c r="Z93" s="895"/>
      <c r="AA93" s="896"/>
      <c r="AB93" s="896"/>
      <c r="AC93" s="896"/>
      <c r="AD93" s="896"/>
      <c r="AE93" s="896"/>
      <c r="AF93" s="896"/>
      <c r="AG93" s="896"/>
      <c r="AH93" s="896"/>
      <c r="AI93" s="896"/>
      <c r="AJ93" s="896"/>
      <c r="AK93" s="896"/>
    </row>
    <row r="94" spans="2:37" ht="23.25" customHeight="1" x14ac:dyDescent="0.25">
      <c r="B94" s="880"/>
      <c r="C94" s="881"/>
      <c r="D94" s="881"/>
      <c r="E94" s="881"/>
      <c r="F94" s="881"/>
      <c r="G94" s="881"/>
      <c r="H94" s="881"/>
      <c r="I94" s="881"/>
      <c r="J94" s="892"/>
      <c r="K94" s="893"/>
      <c r="L94" s="894"/>
      <c r="M94" s="894"/>
      <c r="N94" s="895"/>
      <c r="O94" s="895"/>
      <c r="P94" s="895"/>
      <c r="Q94" s="895"/>
      <c r="R94" s="895"/>
      <c r="S94" s="895"/>
      <c r="T94" s="895"/>
      <c r="U94" s="895"/>
      <c r="V94" s="895"/>
      <c r="W94" s="895"/>
      <c r="X94" s="895"/>
      <c r="Y94" s="895"/>
      <c r="Z94" s="895"/>
      <c r="AA94" s="896"/>
      <c r="AB94" s="896"/>
      <c r="AC94" s="896"/>
      <c r="AD94" s="896"/>
      <c r="AE94" s="896"/>
      <c r="AF94" s="896"/>
      <c r="AG94" s="896"/>
      <c r="AH94" s="896"/>
      <c r="AI94" s="896"/>
      <c r="AJ94" s="896"/>
      <c r="AK94" s="896"/>
    </row>
    <row r="95" spans="2:37" ht="23.25" customHeight="1" x14ac:dyDescent="0.25">
      <c r="B95" s="877" t="s">
        <v>1544</v>
      </c>
      <c r="C95" s="878"/>
      <c r="D95" s="878"/>
      <c r="E95" s="878"/>
      <c r="F95" s="878"/>
      <c r="G95" s="878"/>
      <c r="H95" s="878"/>
      <c r="I95" s="878"/>
      <c r="J95" s="890"/>
      <c r="K95" s="893"/>
      <c r="L95" s="894"/>
      <c r="M95" s="894"/>
      <c r="N95" s="895"/>
      <c r="O95" s="895"/>
      <c r="P95" s="895"/>
      <c r="Q95" s="895"/>
      <c r="R95" s="895"/>
      <c r="S95" s="895"/>
      <c r="T95" s="895"/>
      <c r="U95" s="895"/>
      <c r="V95" s="895"/>
      <c r="W95" s="895"/>
      <c r="X95" s="895"/>
      <c r="Y95" s="895"/>
      <c r="Z95" s="895"/>
      <c r="AA95" s="896"/>
      <c r="AB95" s="896"/>
      <c r="AC95" s="896"/>
      <c r="AD95" s="896"/>
      <c r="AE95" s="896"/>
      <c r="AF95" s="896"/>
      <c r="AG95" s="896"/>
      <c r="AH95" s="896"/>
      <c r="AI95" s="896"/>
      <c r="AJ95" s="896"/>
      <c r="AK95" s="896"/>
    </row>
    <row r="96" spans="2:37" ht="23.25" customHeight="1" x14ac:dyDescent="0.25">
      <c r="B96" s="879"/>
      <c r="C96" s="376"/>
      <c r="D96" s="376"/>
      <c r="E96" s="376"/>
      <c r="F96" s="376"/>
      <c r="G96" s="376"/>
      <c r="H96" s="376"/>
      <c r="I96" s="376"/>
      <c r="J96" s="891"/>
      <c r="K96" s="893"/>
      <c r="L96" s="894"/>
      <c r="M96" s="894"/>
      <c r="N96" s="895"/>
      <c r="O96" s="895"/>
      <c r="P96" s="895"/>
      <c r="Q96" s="895"/>
      <c r="R96" s="895"/>
      <c r="S96" s="895"/>
      <c r="T96" s="895"/>
      <c r="U96" s="895"/>
      <c r="V96" s="895"/>
      <c r="W96" s="895"/>
      <c r="X96" s="895"/>
      <c r="Y96" s="895"/>
      <c r="Z96" s="895"/>
      <c r="AA96" s="896"/>
      <c r="AB96" s="896"/>
      <c r="AC96" s="896"/>
      <c r="AD96" s="896"/>
      <c r="AE96" s="896"/>
      <c r="AF96" s="896"/>
      <c r="AG96" s="896"/>
      <c r="AH96" s="896"/>
      <c r="AI96" s="896"/>
      <c r="AJ96" s="896"/>
      <c r="AK96" s="896"/>
    </row>
    <row r="97" spans="2:37" ht="23.25" customHeight="1" x14ac:dyDescent="0.25">
      <c r="B97" s="879"/>
      <c r="C97" s="376"/>
      <c r="D97" s="376"/>
      <c r="E97" s="376"/>
      <c r="F97" s="376"/>
      <c r="G97" s="376"/>
      <c r="H97" s="376"/>
      <c r="I97" s="376"/>
      <c r="J97" s="891"/>
      <c r="K97" s="893"/>
      <c r="L97" s="894"/>
      <c r="M97" s="894"/>
      <c r="N97" s="895"/>
      <c r="O97" s="895"/>
      <c r="P97" s="895"/>
      <c r="Q97" s="895"/>
      <c r="R97" s="895"/>
      <c r="S97" s="895"/>
      <c r="T97" s="895"/>
      <c r="U97" s="895"/>
      <c r="V97" s="895"/>
      <c r="W97" s="895"/>
      <c r="X97" s="895"/>
      <c r="Y97" s="895"/>
      <c r="Z97" s="895"/>
      <c r="AA97" s="896"/>
      <c r="AB97" s="896"/>
      <c r="AC97" s="896"/>
      <c r="AD97" s="896"/>
      <c r="AE97" s="896"/>
      <c r="AF97" s="896"/>
      <c r="AG97" s="896"/>
      <c r="AH97" s="896"/>
      <c r="AI97" s="896"/>
      <c r="AJ97" s="896"/>
      <c r="AK97" s="896"/>
    </row>
    <row r="98" spans="2:37" ht="23.25" customHeight="1" x14ac:dyDescent="0.25">
      <c r="B98" s="879"/>
      <c r="C98" s="376"/>
      <c r="D98" s="376"/>
      <c r="E98" s="376"/>
      <c r="F98" s="376"/>
      <c r="G98" s="376"/>
      <c r="H98" s="376"/>
      <c r="I98" s="376"/>
      <c r="J98" s="891"/>
      <c r="K98" s="893"/>
      <c r="L98" s="894"/>
      <c r="M98" s="894"/>
      <c r="N98" s="895"/>
      <c r="O98" s="895"/>
      <c r="P98" s="895"/>
      <c r="Q98" s="895"/>
      <c r="R98" s="895"/>
      <c r="S98" s="895"/>
      <c r="T98" s="895"/>
      <c r="U98" s="895"/>
      <c r="V98" s="895"/>
      <c r="W98" s="895"/>
      <c r="X98" s="895"/>
      <c r="Y98" s="895"/>
      <c r="Z98" s="895"/>
      <c r="AA98" s="896"/>
      <c r="AB98" s="896"/>
      <c r="AC98" s="896"/>
      <c r="AD98" s="896"/>
      <c r="AE98" s="896"/>
      <c r="AF98" s="896"/>
      <c r="AG98" s="896"/>
      <c r="AH98" s="896"/>
      <c r="AI98" s="896"/>
      <c r="AJ98" s="896"/>
      <c r="AK98" s="896"/>
    </row>
    <row r="99" spans="2:37" ht="23.25" customHeight="1" x14ac:dyDescent="0.25">
      <c r="B99" s="879"/>
      <c r="C99" s="376"/>
      <c r="D99" s="376"/>
      <c r="E99" s="376"/>
      <c r="F99" s="376"/>
      <c r="G99" s="376"/>
      <c r="H99" s="376"/>
      <c r="I99" s="376"/>
      <c r="J99" s="891"/>
      <c r="K99" s="893"/>
      <c r="L99" s="894"/>
      <c r="M99" s="894"/>
      <c r="N99" s="895"/>
      <c r="O99" s="895"/>
      <c r="P99" s="895"/>
      <c r="Q99" s="895"/>
      <c r="R99" s="895"/>
      <c r="S99" s="895"/>
      <c r="T99" s="895"/>
      <c r="U99" s="895"/>
      <c r="V99" s="895"/>
      <c r="W99" s="895"/>
      <c r="X99" s="895"/>
      <c r="Y99" s="895"/>
      <c r="Z99" s="895"/>
      <c r="AA99" s="896"/>
      <c r="AB99" s="896"/>
      <c r="AC99" s="896"/>
      <c r="AD99" s="896"/>
      <c r="AE99" s="896"/>
      <c r="AF99" s="896"/>
      <c r="AG99" s="896"/>
      <c r="AH99" s="896"/>
      <c r="AI99" s="896"/>
      <c r="AJ99" s="896"/>
      <c r="AK99" s="896"/>
    </row>
    <row r="100" spans="2:37" ht="23.25" customHeight="1" x14ac:dyDescent="0.25">
      <c r="B100" s="879"/>
      <c r="C100" s="376"/>
      <c r="D100" s="376"/>
      <c r="E100" s="376"/>
      <c r="F100" s="376"/>
      <c r="G100" s="376"/>
      <c r="H100" s="376"/>
      <c r="I100" s="376"/>
      <c r="J100" s="891"/>
      <c r="K100" s="893"/>
      <c r="L100" s="894"/>
      <c r="M100" s="894"/>
      <c r="N100" s="895"/>
      <c r="O100" s="895"/>
      <c r="P100" s="895"/>
      <c r="Q100" s="895"/>
      <c r="R100" s="895"/>
      <c r="S100" s="895"/>
      <c r="T100" s="895"/>
      <c r="U100" s="895"/>
      <c r="V100" s="895"/>
      <c r="W100" s="895"/>
      <c r="X100" s="895"/>
      <c r="Y100" s="895"/>
      <c r="Z100" s="895"/>
      <c r="AA100" s="896"/>
      <c r="AB100" s="896"/>
      <c r="AC100" s="896"/>
      <c r="AD100" s="896"/>
      <c r="AE100" s="896"/>
      <c r="AF100" s="896"/>
      <c r="AG100" s="896"/>
      <c r="AH100" s="896"/>
      <c r="AI100" s="896"/>
      <c r="AJ100" s="896"/>
      <c r="AK100" s="896"/>
    </row>
    <row r="101" spans="2:37" ht="23.25" customHeight="1" x14ac:dyDescent="0.25">
      <c r="B101" s="879"/>
      <c r="C101" s="376"/>
      <c r="D101" s="376"/>
      <c r="E101" s="376"/>
      <c r="F101" s="376"/>
      <c r="G101" s="376"/>
      <c r="H101" s="376"/>
      <c r="I101" s="376"/>
      <c r="J101" s="891"/>
      <c r="K101" s="893"/>
      <c r="L101" s="894"/>
      <c r="M101" s="894"/>
      <c r="N101" s="895"/>
      <c r="O101" s="895"/>
      <c r="P101" s="895"/>
      <c r="Q101" s="895"/>
      <c r="R101" s="895"/>
      <c r="S101" s="895"/>
      <c r="T101" s="895"/>
      <c r="U101" s="895"/>
      <c r="V101" s="895"/>
      <c r="W101" s="895"/>
      <c r="X101" s="895"/>
      <c r="Y101" s="895"/>
      <c r="Z101" s="895"/>
      <c r="AA101" s="896"/>
      <c r="AB101" s="896"/>
      <c r="AC101" s="896"/>
      <c r="AD101" s="896"/>
      <c r="AE101" s="896"/>
      <c r="AF101" s="896"/>
      <c r="AG101" s="896"/>
      <c r="AH101" s="896"/>
      <c r="AI101" s="896"/>
      <c r="AJ101" s="896"/>
      <c r="AK101" s="896"/>
    </row>
    <row r="102" spans="2:37" ht="23.25" customHeight="1" x14ac:dyDescent="0.25">
      <c r="B102" s="879"/>
      <c r="C102" s="376"/>
      <c r="D102" s="376"/>
      <c r="E102" s="376"/>
      <c r="F102" s="376"/>
      <c r="G102" s="376"/>
      <c r="H102" s="376"/>
      <c r="I102" s="376"/>
      <c r="J102" s="891"/>
      <c r="K102" s="893"/>
      <c r="L102" s="894"/>
      <c r="M102" s="894"/>
      <c r="N102" s="895"/>
      <c r="O102" s="895"/>
      <c r="P102" s="895"/>
      <c r="Q102" s="895"/>
      <c r="R102" s="895"/>
      <c r="S102" s="895"/>
      <c r="T102" s="895"/>
      <c r="U102" s="895"/>
      <c r="V102" s="895"/>
      <c r="W102" s="895"/>
      <c r="X102" s="895"/>
      <c r="Y102" s="895"/>
      <c r="Z102" s="895"/>
      <c r="AA102" s="896"/>
      <c r="AB102" s="896"/>
      <c r="AC102" s="896"/>
      <c r="AD102" s="896"/>
      <c r="AE102" s="896"/>
      <c r="AF102" s="896"/>
      <c r="AG102" s="896"/>
      <c r="AH102" s="896"/>
      <c r="AI102" s="896"/>
      <c r="AJ102" s="896"/>
      <c r="AK102" s="896"/>
    </row>
    <row r="103" spans="2:37" ht="23.25" customHeight="1" x14ac:dyDescent="0.25">
      <c r="B103" s="879"/>
      <c r="C103" s="376"/>
      <c r="D103" s="376"/>
      <c r="E103" s="376"/>
      <c r="F103" s="376"/>
      <c r="G103" s="376"/>
      <c r="H103" s="376"/>
      <c r="I103" s="376"/>
      <c r="J103" s="891"/>
      <c r="K103" s="893"/>
      <c r="L103" s="894"/>
      <c r="M103" s="894"/>
      <c r="N103" s="895"/>
      <c r="O103" s="895"/>
      <c r="P103" s="895"/>
      <c r="Q103" s="895"/>
      <c r="R103" s="895"/>
      <c r="S103" s="895"/>
      <c r="T103" s="895"/>
      <c r="U103" s="895"/>
      <c r="V103" s="895"/>
      <c r="W103" s="895"/>
      <c r="X103" s="895"/>
      <c r="Y103" s="895"/>
      <c r="Z103" s="895"/>
      <c r="AA103" s="896"/>
      <c r="AB103" s="896"/>
      <c r="AC103" s="896"/>
      <c r="AD103" s="896"/>
      <c r="AE103" s="896"/>
      <c r="AF103" s="896"/>
      <c r="AG103" s="896"/>
      <c r="AH103" s="896"/>
      <c r="AI103" s="896"/>
      <c r="AJ103" s="896"/>
      <c r="AK103" s="896"/>
    </row>
    <row r="104" spans="2:37" ht="23.25" customHeight="1" x14ac:dyDescent="0.25">
      <c r="B104" s="879"/>
      <c r="C104" s="376"/>
      <c r="D104" s="376"/>
      <c r="E104" s="376"/>
      <c r="F104" s="376"/>
      <c r="G104" s="376"/>
      <c r="H104" s="376"/>
      <c r="I104" s="376"/>
      <c r="J104" s="891"/>
      <c r="K104" s="893"/>
      <c r="L104" s="894"/>
      <c r="M104" s="894"/>
      <c r="N104" s="895"/>
      <c r="O104" s="895"/>
      <c r="P104" s="895"/>
      <c r="Q104" s="895"/>
      <c r="R104" s="895"/>
      <c r="S104" s="895"/>
      <c r="T104" s="895"/>
      <c r="U104" s="895"/>
      <c r="V104" s="895"/>
      <c r="W104" s="895"/>
      <c r="X104" s="895"/>
      <c r="Y104" s="895"/>
      <c r="Z104" s="895"/>
      <c r="AA104" s="896"/>
      <c r="AB104" s="896"/>
      <c r="AC104" s="896"/>
      <c r="AD104" s="896"/>
      <c r="AE104" s="896"/>
      <c r="AF104" s="896"/>
      <c r="AG104" s="896"/>
      <c r="AH104" s="896"/>
      <c r="AI104" s="896"/>
      <c r="AJ104" s="896"/>
      <c r="AK104" s="896"/>
    </row>
    <row r="105" spans="2:37" ht="23.25" customHeight="1" x14ac:dyDescent="0.25">
      <c r="B105" s="879"/>
      <c r="C105" s="376"/>
      <c r="D105" s="376"/>
      <c r="E105" s="376"/>
      <c r="F105" s="376"/>
      <c r="G105" s="376"/>
      <c r="H105" s="376"/>
      <c r="I105" s="376"/>
      <c r="J105" s="891"/>
      <c r="K105" s="893"/>
      <c r="L105" s="894"/>
      <c r="M105" s="894"/>
      <c r="N105" s="895"/>
      <c r="O105" s="895"/>
      <c r="P105" s="895"/>
      <c r="Q105" s="895"/>
      <c r="R105" s="895"/>
      <c r="S105" s="895"/>
      <c r="T105" s="895"/>
      <c r="U105" s="895"/>
      <c r="V105" s="895"/>
      <c r="W105" s="895"/>
      <c r="X105" s="895"/>
      <c r="Y105" s="895"/>
      <c r="Z105" s="895"/>
      <c r="AA105" s="896"/>
      <c r="AB105" s="896"/>
      <c r="AC105" s="896"/>
      <c r="AD105" s="896"/>
      <c r="AE105" s="896"/>
      <c r="AF105" s="896"/>
      <c r="AG105" s="896"/>
      <c r="AH105" s="896"/>
      <c r="AI105" s="896"/>
      <c r="AJ105" s="896"/>
      <c r="AK105" s="896"/>
    </row>
    <row r="106" spans="2:37" ht="23.25" customHeight="1" x14ac:dyDescent="0.25">
      <c r="B106" s="880"/>
      <c r="C106" s="881"/>
      <c r="D106" s="881"/>
      <c r="E106" s="881"/>
      <c r="F106" s="881"/>
      <c r="G106" s="881"/>
      <c r="H106" s="881"/>
      <c r="I106" s="881"/>
      <c r="J106" s="892"/>
      <c r="K106" s="893"/>
      <c r="L106" s="894"/>
      <c r="M106" s="894"/>
      <c r="N106" s="895"/>
      <c r="O106" s="895"/>
      <c r="P106" s="895"/>
      <c r="Q106" s="895"/>
      <c r="R106" s="895"/>
      <c r="S106" s="895"/>
      <c r="T106" s="895"/>
      <c r="U106" s="895"/>
      <c r="V106" s="895"/>
      <c r="W106" s="895"/>
      <c r="X106" s="895"/>
      <c r="Y106" s="895"/>
      <c r="Z106" s="895"/>
      <c r="AA106" s="896"/>
      <c r="AB106" s="896"/>
      <c r="AC106" s="896"/>
      <c r="AD106" s="896"/>
      <c r="AE106" s="896"/>
      <c r="AF106" s="896"/>
      <c r="AG106" s="896"/>
      <c r="AH106" s="896"/>
      <c r="AI106" s="896"/>
      <c r="AJ106" s="896"/>
      <c r="AK106" s="896"/>
    </row>
    <row r="107" spans="2:37" ht="23.25" customHeight="1" x14ac:dyDescent="0.25">
      <c r="B107" s="877" t="s">
        <v>1545</v>
      </c>
      <c r="C107" s="878"/>
      <c r="D107" s="878"/>
      <c r="E107" s="878"/>
      <c r="F107" s="878"/>
      <c r="G107" s="878"/>
      <c r="H107" s="878"/>
      <c r="I107" s="878"/>
      <c r="J107" s="890"/>
      <c r="K107" s="893"/>
      <c r="L107" s="894"/>
      <c r="M107" s="894"/>
      <c r="N107" s="895"/>
      <c r="O107" s="895"/>
      <c r="P107" s="895"/>
      <c r="Q107" s="895"/>
      <c r="R107" s="895"/>
      <c r="S107" s="895"/>
      <c r="T107" s="895"/>
      <c r="U107" s="895"/>
      <c r="V107" s="895"/>
      <c r="W107" s="895"/>
      <c r="X107" s="895"/>
      <c r="Y107" s="895"/>
      <c r="Z107" s="895"/>
      <c r="AA107" s="896"/>
      <c r="AB107" s="896"/>
      <c r="AC107" s="896"/>
      <c r="AD107" s="896"/>
      <c r="AE107" s="896"/>
      <c r="AF107" s="896"/>
      <c r="AG107" s="896"/>
      <c r="AH107" s="896"/>
      <c r="AI107" s="896"/>
      <c r="AJ107" s="896"/>
      <c r="AK107" s="896"/>
    </row>
    <row r="108" spans="2:37" ht="23.25" customHeight="1" x14ac:dyDescent="0.25">
      <c r="B108" s="879"/>
      <c r="C108" s="376"/>
      <c r="D108" s="376"/>
      <c r="E108" s="376"/>
      <c r="F108" s="376"/>
      <c r="G108" s="376"/>
      <c r="H108" s="376"/>
      <c r="I108" s="376"/>
      <c r="J108" s="891"/>
      <c r="K108" s="893"/>
      <c r="L108" s="894"/>
      <c r="M108" s="894"/>
      <c r="N108" s="895"/>
      <c r="O108" s="895"/>
      <c r="P108" s="895"/>
      <c r="Q108" s="895"/>
      <c r="R108" s="895"/>
      <c r="S108" s="895"/>
      <c r="T108" s="895"/>
      <c r="U108" s="895"/>
      <c r="V108" s="895"/>
      <c r="W108" s="895"/>
      <c r="X108" s="895"/>
      <c r="Y108" s="895"/>
      <c r="Z108" s="895"/>
      <c r="AA108" s="896"/>
      <c r="AB108" s="896"/>
      <c r="AC108" s="896"/>
      <c r="AD108" s="896"/>
      <c r="AE108" s="896"/>
      <c r="AF108" s="896"/>
      <c r="AG108" s="896"/>
      <c r="AH108" s="896"/>
      <c r="AI108" s="896"/>
      <c r="AJ108" s="896"/>
      <c r="AK108" s="896"/>
    </row>
    <row r="109" spans="2:37" ht="23.25" customHeight="1" x14ac:dyDescent="0.25">
      <c r="B109" s="880"/>
      <c r="C109" s="881"/>
      <c r="D109" s="881"/>
      <c r="E109" s="881"/>
      <c r="F109" s="881"/>
      <c r="G109" s="881"/>
      <c r="H109" s="881"/>
      <c r="I109" s="881"/>
      <c r="J109" s="892"/>
      <c r="K109" s="893"/>
      <c r="L109" s="894"/>
      <c r="M109" s="894"/>
      <c r="N109" s="895"/>
      <c r="O109" s="895"/>
      <c r="P109" s="895"/>
      <c r="Q109" s="895"/>
      <c r="R109" s="895"/>
      <c r="S109" s="895"/>
      <c r="T109" s="895"/>
      <c r="U109" s="895"/>
      <c r="V109" s="895"/>
      <c r="W109" s="895"/>
      <c r="X109" s="895"/>
      <c r="Y109" s="895"/>
      <c r="Z109" s="895"/>
      <c r="AA109" s="896"/>
      <c r="AB109" s="896"/>
      <c r="AC109" s="896"/>
      <c r="AD109" s="896"/>
      <c r="AE109" s="896"/>
      <c r="AF109" s="896"/>
      <c r="AG109" s="896"/>
      <c r="AH109" s="896"/>
      <c r="AI109" s="896"/>
      <c r="AJ109" s="896"/>
      <c r="AK109" s="896"/>
    </row>
    <row r="110" spans="2:37" ht="23.25" customHeight="1" x14ac:dyDescent="0.25">
      <c r="B110" s="877" t="s">
        <v>1546</v>
      </c>
      <c r="C110" s="878"/>
      <c r="D110" s="878"/>
      <c r="E110" s="878"/>
      <c r="F110" s="878"/>
      <c r="G110" s="878"/>
      <c r="H110" s="878"/>
      <c r="I110" s="878"/>
      <c r="J110" s="890"/>
      <c r="K110" s="893"/>
      <c r="L110" s="894"/>
      <c r="M110" s="894"/>
      <c r="N110" s="895"/>
      <c r="O110" s="895"/>
      <c r="P110" s="895"/>
      <c r="Q110" s="895"/>
      <c r="R110" s="895"/>
      <c r="S110" s="895"/>
      <c r="T110" s="895"/>
      <c r="U110" s="895"/>
      <c r="V110" s="895"/>
      <c r="W110" s="895"/>
      <c r="X110" s="895"/>
      <c r="Y110" s="895"/>
      <c r="Z110" s="895"/>
      <c r="AA110" s="896"/>
      <c r="AB110" s="896"/>
      <c r="AC110" s="896"/>
      <c r="AD110" s="896"/>
      <c r="AE110" s="896"/>
      <c r="AF110" s="896"/>
      <c r="AG110" s="896"/>
      <c r="AH110" s="896"/>
      <c r="AI110" s="896"/>
      <c r="AJ110" s="896"/>
      <c r="AK110" s="896"/>
    </row>
    <row r="111" spans="2:37" ht="23.25" customHeight="1" x14ac:dyDescent="0.25">
      <c r="B111" s="879"/>
      <c r="C111" s="376"/>
      <c r="D111" s="376"/>
      <c r="E111" s="376"/>
      <c r="F111" s="376"/>
      <c r="G111" s="376"/>
      <c r="H111" s="376"/>
      <c r="I111" s="376"/>
      <c r="J111" s="891"/>
      <c r="K111" s="893"/>
      <c r="L111" s="894"/>
      <c r="M111" s="894"/>
      <c r="N111" s="896"/>
      <c r="O111" s="896"/>
      <c r="P111" s="896"/>
      <c r="Q111" s="896"/>
      <c r="R111" s="896"/>
      <c r="S111" s="896"/>
      <c r="T111" s="896"/>
      <c r="U111" s="896"/>
      <c r="V111" s="896"/>
      <c r="W111" s="896"/>
      <c r="X111" s="896"/>
      <c r="Y111" s="896"/>
      <c r="Z111" s="896"/>
      <c r="AA111" s="896"/>
      <c r="AB111" s="896"/>
      <c r="AC111" s="896"/>
      <c r="AD111" s="896"/>
      <c r="AE111" s="896"/>
      <c r="AF111" s="896"/>
      <c r="AG111" s="896"/>
      <c r="AH111" s="896"/>
      <c r="AI111" s="896"/>
      <c r="AJ111" s="896"/>
      <c r="AK111" s="896"/>
    </row>
    <row r="112" spans="2:37" ht="23.25" customHeight="1" x14ac:dyDescent="0.25">
      <c r="B112" s="880"/>
      <c r="C112" s="881"/>
      <c r="D112" s="881"/>
      <c r="E112" s="881"/>
      <c r="F112" s="881"/>
      <c r="G112" s="881"/>
      <c r="H112" s="881"/>
      <c r="I112" s="881"/>
      <c r="J112" s="892"/>
      <c r="K112" s="893"/>
      <c r="L112" s="894"/>
      <c r="M112" s="894"/>
      <c r="N112" s="896"/>
      <c r="O112" s="896"/>
      <c r="P112" s="896"/>
      <c r="Q112" s="896"/>
      <c r="R112" s="896"/>
      <c r="S112" s="896"/>
      <c r="T112" s="896"/>
      <c r="U112" s="896"/>
      <c r="V112" s="896"/>
      <c r="W112" s="896"/>
      <c r="X112" s="896"/>
      <c r="Y112" s="896"/>
      <c r="Z112" s="896"/>
      <c r="AA112" s="896"/>
      <c r="AB112" s="896"/>
      <c r="AC112" s="896"/>
      <c r="AD112" s="896"/>
      <c r="AE112" s="896"/>
      <c r="AF112" s="896"/>
      <c r="AG112" s="896"/>
      <c r="AH112" s="896"/>
      <c r="AI112" s="896"/>
      <c r="AJ112" s="896"/>
      <c r="AK112" s="896"/>
    </row>
    <row r="113" spans="2:37" x14ac:dyDescent="0.25">
      <c r="B113" s="296"/>
      <c r="C113" s="297"/>
      <c r="D113" s="298"/>
      <c r="E113" s="298"/>
      <c r="F113" s="298"/>
      <c r="G113" s="298"/>
      <c r="H113" s="298"/>
      <c r="I113" s="298"/>
      <c r="J113" s="298"/>
      <c r="K113" s="298"/>
      <c r="L113" s="298"/>
      <c r="M113" s="298"/>
      <c r="N113" s="3"/>
      <c r="O113" s="299"/>
      <c r="P113" s="3"/>
      <c r="Q113" s="299"/>
      <c r="R113" s="297"/>
      <c r="S113" s="3"/>
      <c r="T113" s="3"/>
    </row>
    <row r="114" spans="2:37" ht="15" customHeight="1" x14ac:dyDescent="0.25">
      <c r="B114" s="899" t="s">
        <v>1548</v>
      </c>
      <c r="C114" s="900"/>
      <c r="D114" s="900"/>
      <c r="E114" s="900"/>
      <c r="F114" s="900"/>
      <c r="G114" s="900"/>
      <c r="H114" s="900"/>
      <c r="I114" s="900"/>
      <c r="J114" s="900"/>
      <c r="K114" s="900"/>
      <c r="L114" s="900"/>
      <c r="M114" s="900"/>
      <c r="N114" s="900"/>
      <c r="O114" s="900"/>
      <c r="P114" s="900"/>
      <c r="Q114" s="900"/>
      <c r="R114" s="900"/>
      <c r="S114" s="900"/>
      <c r="T114" s="900"/>
      <c r="U114" s="900"/>
      <c r="V114" s="900"/>
      <c r="W114" s="900"/>
      <c r="X114" s="900"/>
      <c r="Y114" s="900"/>
      <c r="Z114" s="900"/>
      <c r="AA114" s="900"/>
      <c r="AB114" s="900"/>
      <c r="AC114" s="900"/>
      <c r="AD114" s="900"/>
      <c r="AE114" s="900"/>
      <c r="AF114" s="900"/>
      <c r="AG114" s="900"/>
      <c r="AH114" s="900"/>
      <c r="AI114" s="900"/>
      <c r="AJ114" s="900"/>
      <c r="AK114" s="901"/>
    </row>
    <row r="115" spans="2:37" x14ac:dyDescent="0.25">
      <c r="B115" s="304"/>
      <c r="C115" s="305"/>
      <c r="D115" s="305"/>
      <c r="E115" s="305"/>
      <c r="F115" s="305"/>
      <c r="G115" s="305"/>
      <c r="H115" s="305"/>
      <c r="I115" s="305"/>
      <c r="J115" s="305"/>
      <c r="K115" s="305"/>
      <c r="L115" s="305"/>
      <c r="M115" s="305"/>
      <c r="N115" s="305"/>
      <c r="O115" s="305"/>
      <c r="P115" s="305"/>
      <c r="Q115" s="305"/>
      <c r="R115" s="305"/>
      <c r="S115" s="306"/>
      <c r="T115" s="306"/>
      <c r="U115" s="307"/>
      <c r="V115" s="307"/>
      <c r="W115" s="307"/>
      <c r="X115" s="307"/>
      <c r="Y115" s="307"/>
      <c r="Z115" s="307"/>
      <c r="AA115" s="307"/>
      <c r="AB115" s="307"/>
      <c r="AC115" s="307"/>
      <c r="AD115" s="307"/>
      <c r="AE115" s="307"/>
      <c r="AF115" s="307"/>
      <c r="AG115" s="307"/>
      <c r="AH115" s="307"/>
      <c r="AI115" s="307"/>
      <c r="AJ115" s="307"/>
      <c r="AK115" s="308"/>
    </row>
    <row r="116" spans="2:37" x14ac:dyDescent="0.25">
      <c r="B116" s="146"/>
      <c r="C116" s="147" t="s">
        <v>1498</v>
      </c>
      <c r="J116"/>
      <c r="K116" s="147" t="s">
        <v>1499</v>
      </c>
      <c r="P116"/>
      <c r="Q116"/>
      <c r="R116" s="300"/>
      <c r="S116" s="103" t="s">
        <v>1755</v>
      </c>
      <c r="T116" s="3"/>
      <c r="U116" s="3"/>
      <c r="V116" s="3"/>
      <c r="W116" s="3"/>
      <c r="X116" s="3"/>
      <c r="Y116" s="3"/>
      <c r="AK116" s="126"/>
    </row>
    <row r="117" spans="2:37" x14ac:dyDescent="0.25">
      <c r="B117" s="129"/>
      <c r="C117" s="617"/>
      <c r="D117" s="617"/>
      <c r="E117" s="617"/>
      <c r="F117" s="617"/>
      <c r="G117" s="617"/>
      <c r="H117" s="617"/>
      <c r="I117" s="617"/>
      <c r="J117"/>
      <c r="K117" s="617"/>
      <c r="L117" s="617"/>
      <c r="M117" s="617"/>
      <c r="N117" s="617"/>
      <c r="O117" s="617"/>
      <c r="P117" s="617"/>
      <c r="Q117" s="617"/>
      <c r="R117" s="302"/>
      <c r="S117" s="617"/>
      <c r="T117" s="617"/>
      <c r="U117" s="617"/>
      <c r="V117" s="617"/>
      <c r="W117" s="617"/>
      <c r="X117" s="617"/>
      <c r="Y117" s="617"/>
      <c r="Z117" s="617"/>
      <c r="AA117" s="617"/>
      <c r="AB117" s="617"/>
      <c r="AK117" s="126"/>
    </row>
    <row r="118" spans="2:37" x14ac:dyDescent="0.25">
      <c r="B118" s="129"/>
      <c r="C118" s="617"/>
      <c r="D118" s="617"/>
      <c r="E118" s="617"/>
      <c r="F118" s="617"/>
      <c r="G118" s="617"/>
      <c r="H118" s="617"/>
      <c r="I118" s="617"/>
      <c r="J118"/>
      <c r="K118" s="617"/>
      <c r="L118" s="617"/>
      <c r="M118" s="617"/>
      <c r="N118" s="617"/>
      <c r="O118" s="617"/>
      <c r="P118" s="617"/>
      <c r="Q118" s="617"/>
      <c r="R118" s="302"/>
      <c r="S118" s="617"/>
      <c r="T118" s="617"/>
      <c r="U118" s="617"/>
      <c r="V118" s="617"/>
      <c r="W118" s="617"/>
      <c r="X118" s="617"/>
      <c r="Y118" s="617"/>
      <c r="Z118" s="617"/>
      <c r="AA118" s="617"/>
      <c r="AB118" s="617"/>
      <c r="AK118" s="126"/>
    </row>
    <row r="119" spans="2:37" x14ac:dyDescent="0.25">
      <c r="B119" s="129"/>
      <c r="C119" s="617"/>
      <c r="D119" s="617"/>
      <c r="E119" s="617"/>
      <c r="F119" s="617"/>
      <c r="G119" s="617"/>
      <c r="H119" s="617"/>
      <c r="I119" s="617"/>
      <c r="J119"/>
      <c r="K119" s="617"/>
      <c r="L119" s="617"/>
      <c r="M119" s="617"/>
      <c r="N119" s="617"/>
      <c r="O119" s="617"/>
      <c r="P119" s="617"/>
      <c r="Q119" s="617"/>
      <c r="R119" s="302"/>
      <c r="S119" s="617"/>
      <c r="T119" s="617"/>
      <c r="U119" s="617"/>
      <c r="V119" s="617"/>
      <c r="W119" s="617"/>
      <c r="X119" s="617"/>
      <c r="Y119" s="617"/>
      <c r="Z119" s="617"/>
      <c r="AA119" s="617"/>
      <c r="AB119" s="617"/>
      <c r="AK119" s="126"/>
    </row>
    <row r="120" spans="2:37" x14ac:dyDescent="0.25">
      <c r="B120" s="129"/>
      <c r="C120" s="617"/>
      <c r="D120" s="617"/>
      <c r="E120" s="617"/>
      <c r="F120" s="617"/>
      <c r="G120" s="617"/>
      <c r="H120" s="617"/>
      <c r="I120" s="617"/>
      <c r="J120"/>
      <c r="K120" s="617"/>
      <c r="L120" s="617"/>
      <c r="M120" s="617"/>
      <c r="N120" s="617"/>
      <c r="O120" s="617"/>
      <c r="P120" s="617"/>
      <c r="Q120" s="617"/>
      <c r="R120" s="302"/>
      <c r="S120" s="617"/>
      <c r="T120" s="617"/>
      <c r="U120" s="617"/>
      <c r="V120" s="617"/>
      <c r="W120" s="617"/>
      <c r="X120" s="617"/>
      <c r="Y120" s="617"/>
      <c r="Z120" s="617"/>
      <c r="AA120" s="617"/>
      <c r="AB120" s="617"/>
      <c r="AK120" s="126"/>
    </row>
    <row r="121" spans="2:37" x14ac:dyDescent="0.25">
      <c r="B121" s="129"/>
      <c r="C121" s="617"/>
      <c r="D121" s="617"/>
      <c r="E121" s="617"/>
      <c r="F121" s="617"/>
      <c r="G121" s="617"/>
      <c r="H121" s="617"/>
      <c r="I121" s="617"/>
      <c r="J121"/>
      <c r="K121" s="617"/>
      <c r="L121" s="617"/>
      <c r="M121" s="617"/>
      <c r="N121" s="617"/>
      <c r="O121" s="617"/>
      <c r="P121" s="617"/>
      <c r="Q121" s="617"/>
      <c r="R121" s="302"/>
      <c r="S121" s="617"/>
      <c r="T121" s="617"/>
      <c r="U121" s="617"/>
      <c r="V121" s="617"/>
      <c r="W121" s="617"/>
      <c r="X121" s="617"/>
      <c r="Y121" s="617"/>
      <c r="Z121" s="617"/>
      <c r="AA121" s="617"/>
      <c r="AB121" s="617"/>
      <c r="AK121" s="126"/>
    </row>
    <row r="122" spans="2:37" x14ac:dyDescent="0.25">
      <c r="B122" s="129"/>
      <c r="C122" s="617"/>
      <c r="D122" s="617"/>
      <c r="E122" s="617"/>
      <c r="F122" s="617"/>
      <c r="G122" s="617"/>
      <c r="H122" s="617"/>
      <c r="I122" s="617"/>
      <c r="J122"/>
      <c r="K122" s="617"/>
      <c r="L122" s="617"/>
      <c r="M122" s="617"/>
      <c r="N122" s="617"/>
      <c r="O122" s="617"/>
      <c r="P122" s="617"/>
      <c r="Q122" s="617"/>
      <c r="R122" s="302"/>
      <c r="S122" s="617"/>
      <c r="T122" s="617"/>
      <c r="U122" s="617"/>
      <c r="V122" s="617"/>
      <c r="W122" s="617"/>
      <c r="X122" s="617"/>
      <c r="Y122" s="617"/>
      <c r="Z122" s="617"/>
      <c r="AA122" s="617"/>
      <c r="AB122" s="617"/>
      <c r="AK122" s="126"/>
    </row>
    <row r="123" spans="2:37" x14ac:dyDescent="0.25">
      <c r="B123" s="146"/>
      <c r="C123" s="1013" t="s">
        <v>1500</v>
      </c>
      <c r="D123" s="1013"/>
      <c r="E123" s="1013"/>
      <c r="F123" s="1014">
        <f>'INFO BASICA'!$F$42</f>
        <v>0</v>
      </c>
      <c r="G123" s="1014"/>
      <c r="H123" s="1014"/>
      <c r="I123" s="1014"/>
      <c r="J123"/>
      <c r="K123" s="1013" t="s">
        <v>1501</v>
      </c>
      <c r="L123" s="1013"/>
      <c r="M123" s="1013"/>
      <c r="N123" s="863">
        <f>'INFO BASICA'!$F$47</f>
        <v>0</v>
      </c>
      <c r="O123" s="863"/>
      <c r="P123" s="863"/>
      <c r="Q123" s="863"/>
      <c r="R123" s="300"/>
      <c r="S123" s="603" t="s">
        <v>1756</v>
      </c>
      <c r="T123" s="603"/>
      <c r="U123" s="603"/>
      <c r="V123" s="603"/>
      <c r="W123" s="352">
        <f>'INFO BASICA'!$F$37</f>
        <v>0</v>
      </c>
      <c r="X123" s="351"/>
      <c r="Y123" s="351"/>
      <c r="Z123" s="351"/>
      <c r="AK123" s="126"/>
    </row>
    <row r="124" spans="2:37" s="70" customFormat="1" x14ac:dyDescent="0.25">
      <c r="B124" s="150"/>
      <c r="C124" s="875">
        <f>'INFO BASICA'!$P$42</f>
        <v>0</v>
      </c>
      <c r="D124" s="875"/>
      <c r="E124" s="875"/>
      <c r="F124" s="876">
        <f>'INFO BASICA'!$P$43</f>
        <v>0</v>
      </c>
      <c r="G124" s="876"/>
      <c r="H124" s="876"/>
      <c r="I124" s="876"/>
      <c r="J124" s="214"/>
      <c r="K124" s="875">
        <f>'INFO BASICA'!$P$47</f>
        <v>0</v>
      </c>
      <c r="L124" s="875"/>
      <c r="M124" s="875"/>
      <c r="N124" s="876">
        <f>'INFO BASICA'!$P$48</f>
        <v>0</v>
      </c>
      <c r="O124" s="876"/>
      <c r="P124" s="876"/>
      <c r="Q124" s="876"/>
      <c r="R124" s="309"/>
      <c r="S124" s="875">
        <f>'INFO BASICA'!$P$37</f>
        <v>0</v>
      </c>
      <c r="T124" s="875"/>
      <c r="U124" s="875"/>
      <c r="V124" s="875"/>
      <c r="W124" s="874">
        <f>'INFO BASICA'!$P$38</f>
        <v>0</v>
      </c>
      <c r="X124" s="874"/>
      <c r="Y124" s="874"/>
      <c r="Z124" s="310"/>
      <c r="AA124" s="310"/>
      <c r="AB124" s="310"/>
      <c r="AC124" s="310"/>
      <c r="AD124" s="310"/>
      <c r="AE124" s="310"/>
      <c r="AF124" s="310"/>
      <c r="AG124" s="310"/>
      <c r="AH124" s="310"/>
      <c r="AI124" s="310"/>
      <c r="AJ124" s="310"/>
      <c r="AK124" s="311"/>
    </row>
    <row r="125" spans="2:37" s="70" customFormat="1" x14ac:dyDescent="0.25">
      <c r="B125" s="301"/>
      <c r="C125" s="301"/>
      <c r="D125" s="301"/>
      <c r="E125" s="301"/>
      <c r="F125" s="301"/>
      <c r="G125" s="301"/>
      <c r="H125" s="301"/>
      <c r="I125" s="301"/>
      <c r="J125" s="301"/>
      <c r="K125" s="301"/>
      <c r="L125" s="301"/>
      <c r="M125" s="301"/>
      <c r="N125" s="301"/>
      <c r="O125" s="301"/>
      <c r="P125" s="301"/>
      <c r="Q125" s="301"/>
      <c r="R125" s="303"/>
    </row>
    <row r="126" spans="2:37" x14ac:dyDescent="0.25">
      <c r="B126" s="301"/>
      <c r="C126" s="301"/>
      <c r="D126" s="301"/>
      <c r="E126" s="301"/>
      <c r="F126" s="301"/>
      <c r="G126" s="301"/>
      <c r="H126" s="301"/>
      <c r="I126" s="301"/>
      <c r="J126" s="301"/>
      <c r="K126" s="301"/>
      <c r="L126" s="301"/>
      <c r="M126" s="301"/>
      <c r="N126" s="301"/>
      <c r="O126" s="301"/>
      <c r="P126" s="301"/>
      <c r="Q126" s="301"/>
      <c r="R126" s="300"/>
    </row>
    <row r="171" spans="2:2" x14ac:dyDescent="0.25">
      <c r="B171" s="30"/>
    </row>
  </sheetData>
  <sheetProtection algorithmName="SHA-512" hashValue="ARZ2w85DWAVDJeXlALBwfZK7NKhoqqdw5XEP8Ek2n2BshcErgLxZpkIsDhptSEs2o36B9tLAjnvr5cv/IAMEwg==" saltValue="mRCHY3OuSRB6Zk3FUir//A==" spinCount="100000" sheet="1" formatCells="0" formatRows="0" insertColumns="0" insertRows="0" selectLockedCells="1"/>
  <protectedRanges>
    <protectedRange sqref="AA8:AH11 W8:Y11" name="Rango1"/>
    <protectedRange sqref="U12:AC17 AF12:AH12 AD12:AD13 AF13:AK17 AD14:AE17" name="Rango2"/>
    <protectedRange sqref="X20:AB24" name="Rango3"/>
    <protectedRange sqref="Z107:AA107 H40:I43 N110:O110 N37:O37 Z37:AA37 N40:O41 Z40:AA41 N44:O46 N49:O49 N52:O53 N56:O56 N59:O68 N71:O80 Z44:AA46 Z49:AA49 Z52:AA53 Z56:AA56 Z59:AA68 Z71:AA80 Z110:AA110 N83:O92 Z83:AA92 N95:O104 Z95:AA104 N107:O107 H52:I55" name="Rango5"/>
    <protectedRange sqref="I125" name="Rango7_2"/>
    <protectedRange sqref="N125:O125" name="Rango4_8"/>
    <protectedRange sqref="C125:D125 F125:H125" name="Rango7_1_1"/>
    <protectedRange sqref="K125 M125" name="Rango4_1_1"/>
    <protectedRange sqref="C123 C117:C119 K117:K119 K124 C124:D124 D122:H122 P117:Q122 F123:I124 L122:O122 I117:I122 N124:Q124" name="Rango7_3"/>
  </protectedRanges>
  <mergeCells count="189">
    <mergeCell ref="C124:E124"/>
    <mergeCell ref="K124:M124"/>
    <mergeCell ref="B32:E32"/>
    <mergeCell ref="F32:L32"/>
    <mergeCell ref="M32:O32"/>
    <mergeCell ref="P32:R32"/>
    <mergeCell ref="B33:E33"/>
    <mergeCell ref="F33:G33"/>
    <mergeCell ref="H33:J33"/>
    <mergeCell ref="K33:N33"/>
    <mergeCell ref="P33:R33"/>
    <mergeCell ref="B34:E34"/>
    <mergeCell ref="F34:G34"/>
    <mergeCell ref="H34:J34"/>
    <mergeCell ref="K34:R34"/>
    <mergeCell ref="C117:I122"/>
    <mergeCell ref="K117:Q122"/>
    <mergeCell ref="C123:E123"/>
    <mergeCell ref="F123:I123"/>
    <mergeCell ref="K123:M123"/>
    <mergeCell ref="N123:Q123"/>
    <mergeCell ref="B52:G55"/>
    <mergeCell ref="K36:M36"/>
    <mergeCell ref="N44:Y48"/>
    <mergeCell ref="U6:AK6"/>
    <mergeCell ref="U8:V11"/>
    <mergeCell ref="AF8:AH11"/>
    <mergeCell ref="AF21:AJ29"/>
    <mergeCell ref="S17:S34"/>
    <mergeCell ref="U18:AK18"/>
    <mergeCell ref="V20:W24"/>
    <mergeCell ref="AF20:AJ20"/>
    <mergeCell ref="W8:Z11"/>
    <mergeCell ref="AI8:AK11"/>
    <mergeCell ref="X20:AD24"/>
    <mergeCell ref="AA26:AA27"/>
    <mergeCell ref="AA28:AA29"/>
    <mergeCell ref="X26:Z29"/>
    <mergeCell ref="AB26:AD27"/>
    <mergeCell ref="AB28:AD29"/>
    <mergeCell ref="U13:AC16"/>
    <mergeCell ref="U12:AC12"/>
    <mergeCell ref="AD12:AK12"/>
    <mergeCell ref="AD13:AK16"/>
    <mergeCell ref="V26:W29"/>
    <mergeCell ref="B1:D4"/>
    <mergeCell ref="E1:K1"/>
    <mergeCell ref="L1:R1"/>
    <mergeCell ref="E2:R3"/>
    <mergeCell ref="E4:J4"/>
    <mergeCell ref="K4:N4"/>
    <mergeCell ref="O4:R4"/>
    <mergeCell ref="N18:R18"/>
    <mergeCell ref="B16:R16"/>
    <mergeCell ref="B17:R17"/>
    <mergeCell ref="B6:R6"/>
    <mergeCell ref="B18:E20"/>
    <mergeCell ref="F18:M20"/>
    <mergeCell ref="N19:R20"/>
    <mergeCell ref="H44:J44"/>
    <mergeCell ref="B21:E21"/>
    <mergeCell ref="F21:J21"/>
    <mergeCell ref="L21:R21"/>
    <mergeCell ref="B22:E22"/>
    <mergeCell ref="F22:M22"/>
    <mergeCell ref="N22:O22"/>
    <mergeCell ref="P22:R22"/>
    <mergeCell ref="U32:AK32"/>
    <mergeCell ref="F28:G28"/>
    <mergeCell ref="H28:J28"/>
    <mergeCell ref="K28:N28"/>
    <mergeCell ref="P28:R28"/>
    <mergeCell ref="B29:E29"/>
    <mergeCell ref="F29:G29"/>
    <mergeCell ref="H29:J29"/>
    <mergeCell ref="K29:R29"/>
    <mergeCell ref="B30:G30"/>
    <mergeCell ref="H30:R30"/>
    <mergeCell ref="B27:E27"/>
    <mergeCell ref="F27:L27"/>
    <mergeCell ref="M27:O27"/>
    <mergeCell ref="P27:R27"/>
    <mergeCell ref="B28:E28"/>
    <mergeCell ref="F31:L31"/>
    <mergeCell ref="M31:O31"/>
    <mergeCell ref="P31:R31"/>
    <mergeCell ref="B23:E23"/>
    <mergeCell ref="F23:G23"/>
    <mergeCell ref="H23:J23"/>
    <mergeCell ref="K23:M23"/>
    <mergeCell ref="N23:O23"/>
    <mergeCell ref="P23:R23"/>
    <mergeCell ref="B26:E26"/>
    <mergeCell ref="F26:L26"/>
    <mergeCell ref="M26:O26"/>
    <mergeCell ref="P26:R26"/>
    <mergeCell ref="B24:E24"/>
    <mergeCell ref="F24:G24"/>
    <mergeCell ref="H24:K24"/>
    <mergeCell ref="L24:N24"/>
    <mergeCell ref="P24:R24"/>
    <mergeCell ref="B25:G25"/>
    <mergeCell ref="H25:R25"/>
    <mergeCell ref="B31:E31"/>
    <mergeCell ref="H47:J47"/>
    <mergeCell ref="H48:J48"/>
    <mergeCell ref="Z45:AK48"/>
    <mergeCell ref="Z44:AE44"/>
    <mergeCell ref="Z36:AK36"/>
    <mergeCell ref="B36:J36"/>
    <mergeCell ref="N37:Y39"/>
    <mergeCell ref="Z37:AK39"/>
    <mergeCell ref="B37:G39"/>
    <mergeCell ref="H37:J39"/>
    <mergeCell ref="B40:G43"/>
    <mergeCell ref="N40:Y43"/>
    <mergeCell ref="Z40:AK43"/>
    <mergeCell ref="H43:J43"/>
    <mergeCell ref="H42:J42"/>
    <mergeCell ref="H41:J41"/>
    <mergeCell ref="H40:J40"/>
    <mergeCell ref="K40:M40"/>
    <mergeCell ref="K41:M41"/>
    <mergeCell ref="K42:M42"/>
    <mergeCell ref="K43:M43"/>
    <mergeCell ref="N36:Y36"/>
    <mergeCell ref="K37:M39"/>
    <mergeCell ref="AF44:AK44"/>
    <mergeCell ref="K71:M82"/>
    <mergeCell ref="N49:Y51"/>
    <mergeCell ref="Z49:AK51"/>
    <mergeCell ref="N52:Y55"/>
    <mergeCell ref="Z52:AK55"/>
    <mergeCell ref="N56:Y58"/>
    <mergeCell ref="K52:M52"/>
    <mergeCell ref="H53:J53"/>
    <mergeCell ref="K53:M53"/>
    <mergeCell ref="H54:J54"/>
    <mergeCell ref="K54:M54"/>
    <mergeCell ref="H55:J55"/>
    <mergeCell ref="K55:M55"/>
    <mergeCell ref="K107:M109"/>
    <mergeCell ref="N107:Y109"/>
    <mergeCell ref="B56:G58"/>
    <mergeCell ref="H56:J58"/>
    <mergeCell ref="K56:M58"/>
    <mergeCell ref="H52:J52"/>
    <mergeCell ref="B114:AK114"/>
    <mergeCell ref="B7:R8"/>
    <mergeCell ref="B9:R15"/>
    <mergeCell ref="B83:G94"/>
    <mergeCell ref="H83:J94"/>
    <mergeCell ref="K83:M94"/>
    <mergeCell ref="N83:Y94"/>
    <mergeCell ref="Z83:AK94"/>
    <mergeCell ref="B95:G106"/>
    <mergeCell ref="H95:J106"/>
    <mergeCell ref="K95:M106"/>
    <mergeCell ref="N95:Y106"/>
    <mergeCell ref="Z95:AK106"/>
    <mergeCell ref="B59:G70"/>
    <mergeCell ref="H59:J70"/>
    <mergeCell ref="K59:M70"/>
    <mergeCell ref="B71:G82"/>
    <mergeCell ref="H71:J82"/>
    <mergeCell ref="W124:Y124"/>
    <mergeCell ref="S117:AB122"/>
    <mergeCell ref="S123:V123"/>
    <mergeCell ref="S124:V124"/>
    <mergeCell ref="F124:I124"/>
    <mergeCell ref="N124:Q124"/>
    <mergeCell ref="B44:G48"/>
    <mergeCell ref="K44:M48"/>
    <mergeCell ref="B49:G51"/>
    <mergeCell ref="H49:J51"/>
    <mergeCell ref="K49:M51"/>
    <mergeCell ref="Z107:AK109"/>
    <mergeCell ref="B110:G112"/>
    <mergeCell ref="H110:J112"/>
    <mergeCell ref="K110:M112"/>
    <mergeCell ref="N110:Y112"/>
    <mergeCell ref="Z110:AK112"/>
    <mergeCell ref="Z56:AK58"/>
    <mergeCell ref="N59:Y70"/>
    <mergeCell ref="Z59:AK70"/>
    <mergeCell ref="N71:Y82"/>
    <mergeCell ref="Z71:AK82"/>
    <mergeCell ref="B107:G109"/>
    <mergeCell ref="H107:J109"/>
  </mergeCells>
  <dataValidations count="12">
    <dataValidation type="whole" operator="greaterThan" allowBlank="1" showInputMessage="1" showErrorMessage="1" errorTitle="Numero" error="Dato numérico unicamente" promptTitle="Dato obligatorio" prompt="Solo numérico" sqref="W8" xr:uid="{D065B3EC-23A4-461F-9F54-DC5FFD3C3E3F}">
      <formula1>0</formula1>
    </dataValidation>
    <dataValidation type="list" allowBlank="1" showInputMessage="1" showErrorMessage="1" sqref="K23:M23 K33:N33 K28:N28" xr:uid="{B242F2C8-2847-4FB4-890B-65C0248307B9}">
      <formula1>DEP</formula1>
    </dataValidation>
    <dataValidation type="list" allowBlank="1" showInputMessage="1" showErrorMessage="1" sqref="F23:G23 F28:G28 F33:G33" xr:uid="{A0940118-C7E7-4F9E-B4A1-487CFA04F0CF}">
      <formula1>PAIS</formula1>
    </dataValidation>
    <dataValidation type="list" allowBlank="1" showInputMessage="1" showErrorMessage="1" sqref="F21:J21 P26:R26 P31:R31" xr:uid="{DC1BB11F-857F-4E50-818B-14435C36BCC2}">
      <formula1>TIPO_IDE</formula1>
    </dataValidation>
    <dataValidation type="list" allowBlank="1" showInputMessage="1" showErrorMessage="1" sqref="O113 Q113" xr:uid="{719C663D-A449-4F62-8BBE-D7D0BC379560}">
      <formula1>#REF!</formula1>
    </dataValidation>
    <dataValidation type="list" allowBlank="1" showInputMessage="1" showErrorMessage="1" sqref="AD8:AD11" xr:uid="{9FD6A08C-D266-41AF-A983-FBDF83692756}">
      <formula1>APROBACION</formula1>
    </dataValidation>
    <dataValidation type="list" allowBlank="1" showInputMessage="1" showErrorMessage="1" sqref="K37 K43:M43 K49 K56 K59:K68 K71:K80 K83:K92 K95:K104 K107 K110 K40:K42 K55:M55 K52:K54" xr:uid="{A8CE6884-8F4D-4972-9138-F6199CADCA6C}">
      <formula1>MODIFICACION</formula1>
    </dataValidation>
    <dataValidation type="list" allowBlank="1" showErrorMessage="1" promptTitle="Seleccione" prompt="Seleccione Item de la lista" sqref="X20:AD24" xr:uid="{2CA9A451-9A69-4F71-8290-3D5F6704FC45}">
      <formula1>MODIFICACION_SANITARIA</formula1>
    </dataValidation>
    <dataValidation type="list" allowBlank="1" showInputMessage="1" showErrorMessage="1" sqref="P22:R22" xr:uid="{8E37465B-A185-4DAD-BDFB-36E25ABD2818}">
      <formula1>TIPO_EMP</formula1>
    </dataValidation>
    <dataValidation type="list" allowBlank="1" showInputMessage="1" showErrorMessage="1" sqref="P23:R23" xr:uid="{79D03719-B42F-4C16-9985-9D50F8E0A91F}">
      <formula1>INDIRECT($K$32)</formula1>
    </dataValidation>
    <dataValidation type="list" allowBlank="1" showInputMessage="1" showErrorMessage="1" sqref="P33:R33 P28:R28" xr:uid="{79867399-A17A-4140-B848-3A7E19967199}">
      <formula1>INDIRECT(#REF!)</formula1>
    </dataValidation>
    <dataValidation type="list" allowBlank="1" showInputMessage="1" showErrorMessage="1" sqref="K44:M48" xr:uid="{CFED9249-20B9-469B-AADC-509B306C3F27}">
      <formula1>MODIFICACION2</formula1>
    </dataValidation>
  </dataValidations>
  <printOptions horizontalCentered="1"/>
  <pageMargins left="0.78740157480314965" right="0.39370078740157483" top="0.39370078740157483" bottom="0.39370078740157483" header="0.31496062992125984" footer="0.31496062992125984"/>
  <pageSetup paperSize="5" scale="56" fitToHeight="8"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543E0-0112-4D96-8CF8-AA0F85722FCC}">
  <sheetPr codeName="Hoja24">
    <tabColor theme="5" tint="0.39997558519241921"/>
    <pageSetUpPr fitToPage="1"/>
  </sheetPr>
  <dimension ref="B1:S164"/>
  <sheetViews>
    <sheetView showGridLines="0" zoomScaleNormal="100" zoomScaleSheetLayoutView="100" workbookViewId="0">
      <pane xSplit="1" ySplit="5" topLeftCell="B34" activePane="bottomRight" state="frozen"/>
      <selection activeCell="B40" sqref="B40:G43"/>
      <selection pane="topRight" activeCell="B40" sqref="B40:G43"/>
      <selection pane="bottomLeft" activeCell="B40" sqref="B40:G43"/>
      <selection pane="bottomRight" activeCell="E37" sqref="E37:K41"/>
    </sheetView>
  </sheetViews>
  <sheetFormatPr baseColWidth="10" defaultColWidth="11.42578125" defaultRowHeight="15" x14ac:dyDescent="0.25"/>
  <cols>
    <col min="1" max="1" width="11.42578125" style="4"/>
    <col min="2" max="2" width="8.5703125" style="4" customWidth="1"/>
    <col min="3" max="4" width="9.85546875" style="4" customWidth="1"/>
    <col min="5" max="5" width="8.5703125" style="4" customWidth="1"/>
    <col min="6" max="7" width="11.28515625" style="4" customWidth="1"/>
    <col min="8" max="13" width="9" style="4" customWidth="1"/>
    <col min="14" max="14" width="5.140625" style="4" customWidth="1"/>
    <col min="15" max="18" width="9" style="4" customWidth="1"/>
    <col min="19" max="16384" width="11.42578125" style="4"/>
  </cols>
  <sheetData>
    <row r="1" spans="2:18" x14ac:dyDescent="0.25">
      <c r="B1" s="1082"/>
      <c r="C1" s="1083"/>
      <c r="D1" s="1083"/>
      <c r="E1" s="1088" t="s">
        <v>1362</v>
      </c>
      <c r="F1" s="1088"/>
      <c r="G1" s="1088"/>
      <c r="H1" s="1088"/>
      <c r="I1" s="1088"/>
      <c r="J1" s="1088"/>
      <c r="K1" s="1088"/>
      <c r="L1" s="1088" t="s">
        <v>1363</v>
      </c>
      <c r="M1" s="1088"/>
      <c r="N1" s="1088"/>
      <c r="O1" s="1088"/>
      <c r="P1" s="1088"/>
      <c r="Q1" s="1088"/>
      <c r="R1" s="1089"/>
    </row>
    <row r="2" spans="2:18" x14ac:dyDescent="0.25">
      <c r="B2" s="1084"/>
      <c r="C2" s="1085"/>
      <c r="D2" s="1085"/>
      <c r="E2" s="401" t="str">
        <f>INSTRUCTIVO!$E$3</f>
        <v>FORMATO ÚNICO DE ALIMENTOS REGISTRO SANITARIO o PERMISO SANITARIO o NOTIFICACIÓN SANITARIA 
Y TRAMITES ASOCIADOS (Resolución 2674 de 2013, Resolución 3168 de 2015)</v>
      </c>
      <c r="F2" s="401"/>
      <c r="G2" s="401"/>
      <c r="H2" s="401"/>
      <c r="I2" s="401"/>
      <c r="J2" s="401"/>
      <c r="K2" s="401"/>
      <c r="L2" s="401"/>
      <c r="M2" s="401"/>
      <c r="N2" s="401"/>
      <c r="O2" s="401"/>
      <c r="P2" s="401"/>
      <c r="Q2" s="401"/>
      <c r="R2" s="402"/>
    </row>
    <row r="3" spans="2:18" x14ac:dyDescent="0.25">
      <c r="B3" s="1084"/>
      <c r="C3" s="1085"/>
      <c r="D3" s="1085"/>
      <c r="E3" s="401"/>
      <c r="F3" s="401"/>
      <c r="G3" s="401"/>
      <c r="H3" s="401"/>
      <c r="I3" s="401"/>
      <c r="J3" s="401"/>
      <c r="K3" s="401"/>
      <c r="L3" s="401"/>
      <c r="M3" s="401"/>
      <c r="N3" s="401"/>
      <c r="O3" s="401"/>
      <c r="P3" s="401"/>
      <c r="Q3" s="401"/>
      <c r="R3" s="402"/>
    </row>
    <row r="4" spans="2:18" ht="15.75" thickBot="1" x14ac:dyDescent="0.3">
      <c r="B4" s="1086"/>
      <c r="C4" s="1087"/>
      <c r="D4" s="1087"/>
      <c r="E4" s="1090" t="str">
        <f>INSTRUCTIVO!$E$5</f>
        <v>Código: ASS-RSA-FM099</v>
      </c>
      <c r="F4" s="1090"/>
      <c r="G4" s="1090"/>
      <c r="H4" s="1090"/>
      <c r="I4" s="1090"/>
      <c r="J4" s="1090"/>
      <c r="K4" s="1091" t="str">
        <f>INSTRUCTIVO!$K$5</f>
        <v>Versión: 13</v>
      </c>
      <c r="L4" s="1092"/>
      <c r="M4" s="1092"/>
      <c r="N4" s="1093"/>
      <c r="O4" s="1090" t="str">
        <f>INSTRUCTIVO!$O$5</f>
        <v>Fecha de Emisión: 2025-03-27</v>
      </c>
      <c r="P4" s="1090"/>
      <c r="Q4" s="1090"/>
      <c r="R4" s="1094"/>
    </row>
    <row r="6" spans="2:18" ht="34.5" customHeight="1" x14ac:dyDescent="0.25">
      <c r="B6" s="1053" t="s">
        <v>1549</v>
      </c>
      <c r="C6" s="1054"/>
      <c r="D6" s="1054"/>
      <c r="E6" s="1054"/>
      <c r="F6" s="1054"/>
      <c r="G6" s="1054"/>
      <c r="H6" s="1054"/>
      <c r="I6" s="1054"/>
      <c r="J6" s="1054"/>
      <c r="K6" s="1054"/>
      <c r="L6" s="1054"/>
      <c r="M6" s="1054"/>
      <c r="N6" s="1054"/>
      <c r="O6" s="1054"/>
      <c r="P6" s="1054"/>
      <c r="Q6" s="1054"/>
      <c r="R6" s="1055"/>
    </row>
    <row r="7" spans="2:18" ht="15.75" customHeight="1" x14ac:dyDescent="0.25">
      <c r="B7" s="1095" t="str">
        <f>Departamentos!$A$275</f>
        <v>TENGA EN CUENTA: Para mayor información consulte el formato "Instructivo de trámites", en donde aparece indicado como debe diligenciar este formulario en los campos que se encuentran numerados según las disposiciones contempladas en la Resolución 2674 de 2013 Artículo 38, 40 modificado por la Resolución 3168 de 2015).</v>
      </c>
      <c r="C7" s="1096"/>
      <c r="D7" s="1096"/>
      <c r="E7" s="1096"/>
      <c r="F7" s="1096"/>
      <c r="G7" s="1096"/>
      <c r="H7" s="1096"/>
      <c r="I7" s="1096"/>
      <c r="J7" s="1096"/>
      <c r="K7" s="1096"/>
      <c r="L7" s="1096"/>
      <c r="M7" s="1096"/>
      <c r="N7" s="1096"/>
      <c r="O7" s="1096"/>
      <c r="P7" s="1096"/>
      <c r="Q7" s="1096"/>
      <c r="R7" s="1097"/>
    </row>
    <row r="8" spans="2:18" ht="15.75" customHeight="1" x14ac:dyDescent="0.25">
      <c r="B8" s="1095"/>
      <c r="C8" s="1096"/>
      <c r="D8" s="1096"/>
      <c r="E8" s="1096"/>
      <c r="F8" s="1096"/>
      <c r="G8" s="1096"/>
      <c r="H8" s="1096"/>
      <c r="I8" s="1096"/>
      <c r="J8" s="1096"/>
      <c r="K8" s="1096"/>
      <c r="L8" s="1096"/>
      <c r="M8" s="1096"/>
      <c r="N8" s="1096"/>
      <c r="O8" s="1096"/>
      <c r="P8" s="1096"/>
      <c r="Q8" s="1096"/>
      <c r="R8" s="1097"/>
    </row>
    <row r="9" spans="2:18" ht="15.75" customHeight="1" x14ac:dyDescent="0.25">
      <c r="B9" s="1095"/>
      <c r="C9" s="1096"/>
      <c r="D9" s="1096"/>
      <c r="E9" s="1096"/>
      <c r="F9" s="1096"/>
      <c r="G9" s="1096"/>
      <c r="H9" s="1096"/>
      <c r="I9" s="1096"/>
      <c r="J9" s="1096"/>
      <c r="K9" s="1096"/>
      <c r="L9" s="1096"/>
      <c r="M9" s="1096"/>
      <c r="N9" s="1096"/>
      <c r="O9" s="1096"/>
      <c r="P9" s="1096"/>
      <c r="Q9" s="1096"/>
      <c r="R9" s="1097"/>
    </row>
    <row r="10" spans="2:18" ht="15.75" customHeight="1" x14ac:dyDescent="0.25">
      <c r="B10" s="1098" t="str">
        <f>Departamentos!$A$278</f>
        <v>Presente la documentación en formato PDF y Excel - Verifique la normatividad sanitaria aplicable a su producto y las disposiciones establecidas en la Resolución 2674 de 2013 modificada por la Resolución 3168 de 2015 y Resolución 719 de 2015. Por favor enviar el Excel y los documentos PDF. 
Diligencie los espacios sombreados según corresponda, sin tachaduras ni enmendaduras con letra clara y legible, con tinta de color AZUL.</v>
      </c>
      <c r="C10" s="1099"/>
      <c r="D10" s="1099"/>
      <c r="E10" s="1099"/>
      <c r="F10" s="1099"/>
      <c r="G10" s="1099"/>
      <c r="H10" s="1099"/>
      <c r="I10" s="1099"/>
      <c r="J10" s="1099"/>
      <c r="K10" s="1099"/>
      <c r="L10" s="1099"/>
      <c r="M10" s="1099"/>
      <c r="N10" s="1099"/>
      <c r="O10" s="1099"/>
      <c r="P10" s="1099"/>
      <c r="Q10" s="1099"/>
      <c r="R10" s="1100"/>
    </row>
    <row r="11" spans="2:18" ht="15.75" customHeight="1" x14ac:dyDescent="0.25">
      <c r="B11" s="1098"/>
      <c r="C11" s="1099"/>
      <c r="D11" s="1099"/>
      <c r="E11" s="1099"/>
      <c r="F11" s="1099"/>
      <c r="G11" s="1099"/>
      <c r="H11" s="1099"/>
      <c r="I11" s="1099"/>
      <c r="J11" s="1099"/>
      <c r="K11" s="1099"/>
      <c r="L11" s="1099"/>
      <c r="M11" s="1099"/>
      <c r="N11" s="1099"/>
      <c r="O11" s="1099"/>
      <c r="P11" s="1099"/>
      <c r="Q11" s="1099"/>
      <c r="R11" s="1100"/>
    </row>
    <row r="12" spans="2:18" ht="15.75" customHeight="1" x14ac:dyDescent="0.25">
      <c r="B12" s="1098"/>
      <c r="C12" s="1099"/>
      <c r="D12" s="1099"/>
      <c r="E12" s="1099"/>
      <c r="F12" s="1099"/>
      <c r="G12" s="1099"/>
      <c r="H12" s="1099"/>
      <c r="I12" s="1099"/>
      <c r="J12" s="1099"/>
      <c r="K12" s="1099"/>
      <c r="L12" s="1099"/>
      <c r="M12" s="1099"/>
      <c r="N12" s="1099"/>
      <c r="O12" s="1099"/>
      <c r="P12" s="1099"/>
      <c r="Q12" s="1099"/>
      <c r="R12" s="1100"/>
    </row>
    <row r="13" spans="2:18" ht="15.75" customHeight="1" x14ac:dyDescent="0.25">
      <c r="B13" s="1098"/>
      <c r="C13" s="1099"/>
      <c r="D13" s="1099"/>
      <c r="E13" s="1099"/>
      <c r="F13" s="1099"/>
      <c r="G13" s="1099"/>
      <c r="H13" s="1099"/>
      <c r="I13" s="1099"/>
      <c r="J13" s="1099"/>
      <c r="K13" s="1099"/>
      <c r="L13" s="1099"/>
      <c r="M13" s="1099"/>
      <c r="N13" s="1099"/>
      <c r="O13" s="1099"/>
      <c r="P13" s="1099"/>
      <c r="Q13" s="1099"/>
      <c r="R13" s="1100"/>
    </row>
    <row r="14" spans="2:18" ht="15.75" customHeight="1" x14ac:dyDescent="0.25">
      <c r="B14" s="1098"/>
      <c r="C14" s="1099"/>
      <c r="D14" s="1099"/>
      <c r="E14" s="1099"/>
      <c r="F14" s="1099"/>
      <c r="G14" s="1099"/>
      <c r="H14" s="1099"/>
      <c r="I14" s="1099"/>
      <c r="J14" s="1099"/>
      <c r="K14" s="1099"/>
      <c r="L14" s="1099"/>
      <c r="M14" s="1099"/>
      <c r="N14" s="1099"/>
      <c r="O14" s="1099"/>
      <c r="P14" s="1099"/>
      <c r="Q14" s="1099"/>
      <c r="R14" s="1100"/>
    </row>
    <row r="15" spans="2:18" ht="15.75" customHeight="1" x14ac:dyDescent="0.25">
      <c r="B15" s="1098"/>
      <c r="C15" s="1099"/>
      <c r="D15" s="1099"/>
      <c r="E15" s="1099"/>
      <c r="F15" s="1099"/>
      <c r="G15" s="1099"/>
      <c r="H15" s="1099"/>
      <c r="I15" s="1099"/>
      <c r="J15" s="1099"/>
      <c r="K15" s="1099"/>
      <c r="L15" s="1099"/>
      <c r="M15" s="1099"/>
      <c r="N15" s="1099"/>
      <c r="O15" s="1099"/>
      <c r="P15" s="1099"/>
      <c r="Q15" s="1099"/>
      <c r="R15" s="1100"/>
    </row>
    <row r="16" spans="2:18" ht="18.75" customHeight="1" x14ac:dyDescent="0.25">
      <c r="B16" s="1023" t="s">
        <v>1550</v>
      </c>
      <c r="C16" s="1024"/>
      <c r="D16" s="1024"/>
      <c r="E16" s="1024"/>
      <c r="F16" s="1024"/>
      <c r="G16" s="1024"/>
      <c r="H16" s="1024"/>
      <c r="I16" s="1024"/>
      <c r="J16" s="1024"/>
      <c r="K16" s="1024"/>
      <c r="L16" s="1024"/>
      <c r="M16" s="1024"/>
      <c r="N16" s="1024"/>
      <c r="O16" s="1024"/>
      <c r="P16" s="1024"/>
      <c r="Q16" s="1024"/>
      <c r="R16" s="1025"/>
    </row>
    <row r="17" spans="2:18" ht="9.75" customHeight="1" x14ac:dyDescent="0.25">
      <c r="B17" s="158"/>
      <c r="C17" s="159"/>
      <c r="D17" s="159"/>
      <c r="E17" s="159"/>
      <c r="F17" s="159"/>
      <c r="G17" s="159"/>
      <c r="H17" s="159"/>
      <c r="I17" s="159"/>
      <c r="J17" s="159"/>
      <c r="K17" s="159"/>
      <c r="L17" s="159"/>
      <c r="M17" s="159"/>
      <c r="N17" s="159"/>
      <c r="O17" s="159"/>
      <c r="P17" s="159"/>
      <c r="Q17" s="159"/>
      <c r="R17" s="160"/>
    </row>
    <row r="18" spans="2:18" x14ac:dyDescent="0.25">
      <c r="B18" s="161" t="s">
        <v>1551</v>
      </c>
      <c r="C18" s="162"/>
      <c r="D18" s="162"/>
      <c r="E18" s="162"/>
      <c r="F18" s="162"/>
      <c r="G18" s="147"/>
      <c r="H18" s="147"/>
      <c r="I18" s="147"/>
      <c r="J18" s="147"/>
      <c r="K18" s="147"/>
      <c r="L18" s="147"/>
      <c r="M18" s="147"/>
      <c r="N18" s="147"/>
      <c r="O18" s="147"/>
      <c r="P18" s="147"/>
      <c r="Q18" s="1051"/>
      <c r="R18" s="1052"/>
    </row>
    <row r="19" spans="2:18" ht="6.75" customHeight="1" x14ac:dyDescent="0.25">
      <c r="B19" s="163"/>
      <c r="C19" s="164"/>
      <c r="D19" s="165"/>
      <c r="E19" s="165"/>
      <c r="F19" s="165"/>
      <c r="G19" s="165"/>
      <c r="H19" s="165"/>
      <c r="I19" s="165"/>
      <c r="J19" s="165"/>
      <c r="K19" s="165"/>
      <c r="L19" s="165"/>
      <c r="M19" s="165"/>
      <c r="N19" s="165"/>
      <c r="O19" s="165"/>
      <c r="P19" s="165"/>
      <c r="Q19" s="165"/>
      <c r="R19" s="166"/>
    </row>
    <row r="20" spans="2:18" x14ac:dyDescent="0.25">
      <c r="B20" s="163"/>
      <c r="D20" s="130"/>
      <c r="E20" s="1059" t="s">
        <v>1552</v>
      </c>
      <c r="F20" s="1059"/>
      <c r="G20" s="1059"/>
      <c r="H20" s="1059"/>
      <c r="I20" s="1059"/>
      <c r="J20" s="1059"/>
      <c r="K20" s="1059"/>
      <c r="L20" s="1059"/>
      <c r="M20" s="165"/>
      <c r="N20" s="1060"/>
      <c r="O20" s="1060"/>
      <c r="P20" s="1060"/>
      <c r="Q20" s="1060"/>
      <c r="R20" s="166"/>
    </row>
    <row r="21" spans="2:18" ht="5.25" customHeight="1" x14ac:dyDescent="0.25">
      <c r="B21" s="163"/>
      <c r="D21" s="274"/>
      <c r="E21" s="164"/>
      <c r="F21" s="167"/>
      <c r="G21" s="167"/>
      <c r="H21" s="167"/>
      <c r="I21" s="167"/>
      <c r="J21" s="167"/>
      <c r="K21" s="167"/>
      <c r="L21" s="167"/>
      <c r="M21" s="165"/>
      <c r="N21" s="165"/>
      <c r="O21" s="165"/>
      <c r="P21" s="165"/>
      <c r="Q21" s="1061"/>
      <c r="R21" s="1062"/>
    </row>
    <row r="22" spans="2:18" x14ac:dyDescent="0.25">
      <c r="B22" s="163"/>
      <c r="D22" s="130"/>
      <c r="E22" s="1063" t="s">
        <v>1553</v>
      </c>
      <c r="F22" s="1063"/>
      <c r="G22" s="1063"/>
      <c r="H22" s="1063"/>
      <c r="I22" s="1063"/>
      <c r="J22" s="1063"/>
      <c r="K22" s="1063"/>
      <c r="L22" s="1063"/>
      <c r="M22" s="168"/>
      <c r="N22" s="1060"/>
      <c r="O22" s="1060"/>
      <c r="P22" s="1060"/>
      <c r="Q22" s="1060"/>
      <c r="R22" s="169"/>
    </row>
    <row r="23" spans="2:18" x14ac:dyDescent="0.25">
      <c r="B23" s="163"/>
      <c r="C23" s="168"/>
      <c r="D23" s="168"/>
      <c r="E23" s="168"/>
      <c r="F23" s="168"/>
      <c r="G23" s="168"/>
      <c r="H23" s="168"/>
      <c r="I23" s="168"/>
      <c r="J23" s="168"/>
      <c r="K23" s="168"/>
      <c r="L23" s="168"/>
      <c r="M23" s="168"/>
      <c r="N23" s="168"/>
      <c r="O23" s="168"/>
      <c r="P23" s="168"/>
      <c r="Q23" s="1064"/>
      <c r="R23" s="1065"/>
    </row>
    <row r="24" spans="2:18" x14ac:dyDescent="0.25">
      <c r="B24" s="1056" t="s">
        <v>1554</v>
      </c>
      <c r="C24" s="1057"/>
      <c r="D24" s="1057"/>
      <c r="E24" s="1057"/>
      <c r="F24" s="1057"/>
      <c r="G24" s="1057"/>
      <c r="H24" s="1057"/>
      <c r="I24" s="1057"/>
      <c r="J24" s="1057"/>
      <c r="K24" s="1057"/>
      <c r="L24" s="1057"/>
      <c r="M24" s="1057"/>
      <c r="N24" s="1057"/>
      <c r="O24" s="1057"/>
      <c r="P24" s="1057"/>
      <c r="Q24" s="1057"/>
      <c r="R24" s="1058"/>
    </row>
    <row r="25" spans="2:18" ht="8.25" customHeight="1" x14ac:dyDescent="0.25">
      <c r="B25" s="170"/>
      <c r="C25" s="171"/>
      <c r="D25" s="171"/>
      <c r="E25" s="171"/>
      <c r="F25" s="171"/>
      <c r="G25" s="171"/>
      <c r="H25" s="171"/>
      <c r="I25" s="171"/>
      <c r="J25" s="171"/>
      <c r="K25" s="171"/>
      <c r="L25" s="171"/>
      <c r="M25" s="171"/>
      <c r="N25" s="171"/>
      <c r="O25" s="171"/>
      <c r="P25" s="171"/>
      <c r="Q25" s="171"/>
      <c r="R25" s="172"/>
    </row>
    <row r="26" spans="2:18" x14ac:dyDescent="0.25">
      <c r="B26" s="163"/>
      <c r="C26" s="165"/>
      <c r="D26" s="93"/>
      <c r="E26" s="36"/>
      <c r="G26" s="1021" t="s">
        <v>1555</v>
      </c>
      <c r="H26" s="1021"/>
      <c r="I26" s="1021"/>
      <c r="J26" s="1021"/>
      <c r="K26" s="1021"/>
      <c r="L26" s="1021"/>
      <c r="M26" s="1021"/>
      <c r="N26" s="1021"/>
      <c r="O26" s="1021"/>
      <c r="P26" s="1021"/>
      <c r="Q26" s="1021"/>
      <c r="R26" s="1022"/>
    </row>
    <row r="27" spans="2:18" ht="6.75" customHeight="1" x14ac:dyDescent="0.25">
      <c r="B27" s="163"/>
      <c r="C27" s="165"/>
      <c r="D27" s="93"/>
      <c r="E27" s="93"/>
      <c r="G27" s="273"/>
      <c r="H27" s="273"/>
      <c r="I27" s="273"/>
      <c r="J27" s="273"/>
      <c r="K27" s="273"/>
      <c r="L27" s="273"/>
      <c r="M27" s="273"/>
      <c r="N27" s="273"/>
      <c r="O27" s="273"/>
      <c r="P27" s="273"/>
      <c r="Q27" s="1019"/>
      <c r="R27" s="1020"/>
    </row>
    <row r="28" spans="2:18" x14ac:dyDescent="0.25">
      <c r="B28" s="163"/>
      <c r="C28" s="165"/>
      <c r="D28" s="93"/>
      <c r="E28" s="36"/>
      <c r="G28" s="1021" t="s">
        <v>1637</v>
      </c>
      <c r="H28" s="1021"/>
      <c r="I28" s="1021"/>
      <c r="J28" s="1021"/>
      <c r="K28" s="1021"/>
      <c r="L28" s="1021"/>
      <c r="M28" s="1021"/>
      <c r="N28" s="1021"/>
      <c r="O28" s="1021"/>
      <c r="P28" s="1021"/>
      <c r="Q28" s="1021"/>
      <c r="R28" s="1022"/>
    </row>
    <row r="29" spans="2:18" ht="6.75" customHeight="1" x14ac:dyDescent="0.25">
      <c r="B29" s="163"/>
      <c r="C29" s="165"/>
      <c r="D29" s="93"/>
      <c r="E29" s="93"/>
      <c r="G29" s="273"/>
      <c r="H29" s="273"/>
      <c r="I29" s="273"/>
      <c r="J29" s="273"/>
      <c r="K29" s="273"/>
      <c r="L29" s="273"/>
      <c r="M29" s="273"/>
      <c r="N29" s="273"/>
      <c r="O29" s="273"/>
      <c r="P29" s="273"/>
      <c r="Q29" s="1019"/>
      <c r="R29" s="1020"/>
    </row>
    <row r="30" spans="2:18" x14ac:dyDescent="0.25">
      <c r="B30" s="163"/>
      <c r="C30" s="165"/>
      <c r="D30" s="93"/>
      <c r="E30" s="36"/>
      <c r="G30" s="1021" t="s">
        <v>1638</v>
      </c>
      <c r="H30" s="1021"/>
      <c r="I30" s="1021"/>
      <c r="J30" s="1021"/>
      <c r="K30" s="1021"/>
      <c r="L30" s="1021"/>
      <c r="M30" s="1021"/>
      <c r="N30" s="1021"/>
      <c r="O30" s="1021"/>
      <c r="P30" s="1021"/>
      <c r="Q30" s="1021"/>
      <c r="R30" s="1022"/>
    </row>
    <row r="31" spans="2:18" ht="6" customHeight="1" x14ac:dyDescent="0.25">
      <c r="B31" s="163"/>
      <c r="C31" s="165"/>
      <c r="D31" s="93"/>
      <c r="E31" s="93"/>
      <c r="G31" s="69"/>
      <c r="H31" s="69"/>
      <c r="I31" s="69"/>
      <c r="J31" s="69"/>
      <c r="K31" s="69"/>
      <c r="L31" s="69"/>
      <c r="M31" s="69"/>
      <c r="N31" s="69"/>
      <c r="O31" s="556"/>
      <c r="P31" s="556"/>
      <c r="Q31" s="556"/>
      <c r="R31" s="557"/>
    </row>
    <row r="32" spans="2:18" x14ac:dyDescent="0.25">
      <c r="B32" s="163"/>
      <c r="C32" s="165"/>
      <c r="D32" s="93"/>
      <c r="E32" s="36"/>
      <c r="G32" s="1021" t="s">
        <v>1639</v>
      </c>
      <c r="H32" s="1021"/>
      <c r="I32" s="1021"/>
      <c r="J32" s="1021"/>
      <c r="K32" s="1021"/>
      <c r="L32" s="1021"/>
      <c r="M32" s="1021"/>
      <c r="N32" s="1021"/>
      <c r="O32" s="1021"/>
      <c r="P32" s="1021"/>
      <c r="Q32" s="1021"/>
      <c r="R32" s="1022"/>
    </row>
    <row r="33" spans="2:18" x14ac:dyDescent="0.25">
      <c r="B33" s="163"/>
      <c r="C33" s="165"/>
      <c r="D33" s="93"/>
      <c r="E33" s="175"/>
      <c r="G33" s="173"/>
      <c r="H33" s="173"/>
      <c r="I33" s="173"/>
      <c r="J33" s="173"/>
      <c r="K33" s="173"/>
      <c r="L33" s="173"/>
      <c r="M33" s="173"/>
      <c r="N33" s="173"/>
      <c r="O33" s="173"/>
      <c r="P33" s="173"/>
      <c r="Q33" s="173"/>
      <c r="R33" s="174"/>
    </row>
    <row r="34" spans="2:18" x14ac:dyDescent="0.25">
      <c r="B34" s="163"/>
      <c r="C34" s="165"/>
      <c r="D34" s="93"/>
      <c r="E34" s="176"/>
      <c r="G34" s="173"/>
      <c r="H34" s="173"/>
      <c r="I34" s="173"/>
      <c r="J34" s="173"/>
      <c r="K34" s="173"/>
      <c r="L34" s="173"/>
      <c r="M34" s="173"/>
      <c r="N34" s="173"/>
      <c r="O34" s="173"/>
      <c r="P34" s="173"/>
      <c r="Q34" s="173"/>
      <c r="R34" s="174"/>
    </row>
    <row r="35" spans="2:18" ht="21" customHeight="1" x14ac:dyDescent="0.25">
      <c r="B35" s="1023" t="s">
        <v>1556</v>
      </c>
      <c r="C35" s="1024"/>
      <c r="D35" s="1024"/>
      <c r="E35" s="1024"/>
      <c r="F35" s="1024"/>
      <c r="G35" s="1024"/>
      <c r="H35" s="1024"/>
      <c r="I35" s="1024"/>
      <c r="J35" s="1024"/>
      <c r="K35" s="1024"/>
      <c r="L35" s="1024"/>
      <c r="M35" s="1024"/>
      <c r="N35" s="1024"/>
      <c r="O35" s="1024"/>
      <c r="P35" s="1024"/>
      <c r="Q35" s="1024"/>
      <c r="R35" s="1025"/>
    </row>
    <row r="36" spans="2:18" x14ac:dyDescent="0.25">
      <c r="B36" s="125"/>
      <c r="C36" s="144"/>
      <c r="D36" s="144"/>
      <c r="E36" s="144"/>
      <c r="F36" s="144"/>
      <c r="G36" s="144"/>
      <c r="H36" s="144"/>
      <c r="I36" s="144"/>
      <c r="J36" s="144"/>
      <c r="K36" s="144"/>
      <c r="L36" s="144"/>
      <c r="M36" s="144"/>
      <c r="N36" s="144"/>
      <c r="O36" s="144"/>
      <c r="P36" s="144"/>
      <c r="Q36" s="144"/>
      <c r="R36" s="145"/>
    </row>
    <row r="37" spans="2:18" x14ac:dyDescent="0.25">
      <c r="B37" s="85"/>
      <c r="C37" s="990" t="s">
        <v>1530</v>
      </c>
      <c r="D37" s="990"/>
      <c r="E37" s="993"/>
      <c r="F37" s="993"/>
      <c r="G37" s="993"/>
      <c r="H37" s="993"/>
      <c r="I37" s="993"/>
      <c r="J37" s="993"/>
      <c r="K37" s="993"/>
      <c r="M37" s="991" t="s">
        <v>1461</v>
      </c>
      <c r="N37" s="991"/>
      <c r="O37" s="991"/>
      <c r="P37" s="991"/>
      <c r="Q37" s="991"/>
      <c r="R37" s="126"/>
    </row>
    <row r="38" spans="2:18" x14ac:dyDescent="0.25">
      <c r="B38" s="85"/>
      <c r="C38" s="990"/>
      <c r="D38" s="990"/>
      <c r="E38" s="993"/>
      <c r="F38" s="993"/>
      <c r="G38" s="993"/>
      <c r="H38" s="993"/>
      <c r="I38" s="993"/>
      <c r="J38" s="993"/>
      <c r="K38" s="993"/>
      <c r="L38" s="123"/>
      <c r="M38" s="988" t="str">
        <f>IFERROR(VLOOKUP(E37,TIPOTRAMITE,2,FALSE),"")</f>
        <v/>
      </c>
      <c r="N38" s="988"/>
      <c r="O38" s="988"/>
      <c r="P38" s="988"/>
      <c r="Q38" s="988"/>
      <c r="R38" s="126"/>
    </row>
    <row r="39" spans="2:18" x14ac:dyDescent="0.25">
      <c r="B39" s="85"/>
      <c r="C39" s="990"/>
      <c r="D39" s="990"/>
      <c r="E39" s="993"/>
      <c r="F39" s="993"/>
      <c r="G39" s="993"/>
      <c r="H39" s="993"/>
      <c r="I39" s="993"/>
      <c r="J39" s="993"/>
      <c r="K39" s="993"/>
      <c r="L39" s="123"/>
      <c r="M39" s="988"/>
      <c r="N39" s="988"/>
      <c r="O39" s="988"/>
      <c r="P39" s="988"/>
      <c r="Q39" s="988"/>
      <c r="R39" s="126"/>
    </row>
    <row r="40" spans="2:18" x14ac:dyDescent="0.25">
      <c r="B40" s="85"/>
      <c r="C40" s="990"/>
      <c r="D40" s="990"/>
      <c r="E40" s="993"/>
      <c r="F40" s="993"/>
      <c r="G40" s="993"/>
      <c r="H40" s="993"/>
      <c r="I40" s="993"/>
      <c r="J40" s="993"/>
      <c r="K40" s="993"/>
      <c r="L40" s="123"/>
      <c r="M40" s="988"/>
      <c r="N40" s="988"/>
      <c r="O40" s="988"/>
      <c r="P40" s="988"/>
      <c r="Q40" s="988"/>
      <c r="R40" s="126"/>
    </row>
    <row r="41" spans="2:18" ht="30" customHeight="1" x14ac:dyDescent="0.25">
      <c r="B41" s="85"/>
      <c r="C41" s="990"/>
      <c r="D41" s="990"/>
      <c r="E41" s="993"/>
      <c r="F41" s="993"/>
      <c r="G41" s="993"/>
      <c r="H41" s="993"/>
      <c r="I41" s="993"/>
      <c r="J41" s="993"/>
      <c r="K41" s="993"/>
      <c r="L41" s="123"/>
      <c r="M41" s="988"/>
      <c r="N41" s="988"/>
      <c r="O41" s="988"/>
      <c r="P41" s="988"/>
      <c r="Q41" s="988"/>
      <c r="R41" s="126"/>
    </row>
    <row r="42" spans="2:18" ht="21.75" customHeight="1" x14ac:dyDescent="0.25">
      <c r="B42" s="127"/>
      <c r="C42" s="128"/>
      <c r="D42" s="128"/>
      <c r="E42" s="128"/>
      <c r="F42" s="128"/>
      <c r="G42" s="128"/>
      <c r="H42" s="122"/>
      <c r="I42" s="123"/>
      <c r="J42" s="123"/>
      <c r="K42" s="123"/>
      <c r="L42" s="123"/>
      <c r="M42" s="988"/>
      <c r="N42" s="988"/>
      <c r="O42" s="988"/>
      <c r="P42" s="988"/>
      <c r="Q42" s="988"/>
      <c r="R42" s="126"/>
    </row>
    <row r="43" spans="2:18" ht="24" customHeight="1" x14ac:dyDescent="0.25">
      <c r="B43" s="85"/>
      <c r="C43" s="990" t="s">
        <v>1531</v>
      </c>
      <c r="D43" s="990"/>
      <c r="E43" s="1101" t="str">
        <f>IFERROR(VLOOKUP(E37,TIPOTRAMITE,4,FALSE),"")</f>
        <v/>
      </c>
      <c r="F43" s="1101"/>
      <c r="G43" s="1101"/>
      <c r="H43" s="990" t="s">
        <v>6</v>
      </c>
      <c r="I43" s="1101" t="str">
        <f>IFERROR(VLOOKUP(E37,TIPOTRAMITE,5,FALSE),"")</f>
        <v/>
      </c>
      <c r="J43" s="1101"/>
      <c r="K43" s="1101"/>
      <c r="L43" s="123"/>
      <c r="M43" s="988"/>
      <c r="N43" s="988"/>
      <c r="O43" s="988"/>
      <c r="P43" s="988"/>
      <c r="Q43" s="988"/>
      <c r="R43" s="126"/>
    </row>
    <row r="44" spans="2:18" ht="26.25" customHeight="1" x14ac:dyDescent="0.25">
      <c r="B44" s="85"/>
      <c r="C44" s="990"/>
      <c r="D44" s="990"/>
      <c r="E44" s="1101"/>
      <c r="F44" s="1101"/>
      <c r="G44" s="1101"/>
      <c r="H44" s="990"/>
      <c r="I44" s="1101"/>
      <c r="J44" s="1101"/>
      <c r="K44" s="1101"/>
      <c r="L44" s="123"/>
      <c r="M44" s="988"/>
      <c r="N44" s="988"/>
      <c r="O44" s="988"/>
      <c r="P44" s="988"/>
      <c r="Q44" s="988"/>
      <c r="R44" s="126"/>
    </row>
    <row r="45" spans="2:18" ht="15" customHeight="1" x14ac:dyDescent="0.25">
      <c r="B45" s="85"/>
      <c r="C45" s="990"/>
      <c r="D45" s="990"/>
      <c r="E45" s="1101"/>
      <c r="F45" s="1101"/>
      <c r="G45" s="1101"/>
      <c r="H45" s="990" t="s">
        <v>1463</v>
      </c>
      <c r="I45" s="1102" t="str">
        <f>IFERROR(VLOOKUP(E37,TIPOTRAMITE,6,FALSE),"")</f>
        <v/>
      </c>
      <c r="J45" s="1102"/>
      <c r="K45" s="1102"/>
      <c r="L45" s="123"/>
      <c r="M45" s="988"/>
      <c r="N45" s="988"/>
      <c r="O45" s="988"/>
      <c r="P45" s="988"/>
      <c r="Q45" s="988"/>
      <c r="R45" s="126"/>
    </row>
    <row r="46" spans="2:18" ht="15" customHeight="1" x14ac:dyDescent="0.25">
      <c r="B46" s="85"/>
      <c r="C46" s="990"/>
      <c r="D46" s="990"/>
      <c r="E46" s="1101"/>
      <c r="F46" s="1101"/>
      <c r="G46" s="1101"/>
      <c r="H46" s="990"/>
      <c r="I46" s="1102"/>
      <c r="J46" s="1102"/>
      <c r="K46" s="1102"/>
      <c r="L46" s="123"/>
      <c r="M46" s="988"/>
      <c r="N46" s="988"/>
      <c r="O46" s="988"/>
      <c r="P46" s="988"/>
      <c r="Q46" s="988"/>
      <c r="R46" s="126"/>
    </row>
    <row r="47" spans="2:18" x14ac:dyDescent="0.25">
      <c r="B47" s="163"/>
      <c r="C47" s="165"/>
      <c r="D47" s="93"/>
      <c r="E47" s="176"/>
      <c r="F47" s="177"/>
      <c r="G47" s="173"/>
      <c r="H47" s="173"/>
      <c r="I47" s="173"/>
      <c r="J47" s="173"/>
      <c r="K47" s="173"/>
      <c r="L47" s="173"/>
      <c r="M47" s="173"/>
      <c r="N47" s="173"/>
      <c r="O47" s="173"/>
      <c r="P47" s="173"/>
      <c r="Q47" s="173"/>
      <c r="R47" s="174"/>
    </row>
    <row r="48" spans="2:18" ht="15.75" customHeight="1" thickBot="1" x14ac:dyDescent="0.3">
      <c r="B48" s="1023" t="s">
        <v>1557</v>
      </c>
      <c r="C48" s="1024"/>
      <c r="D48" s="1024"/>
      <c r="E48" s="1024"/>
      <c r="F48" s="1024"/>
      <c r="G48" s="1024"/>
      <c r="H48" s="1024"/>
      <c r="I48" s="1024"/>
      <c r="J48" s="1024"/>
      <c r="K48" s="1024"/>
      <c r="L48" s="1024"/>
      <c r="M48" s="1024"/>
      <c r="N48" s="1024"/>
      <c r="O48" s="1024"/>
      <c r="P48" s="1024"/>
      <c r="Q48" s="1024"/>
      <c r="R48" s="1025"/>
    </row>
    <row r="49" spans="2:18" ht="15" customHeight="1" x14ac:dyDescent="0.25">
      <c r="B49" s="178"/>
      <c r="C49" s="179"/>
      <c r="D49" s="179"/>
      <c r="E49" s="179"/>
      <c r="F49" s="179"/>
      <c r="G49" s="179"/>
      <c r="H49" s="179"/>
      <c r="I49" s="179"/>
      <c r="J49" s="179"/>
      <c r="K49" s="179"/>
      <c r="L49" s="179"/>
      <c r="M49" s="179"/>
      <c r="N49" s="179"/>
      <c r="O49" s="179"/>
      <c r="P49" s="179"/>
      <c r="Q49" s="179"/>
      <c r="R49" s="180"/>
    </row>
    <row r="50" spans="2:18" ht="15" customHeight="1" x14ac:dyDescent="0.25">
      <c r="B50" s="181"/>
      <c r="C50" s="1028" t="s">
        <v>1558</v>
      </c>
      <c r="D50" s="1028"/>
      <c r="E50" s="1028"/>
      <c r="F50" s="1028"/>
      <c r="G50" s="1028"/>
      <c r="H50" s="1028"/>
      <c r="I50" s="1028"/>
      <c r="J50" s="1028"/>
      <c r="K50" s="1028"/>
      <c r="L50" s="1028"/>
      <c r="M50" s="182"/>
      <c r="N50" s="182"/>
      <c r="O50" s="182"/>
      <c r="P50" s="182"/>
      <c r="Q50" s="182"/>
      <c r="R50" s="183"/>
    </row>
    <row r="51" spans="2:18" ht="15" customHeight="1" x14ac:dyDescent="0.25">
      <c r="B51" s="181"/>
      <c r="C51" s="182"/>
      <c r="D51" s="182"/>
      <c r="E51" s="182"/>
      <c r="F51" s="182"/>
      <c r="G51" s="1029"/>
      <c r="H51" s="1030"/>
      <c r="I51" s="1030"/>
      <c r="J51" s="1030"/>
      <c r="K51" s="1030"/>
      <c r="L51" s="1030"/>
      <c r="M51" s="1030"/>
      <c r="N51" s="1030"/>
      <c r="O51" s="1031"/>
      <c r="P51" s="182"/>
      <c r="Q51" s="182"/>
      <c r="R51" s="183"/>
    </row>
    <row r="52" spans="2:18" ht="15" customHeight="1" x14ac:dyDescent="0.25">
      <c r="B52" s="181"/>
      <c r="C52" s="182"/>
      <c r="D52" s="182"/>
      <c r="E52" s="182"/>
      <c r="F52" s="182"/>
      <c r="G52" s="1032"/>
      <c r="H52" s="1033"/>
      <c r="I52" s="1033"/>
      <c r="J52" s="1033"/>
      <c r="K52" s="1033"/>
      <c r="L52" s="1033"/>
      <c r="M52" s="1033"/>
      <c r="N52" s="1033"/>
      <c r="O52" s="1034"/>
      <c r="P52" s="182"/>
      <c r="Q52" s="182"/>
      <c r="R52" s="183"/>
    </row>
    <row r="53" spans="2:18" ht="15" customHeight="1" x14ac:dyDescent="0.25">
      <c r="B53" s="181"/>
      <c r="C53" s="182"/>
      <c r="D53" s="182"/>
      <c r="E53" s="182"/>
      <c r="F53" s="182"/>
      <c r="G53" s="182"/>
      <c r="H53" s="182"/>
      <c r="I53" s="182"/>
      <c r="J53" s="182"/>
      <c r="K53" s="182"/>
      <c r="L53" s="182"/>
      <c r="M53" s="182"/>
      <c r="N53" s="182"/>
      <c r="O53" s="182"/>
      <c r="P53" s="182"/>
      <c r="Q53" s="182"/>
      <c r="R53" s="183"/>
    </row>
    <row r="54" spans="2:18" ht="15" customHeight="1" x14ac:dyDescent="0.25">
      <c r="B54" s="181"/>
      <c r="C54" s="1043" t="s">
        <v>1640</v>
      </c>
      <c r="D54" s="1044"/>
      <c r="E54" s="1036"/>
      <c r="F54" s="1037"/>
      <c r="G54" s="1037"/>
      <c r="H54" s="1037"/>
      <c r="I54" s="1038"/>
      <c r="J54" s="182"/>
      <c r="K54" s="1035" t="s">
        <v>1559</v>
      </c>
      <c r="L54" s="1035"/>
      <c r="M54" s="1036"/>
      <c r="N54" s="1037"/>
      <c r="O54" s="1037"/>
      <c r="P54" s="1037"/>
      <c r="Q54" s="1038"/>
      <c r="R54" s="183"/>
    </row>
    <row r="55" spans="2:18" x14ac:dyDescent="0.25">
      <c r="B55" s="184"/>
      <c r="C55" s="1043"/>
      <c r="D55" s="1044"/>
      <c r="E55" s="1039"/>
      <c r="F55" s="1040"/>
      <c r="G55" s="1040"/>
      <c r="H55" s="1040"/>
      <c r="I55" s="1041"/>
      <c r="J55" s="185"/>
      <c r="K55" s="1035"/>
      <c r="L55" s="1035"/>
      <c r="M55" s="1039"/>
      <c r="N55" s="1040"/>
      <c r="O55" s="1040"/>
      <c r="P55" s="1040"/>
      <c r="Q55" s="1041"/>
      <c r="R55" s="186"/>
    </row>
    <row r="56" spans="2:18" x14ac:dyDescent="0.25">
      <c r="B56" s="163"/>
      <c r="C56" s="187"/>
      <c r="D56" s="188"/>
      <c r="E56" s="188"/>
      <c r="F56" s="188"/>
      <c r="G56" s="188"/>
      <c r="H56" s="188"/>
      <c r="I56" s="188"/>
      <c r="J56" s="188"/>
      <c r="K56" s="188"/>
      <c r="L56" s="188"/>
      <c r="M56" s="188"/>
      <c r="N56" s="188"/>
      <c r="O56" s="188"/>
      <c r="P56" s="188"/>
      <c r="Q56" s="1026"/>
      <c r="R56" s="1027"/>
    </row>
    <row r="57" spans="2:18" x14ac:dyDescent="0.25">
      <c r="B57" s="163"/>
      <c r="C57" s="1042" t="s">
        <v>1560</v>
      </c>
      <c r="D57" s="1042"/>
      <c r="E57" s="1042"/>
      <c r="F57" s="1042"/>
      <c r="G57" s="1042"/>
      <c r="H57" s="1042"/>
      <c r="I57" s="1042"/>
      <c r="J57" s="188"/>
      <c r="K57" s="188"/>
      <c r="L57" s="188"/>
      <c r="M57" s="188"/>
      <c r="N57" s="188"/>
      <c r="O57" s="188"/>
      <c r="P57" s="188"/>
      <c r="Q57" s="1026"/>
      <c r="R57" s="1027"/>
    </row>
    <row r="58" spans="2:18" ht="16.5" customHeight="1" x14ac:dyDescent="0.25">
      <c r="B58" s="163"/>
      <c r="C58" s="1067"/>
      <c r="D58" s="1068"/>
      <c r="E58" s="1068"/>
      <c r="F58" s="1068"/>
      <c r="G58" s="1068"/>
      <c r="H58" s="1068"/>
      <c r="I58" s="1068"/>
      <c r="J58" s="1068"/>
      <c r="K58" s="1068"/>
      <c r="L58" s="1068"/>
      <c r="M58" s="1068"/>
      <c r="N58" s="1068"/>
      <c r="O58" s="1068"/>
      <c r="P58" s="1068"/>
      <c r="Q58" s="1069"/>
      <c r="R58" s="189"/>
    </row>
    <row r="59" spans="2:18" ht="16.5" customHeight="1" x14ac:dyDescent="0.25">
      <c r="B59" s="163"/>
      <c r="C59" s="1070"/>
      <c r="D59" s="1071"/>
      <c r="E59" s="1071"/>
      <c r="F59" s="1071"/>
      <c r="G59" s="1071"/>
      <c r="H59" s="1071"/>
      <c r="I59" s="1071"/>
      <c r="J59" s="1071"/>
      <c r="K59" s="1071"/>
      <c r="L59" s="1071"/>
      <c r="M59" s="1071"/>
      <c r="N59" s="1071"/>
      <c r="O59" s="1071"/>
      <c r="P59" s="1071"/>
      <c r="Q59" s="1072"/>
      <c r="R59" s="189"/>
    </row>
    <row r="60" spans="2:18" ht="16.5" customHeight="1" x14ac:dyDescent="0.25">
      <c r="B60" s="163"/>
      <c r="C60" s="1070"/>
      <c r="D60" s="1071"/>
      <c r="E60" s="1071"/>
      <c r="F60" s="1071"/>
      <c r="G60" s="1071"/>
      <c r="H60" s="1071"/>
      <c r="I60" s="1071"/>
      <c r="J60" s="1071"/>
      <c r="K60" s="1071"/>
      <c r="L60" s="1071"/>
      <c r="M60" s="1071"/>
      <c r="N60" s="1071"/>
      <c r="O60" s="1071"/>
      <c r="P60" s="1071"/>
      <c r="Q60" s="1072"/>
      <c r="R60" s="189"/>
    </row>
    <row r="61" spans="2:18" ht="16.5" customHeight="1" x14ac:dyDescent="0.25">
      <c r="B61" s="163"/>
      <c r="C61" s="1070"/>
      <c r="D61" s="1071"/>
      <c r="E61" s="1071"/>
      <c r="F61" s="1071"/>
      <c r="G61" s="1071"/>
      <c r="H61" s="1071"/>
      <c r="I61" s="1071"/>
      <c r="J61" s="1071"/>
      <c r="K61" s="1071"/>
      <c r="L61" s="1071"/>
      <c r="M61" s="1071"/>
      <c r="N61" s="1071"/>
      <c r="O61" s="1071"/>
      <c r="P61" s="1071"/>
      <c r="Q61" s="1072"/>
      <c r="R61" s="189"/>
    </row>
    <row r="62" spans="2:18" ht="16.5" customHeight="1" x14ac:dyDescent="0.25">
      <c r="B62" s="163"/>
      <c r="C62" s="1070"/>
      <c r="D62" s="1071"/>
      <c r="E62" s="1071"/>
      <c r="F62" s="1071"/>
      <c r="G62" s="1071"/>
      <c r="H62" s="1071"/>
      <c r="I62" s="1071"/>
      <c r="J62" s="1071"/>
      <c r="K62" s="1071"/>
      <c r="L62" s="1071"/>
      <c r="M62" s="1071"/>
      <c r="N62" s="1071"/>
      <c r="O62" s="1071"/>
      <c r="P62" s="1071"/>
      <c r="Q62" s="1072"/>
      <c r="R62" s="189"/>
    </row>
    <row r="63" spans="2:18" ht="16.5" customHeight="1" x14ac:dyDescent="0.25">
      <c r="B63" s="85"/>
      <c r="C63" s="1070"/>
      <c r="D63" s="1071"/>
      <c r="E63" s="1071"/>
      <c r="F63" s="1071"/>
      <c r="G63" s="1071"/>
      <c r="H63" s="1071"/>
      <c r="I63" s="1071"/>
      <c r="J63" s="1071"/>
      <c r="K63" s="1071"/>
      <c r="L63" s="1071"/>
      <c r="M63" s="1071"/>
      <c r="N63" s="1071"/>
      <c r="O63" s="1071"/>
      <c r="P63" s="1071"/>
      <c r="Q63" s="1072"/>
      <c r="R63" s="189"/>
    </row>
    <row r="64" spans="2:18" ht="16.5" customHeight="1" x14ac:dyDescent="0.25">
      <c r="B64" s="190"/>
      <c r="C64" s="1070"/>
      <c r="D64" s="1071"/>
      <c r="E64" s="1071"/>
      <c r="F64" s="1071"/>
      <c r="G64" s="1071"/>
      <c r="H64" s="1071"/>
      <c r="I64" s="1071"/>
      <c r="J64" s="1071"/>
      <c r="K64" s="1071"/>
      <c r="L64" s="1071"/>
      <c r="M64" s="1071"/>
      <c r="N64" s="1071"/>
      <c r="O64" s="1071"/>
      <c r="P64" s="1071"/>
      <c r="Q64" s="1072"/>
      <c r="R64" s="191"/>
    </row>
    <row r="65" spans="2:18" ht="16.5" customHeight="1" x14ac:dyDescent="0.25">
      <c r="B65" s="190"/>
      <c r="C65" s="1070"/>
      <c r="D65" s="1071"/>
      <c r="E65" s="1071"/>
      <c r="F65" s="1071"/>
      <c r="G65" s="1071"/>
      <c r="H65" s="1071"/>
      <c r="I65" s="1071"/>
      <c r="J65" s="1071"/>
      <c r="K65" s="1071"/>
      <c r="L65" s="1071"/>
      <c r="M65" s="1071"/>
      <c r="N65" s="1071"/>
      <c r="O65" s="1071"/>
      <c r="P65" s="1071"/>
      <c r="Q65" s="1072"/>
      <c r="R65" s="191"/>
    </row>
    <row r="66" spans="2:18" ht="16.5" customHeight="1" x14ac:dyDescent="0.25">
      <c r="B66" s="190"/>
      <c r="C66" s="1073"/>
      <c r="D66" s="1074"/>
      <c r="E66" s="1074"/>
      <c r="F66" s="1074"/>
      <c r="G66" s="1074"/>
      <c r="H66" s="1074"/>
      <c r="I66" s="1074"/>
      <c r="J66" s="1074"/>
      <c r="K66" s="1074"/>
      <c r="L66" s="1074"/>
      <c r="M66" s="1074"/>
      <c r="N66" s="1074"/>
      <c r="O66" s="1074"/>
      <c r="P66" s="1074"/>
      <c r="Q66" s="1075"/>
      <c r="R66" s="191"/>
    </row>
    <row r="67" spans="2:18" ht="16.5" customHeight="1" x14ac:dyDescent="0.25">
      <c r="B67" s="190"/>
      <c r="C67" s="192"/>
      <c r="D67" s="192"/>
      <c r="E67" s="192"/>
      <c r="F67" s="192"/>
      <c r="G67" s="192"/>
      <c r="H67" s="192"/>
      <c r="I67" s="192"/>
      <c r="J67" s="192"/>
      <c r="K67" s="192"/>
      <c r="L67" s="192"/>
      <c r="M67" s="192"/>
      <c r="N67" s="192"/>
      <c r="O67" s="192"/>
      <c r="P67" s="192"/>
      <c r="Q67" s="192"/>
      <c r="R67" s="191"/>
    </row>
    <row r="68" spans="2:18" ht="16.5" customHeight="1" x14ac:dyDescent="0.25">
      <c r="B68" s="190"/>
      <c r="C68" s="1076" t="s">
        <v>1561</v>
      </c>
      <c r="D68" s="1076"/>
      <c r="E68" s="1076"/>
      <c r="F68" s="1076"/>
      <c r="G68" s="1076"/>
      <c r="H68" s="1076"/>
      <c r="I68" s="1076"/>
      <c r="J68" s="1076"/>
      <c r="K68" s="192"/>
      <c r="L68" s="192"/>
      <c r="M68" s="192"/>
      <c r="N68" s="192"/>
      <c r="O68" s="192"/>
      <c r="P68" s="192"/>
      <c r="Q68" s="192"/>
      <c r="R68" s="191"/>
    </row>
    <row r="69" spans="2:18" ht="16.5" customHeight="1" x14ac:dyDescent="0.25">
      <c r="B69" s="85"/>
      <c r="C69" s="1067"/>
      <c r="D69" s="1068"/>
      <c r="E69" s="1068"/>
      <c r="F69" s="1068"/>
      <c r="G69" s="1068"/>
      <c r="H69" s="1068"/>
      <c r="I69" s="1068"/>
      <c r="J69" s="1068"/>
      <c r="K69" s="1068"/>
      <c r="L69" s="1068"/>
      <c r="M69" s="1068"/>
      <c r="N69" s="1068"/>
      <c r="O69" s="1068"/>
      <c r="P69" s="1068"/>
      <c r="Q69" s="1069"/>
      <c r="R69" s="126"/>
    </row>
    <row r="70" spans="2:18" ht="16.5" customHeight="1" x14ac:dyDescent="0.25">
      <c r="B70" s="85"/>
      <c r="C70" s="1070"/>
      <c r="D70" s="1071"/>
      <c r="E70" s="1071"/>
      <c r="F70" s="1071"/>
      <c r="G70" s="1071"/>
      <c r="H70" s="1071"/>
      <c r="I70" s="1071"/>
      <c r="J70" s="1071"/>
      <c r="K70" s="1071"/>
      <c r="L70" s="1071"/>
      <c r="M70" s="1071"/>
      <c r="N70" s="1071"/>
      <c r="O70" s="1071"/>
      <c r="P70" s="1071"/>
      <c r="Q70" s="1072"/>
      <c r="R70" s="126"/>
    </row>
    <row r="71" spans="2:18" ht="16.5" customHeight="1" x14ac:dyDescent="0.25">
      <c r="B71" s="85"/>
      <c r="C71" s="1070"/>
      <c r="D71" s="1071"/>
      <c r="E71" s="1071"/>
      <c r="F71" s="1071"/>
      <c r="G71" s="1071"/>
      <c r="H71" s="1071"/>
      <c r="I71" s="1071"/>
      <c r="J71" s="1071"/>
      <c r="K71" s="1071"/>
      <c r="L71" s="1071"/>
      <c r="M71" s="1071"/>
      <c r="N71" s="1071"/>
      <c r="O71" s="1071"/>
      <c r="P71" s="1071"/>
      <c r="Q71" s="1072"/>
      <c r="R71" s="126"/>
    </row>
    <row r="72" spans="2:18" ht="16.5" customHeight="1" x14ac:dyDescent="0.25">
      <c r="B72" s="85"/>
      <c r="C72" s="1070"/>
      <c r="D72" s="1071"/>
      <c r="E72" s="1071"/>
      <c r="F72" s="1071"/>
      <c r="G72" s="1071"/>
      <c r="H72" s="1071"/>
      <c r="I72" s="1071"/>
      <c r="J72" s="1071"/>
      <c r="K72" s="1071"/>
      <c r="L72" s="1071"/>
      <c r="M72" s="1071"/>
      <c r="N72" s="1071"/>
      <c r="O72" s="1071"/>
      <c r="P72" s="1071"/>
      <c r="Q72" s="1072"/>
      <c r="R72" s="126"/>
    </row>
    <row r="73" spans="2:18" ht="16.5" customHeight="1" x14ac:dyDescent="0.25">
      <c r="B73" s="85"/>
      <c r="C73" s="1070"/>
      <c r="D73" s="1071"/>
      <c r="E73" s="1071"/>
      <c r="F73" s="1071"/>
      <c r="G73" s="1071"/>
      <c r="H73" s="1071"/>
      <c r="I73" s="1071"/>
      <c r="J73" s="1071"/>
      <c r="K73" s="1071"/>
      <c r="L73" s="1071"/>
      <c r="M73" s="1071"/>
      <c r="N73" s="1071"/>
      <c r="O73" s="1071"/>
      <c r="P73" s="1071"/>
      <c r="Q73" s="1072"/>
      <c r="R73" s="126"/>
    </row>
    <row r="74" spans="2:18" ht="16.5" customHeight="1" x14ac:dyDescent="0.25">
      <c r="B74" s="85"/>
      <c r="C74" s="1070"/>
      <c r="D74" s="1071"/>
      <c r="E74" s="1071"/>
      <c r="F74" s="1071"/>
      <c r="G74" s="1071"/>
      <c r="H74" s="1071"/>
      <c r="I74" s="1071"/>
      <c r="J74" s="1071"/>
      <c r="K74" s="1071"/>
      <c r="L74" s="1071"/>
      <c r="M74" s="1071"/>
      <c r="N74" s="1071"/>
      <c r="O74" s="1071"/>
      <c r="P74" s="1071"/>
      <c r="Q74" s="1072"/>
      <c r="R74" s="126"/>
    </row>
    <row r="75" spans="2:18" ht="16.5" customHeight="1" x14ac:dyDescent="0.25">
      <c r="B75" s="85"/>
      <c r="C75" s="1070"/>
      <c r="D75" s="1071"/>
      <c r="E75" s="1071"/>
      <c r="F75" s="1071"/>
      <c r="G75" s="1071"/>
      <c r="H75" s="1071"/>
      <c r="I75" s="1071"/>
      <c r="J75" s="1071"/>
      <c r="K75" s="1071"/>
      <c r="L75" s="1071"/>
      <c r="M75" s="1071"/>
      <c r="N75" s="1071"/>
      <c r="O75" s="1071"/>
      <c r="P75" s="1071"/>
      <c r="Q75" s="1072"/>
      <c r="R75" s="126"/>
    </row>
    <row r="76" spans="2:18" ht="16.5" customHeight="1" x14ac:dyDescent="0.25">
      <c r="B76" s="85"/>
      <c r="C76" s="1070"/>
      <c r="D76" s="1071"/>
      <c r="E76" s="1071"/>
      <c r="F76" s="1071"/>
      <c r="G76" s="1071"/>
      <c r="H76" s="1071"/>
      <c r="I76" s="1071"/>
      <c r="J76" s="1071"/>
      <c r="K76" s="1071"/>
      <c r="L76" s="1071"/>
      <c r="M76" s="1071"/>
      <c r="N76" s="1071"/>
      <c r="O76" s="1071"/>
      <c r="P76" s="1071"/>
      <c r="Q76" s="1072"/>
      <c r="R76" s="126"/>
    </row>
    <row r="77" spans="2:18" ht="16.5" customHeight="1" x14ac:dyDescent="0.25">
      <c r="B77" s="85"/>
      <c r="C77" s="1073"/>
      <c r="D77" s="1074"/>
      <c r="E77" s="1074"/>
      <c r="F77" s="1074"/>
      <c r="G77" s="1074"/>
      <c r="H77" s="1074"/>
      <c r="I77" s="1074"/>
      <c r="J77" s="1074"/>
      <c r="K77" s="1074"/>
      <c r="L77" s="1074"/>
      <c r="M77" s="1074"/>
      <c r="N77" s="1074"/>
      <c r="O77" s="1074"/>
      <c r="P77" s="1074"/>
      <c r="Q77" s="1075"/>
      <c r="R77" s="126"/>
    </row>
    <row r="78" spans="2:18" x14ac:dyDescent="0.25">
      <c r="B78" s="85"/>
      <c r="R78" s="126"/>
    </row>
    <row r="79" spans="2:18" ht="21" x14ac:dyDescent="0.25">
      <c r="B79" s="1023" t="s">
        <v>1562</v>
      </c>
      <c r="C79" s="1024"/>
      <c r="D79" s="1024"/>
      <c r="E79" s="1024"/>
      <c r="F79" s="1024"/>
      <c r="G79" s="1024"/>
      <c r="H79" s="1024"/>
      <c r="I79" s="1024"/>
      <c r="J79" s="1024"/>
      <c r="K79" s="1024"/>
      <c r="L79" s="1024"/>
      <c r="M79" s="1024"/>
      <c r="N79" s="1024"/>
      <c r="O79" s="1024"/>
      <c r="P79" s="1024"/>
      <c r="Q79" s="1024"/>
      <c r="R79" s="1025"/>
    </row>
    <row r="80" spans="2:18" ht="15" customHeight="1" x14ac:dyDescent="0.25">
      <c r="B80" s="455" t="s">
        <v>1430</v>
      </c>
      <c r="C80" s="456"/>
      <c r="D80" s="455"/>
      <c r="E80" s="455"/>
      <c r="F80" s="455"/>
      <c r="G80" s="455"/>
      <c r="H80" s="455"/>
      <c r="I80" s="455"/>
      <c r="J80" s="455"/>
      <c r="K80" s="455"/>
      <c r="L80" s="455"/>
      <c r="M80" s="455"/>
      <c r="N80" s="455"/>
      <c r="O80" s="455"/>
      <c r="P80" s="455"/>
      <c r="Q80" s="457"/>
      <c r="R80" s="455"/>
    </row>
    <row r="81" spans="2:19" ht="25.5" customHeight="1" x14ac:dyDescent="0.25">
      <c r="B81" s="500" t="str">
        <f>'INFO BASICA'!B28</f>
        <v>Nombre o razón social: (tal como aparece en camara de comercio, RUT o matricula mercantil)</v>
      </c>
      <c r="C81" s="501"/>
      <c r="D81" s="500"/>
      <c r="E81" s="500"/>
      <c r="F81" s="1077">
        <f>'INFO BASICA'!$F$28</f>
        <v>0</v>
      </c>
      <c r="G81" s="1077"/>
      <c r="H81" s="1077"/>
      <c r="I81" s="1077"/>
      <c r="J81" s="1077"/>
      <c r="K81" s="1077"/>
      <c r="L81" s="1077"/>
      <c r="M81" s="1077"/>
      <c r="N81" s="515" t="s">
        <v>1432</v>
      </c>
      <c r="O81" s="516"/>
      <c r="P81" s="516"/>
      <c r="Q81" s="516"/>
      <c r="R81" s="517"/>
      <c r="S81" s="1152" t="s">
        <v>1645</v>
      </c>
    </row>
    <row r="82" spans="2:19" ht="25.5" customHeight="1" x14ac:dyDescent="0.25">
      <c r="B82" s="502"/>
      <c r="C82" s="503"/>
      <c r="D82" s="502"/>
      <c r="E82" s="502"/>
      <c r="F82" s="1078"/>
      <c r="G82" s="1078"/>
      <c r="H82" s="1078"/>
      <c r="I82" s="1078"/>
      <c r="J82" s="1078"/>
      <c r="K82" s="1078"/>
      <c r="L82" s="1078"/>
      <c r="M82" s="1078"/>
      <c r="N82" s="1079">
        <f>'INFO BASICA'!$N$29</f>
        <v>0</v>
      </c>
      <c r="O82" s="1080"/>
      <c r="P82" s="1080"/>
      <c r="Q82" s="1080"/>
      <c r="R82" s="1081"/>
      <c r="S82" s="1152"/>
    </row>
    <row r="83" spans="2:19" ht="15" customHeight="1" x14ac:dyDescent="0.25">
      <c r="B83" s="463" t="s">
        <v>1434</v>
      </c>
      <c r="C83" s="477"/>
      <c r="D83" s="463"/>
      <c r="E83" s="463"/>
      <c r="F83" s="1045">
        <f>'INFO BASICA'!$F$30</f>
        <v>0</v>
      </c>
      <c r="G83" s="1046"/>
      <c r="H83" s="1046"/>
      <c r="I83" s="1046"/>
      <c r="J83" s="1047"/>
      <c r="K83" s="44" t="s">
        <v>1435</v>
      </c>
      <c r="L83" s="1048">
        <f>'INFO BASICA'!$L$30</f>
        <v>0</v>
      </c>
      <c r="M83" s="1049"/>
      <c r="N83" s="1049"/>
      <c r="O83" s="1049"/>
      <c r="P83" s="1049"/>
      <c r="Q83" s="1049"/>
      <c r="R83" s="1050"/>
      <c r="S83" s="1152"/>
    </row>
    <row r="84" spans="2:19" ht="15" customHeight="1" x14ac:dyDescent="0.25">
      <c r="B84" s="463" t="s">
        <v>1436</v>
      </c>
      <c r="C84" s="477"/>
      <c r="D84" s="463"/>
      <c r="E84" s="463"/>
      <c r="F84" s="1066">
        <f>'INFO BASICA'!$F$31</f>
        <v>0</v>
      </c>
      <c r="G84" s="1066"/>
      <c r="H84" s="1066"/>
      <c r="I84" s="1066"/>
      <c r="J84" s="1066"/>
      <c r="K84" s="1066"/>
      <c r="L84" s="1066"/>
      <c r="M84" s="1066"/>
      <c r="N84" s="478" t="s">
        <v>1437</v>
      </c>
      <c r="O84" s="480"/>
      <c r="P84" s="1066">
        <f>'INFO BASICA'!$P$31</f>
        <v>0</v>
      </c>
      <c r="Q84" s="1045"/>
      <c r="R84" s="1066"/>
      <c r="S84" s="1152"/>
    </row>
    <row r="85" spans="2:19" ht="15" customHeight="1" x14ac:dyDescent="0.25">
      <c r="B85" s="463" t="s">
        <v>1438</v>
      </c>
      <c r="C85" s="477"/>
      <c r="D85" s="463"/>
      <c r="E85" s="463"/>
      <c r="F85" s="1066">
        <f>'INFO BASICA'!$F$32</f>
        <v>0</v>
      </c>
      <c r="G85" s="1066"/>
      <c r="H85" s="478" t="s">
        <v>1439</v>
      </c>
      <c r="I85" s="479"/>
      <c r="J85" s="480"/>
      <c r="K85" s="1066">
        <f>'INFO BASICA'!$K$32</f>
        <v>0</v>
      </c>
      <c r="L85" s="1066"/>
      <c r="M85" s="1066"/>
      <c r="N85" s="478" t="s">
        <v>1440</v>
      </c>
      <c r="O85" s="480"/>
      <c r="P85" s="1066">
        <f>'INFO BASICA'!$P$32</f>
        <v>0</v>
      </c>
      <c r="Q85" s="1045"/>
      <c r="R85" s="1066"/>
      <c r="S85" s="1152"/>
    </row>
    <row r="86" spans="2:19" ht="15" customHeight="1" x14ac:dyDescent="0.25">
      <c r="B86" s="585" t="s">
        <v>1441</v>
      </c>
      <c r="C86" s="586"/>
      <c r="D86" s="586"/>
      <c r="E86" s="587"/>
      <c r="F86" s="1103">
        <f>'INFO BASICA'!$F$33</f>
        <v>0</v>
      </c>
      <c r="G86" s="1104"/>
      <c r="H86" s="464" t="s">
        <v>1441</v>
      </c>
      <c r="I86" s="465"/>
      <c r="J86" s="465"/>
      <c r="K86" s="466"/>
      <c r="L86" s="1103">
        <f>'INFO BASICA'!$L$33</f>
        <v>0</v>
      </c>
      <c r="M86" s="1105"/>
      <c r="N86" s="1105"/>
      <c r="O86" s="132" t="s">
        <v>1442</v>
      </c>
      <c r="P86" s="1106">
        <f>'INFO BASICA'!$P$33</f>
        <v>0</v>
      </c>
      <c r="Q86" s="1107"/>
      <c r="R86" s="1107"/>
      <c r="S86" s="1152"/>
    </row>
    <row r="87" spans="2:19" ht="15" customHeight="1" x14ac:dyDescent="0.25">
      <c r="B87" s="529" t="s">
        <v>1443</v>
      </c>
      <c r="C87" s="530"/>
      <c r="D87" s="530"/>
      <c r="E87" s="530"/>
      <c r="F87" s="530"/>
      <c r="G87" s="530"/>
      <c r="H87" s="945"/>
      <c r="I87" s="945"/>
      <c r="J87" s="945"/>
      <c r="K87" s="945"/>
      <c r="L87" s="945"/>
      <c r="M87" s="945"/>
      <c r="N87" s="945"/>
      <c r="O87" s="945"/>
      <c r="P87" s="945"/>
      <c r="Q87" s="945"/>
      <c r="R87" s="946"/>
      <c r="S87" s="1152"/>
    </row>
    <row r="88" spans="2:19" ht="15" customHeight="1" x14ac:dyDescent="0.25">
      <c r="B88" s="458" t="s">
        <v>1444</v>
      </c>
      <c r="C88" s="459"/>
      <c r="D88" s="459"/>
      <c r="E88" s="460"/>
      <c r="F88" s="1108">
        <f>'INFO BASICA'!$F$37</f>
        <v>0</v>
      </c>
      <c r="G88" s="1109"/>
      <c r="H88" s="1109"/>
      <c r="I88" s="1109"/>
      <c r="J88" s="1109"/>
      <c r="K88" s="1109"/>
      <c r="L88" s="1109"/>
      <c r="M88" s="449" t="s">
        <v>1445</v>
      </c>
      <c r="N88" s="450"/>
      <c r="O88" s="451"/>
      <c r="P88" s="1108">
        <f>'INFO BASICA'!P37</f>
        <v>0</v>
      </c>
      <c r="Q88" s="1109"/>
      <c r="R88" s="1110"/>
      <c r="S88" s="1152"/>
    </row>
    <row r="89" spans="2:19" ht="15" customHeight="1" x14ac:dyDescent="0.25">
      <c r="B89" s="475" t="s">
        <v>1446</v>
      </c>
      <c r="C89" s="476"/>
      <c r="D89" s="476"/>
      <c r="E89" s="477"/>
      <c r="F89" s="1045">
        <f>'INFO BASICA'!$F$38</f>
        <v>0</v>
      </c>
      <c r="G89" s="1046"/>
      <c r="H89" s="1046"/>
      <c r="I89" s="1046"/>
      <c r="J89" s="1046"/>
      <c r="K89" s="1046"/>
      <c r="L89" s="1046"/>
      <c r="M89" s="449" t="s">
        <v>1447</v>
      </c>
      <c r="N89" s="450"/>
      <c r="O89" s="451"/>
      <c r="P89" s="1111">
        <f>'INFO BASICA'!$P$38</f>
        <v>0</v>
      </c>
      <c r="Q89" s="1112"/>
      <c r="R89" s="1113"/>
      <c r="S89" s="1152"/>
    </row>
    <row r="90" spans="2:19" ht="15" customHeight="1" x14ac:dyDescent="0.25">
      <c r="B90" s="463" t="s">
        <v>1438</v>
      </c>
      <c r="C90" s="477"/>
      <c r="D90" s="463"/>
      <c r="E90" s="463"/>
      <c r="F90" s="1066">
        <f>'INFO BASICA'!$F$39</f>
        <v>0</v>
      </c>
      <c r="G90" s="1066"/>
      <c r="H90" s="492" t="s">
        <v>1439</v>
      </c>
      <c r="I90" s="493"/>
      <c r="J90" s="494"/>
      <c r="K90" s="1045">
        <f>'INFO BASICA'!$K$39</f>
        <v>0</v>
      </c>
      <c r="L90" s="1046"/>
      <c r="M90" s="1046"/>
      <c r="N90" s="1047"/>
      <c r="O90" s="44" t="s">
        <v>1440</v>
      </c>
      <c r="P90" s="1066">
        <f>'INFO BASICA'!$P$39</f>
        <v>0</v>
      </c>
      <c r="Q90" s="1045"/>
      <c r="R90" s="1066"/>
      <c r="S90" s="1152"/>
    </row>
    <row r="91" spans="2:19" ht="15" customHeight="1" x14ac:dyDescent="0.25">
      <c r="B91" s="475" t="s">
        <v>1448</v>
      </c>
      <c r="C91" s="476"/>
      <c r="D91" s="476"/>
      <c r="E91" s="477"/>
      <c r="F91" s="1045">
        <f>'INFO BASICA'!$F$40</f>
        <v>0</v>
      </c>
      <c r="G91" s="1047"/>
      <c r="H91" s="478" t="s">
        <v>1442</v>
      </c>
      <c r="I91" s="479"/>
      <c r="J91" s="480"/>
      <c r="K91" s="1106">
        <f>'INFO BASICA'!$K$40</f>
        <v>0</v>
      </c>
      <c r="L91" s="1107"/>
      <c r="M91" s="1107"/>
      <c r="N91" s="1107"/>
      <c r="O91" s="1107"/>
      <c r="P91" s="1107"/>
      <c r="Q91" s="1107"/>
      <c r="R91" s="1114"/>
      <c r="S91" s="1152"/>
    </row>
    <row r="92" spans="2:19" ht="15" customHeight="1" x14ac:dyDescent="0.25">
      <c r="B92" s="961" t="s">
        <v>1449</v>
      </c>
      <c r="C92" s="962"/>
      <c r="D92" s="962"/>
      <c r="E92" s="962"/>
      <c r="F92" s="962"/>
      <c r="G92" s="962"/>
      <c r="H92" s="963"/>
      <c r="I92" s="963"/>
      <c r="J92" s="963"/>
      <c r="K92" s="963"/>
      <c r="L92" s="963"/>
      <c r="M92" s="963"/>
      <c r="N92" s="963"/>
      <c r="O92" s="963"/>
      <c r="P92" s="963"/>
      <c r="Q92" s="963"/>
      <c r="R92" s="964"/>
      <c r="S92" s="1152"/>
    </row>
    <row r="93" spans="2:19" ht="15" customHeight="1" x14ac:dyDescent="0.25">
      <c r="B93" s="458" t="s">
        <v>1450</v>
      </c>
      <c r="C93" s="459"/>
      <c r="D93" s="459"/>
      <c r="E93" s="460"/>
      <c r="F93" s="1108">
        <f>'INFO BASICA'!$F$42</f>
        <v>0</v>
      </c>
      <c r="G93" s="1109"/>
      <c r="H93" s="1109"/>
      <c r="I93" s="1109"/>
      <c r="J93" s="1109"/>
      <c r="K93" s="1109"/>
      <c r="L93" s="1109"/>
      <c r="M93" s="449" t="s">
        <v>1445</v>
      </c>
      <c r="N93" s="450"/>
      <c r="O93" s="451"/>
      <c r="P93" s="1108">
        <f>'INFO BASICA'!$P$42</f>
        <v>0</v>
      </c>
      <c r="Q93" s="1109"/>
      <c r="R93" s="1110"/>
      <c r="S93" s="1152"/>
    </row>
    <row r="94" spans="2:19" ht="15" customHeight="1" x14ac:dyDescent="0.25">
      <c r="B94" s="475" t="s">
        <v>1451</v>
      </c>
      <c r="C94" s="476"/>
      <c r="D94" s="476"/>
      <c r="E94" s="477"/>
      <c r="F94" s="1045">
        <f>'INFO BASICA'!$F$43</f>
        <v>0</v>
      </c>
      <c r="G94" s="1046"/>
      <c r="H94" s="1046"/>
      <c r="I94" s="1046"/>
      <c r="J94" s="1046"/>
      <c r="K94" s="1046"/>
      <c r="L94" s="1046"/>
      <c r="M94" s="449" t="s">
        <v>1447</v>
      </c>
      <c r="N94" s="450"/>
      <c r="O94" s="451"/>
      <c r="P94" s="1111">
        <f>'INFO BASICA'!$P$43</f>
        <v>0</v>
      </c>
      <c r="Q94" s="1112"/>
      <c r="R94" s="1113"/>
      <c r="S94" s="1152"/>
    </row>
    <row r="95" spans="2:19" ht="15" customHeight="1" x14ac:dyDescent="0.25">
      <c r="B95" s="463" t="s">
        <v>1438</v>
      </c>
      <c r="C95" s="477"/>
      <c r="D95" s="463"/>
      <c r="E95" s="463"/>
      <c r="F95" s="1066">
        <f>'INFO BASICA'!$F$44</f>
        <v>0</v>
      </c>
      <c r="G95" s="1066"/>
      <c r="H95" s="492" t="s">
        <v>1439</v>
      </c>
      <c r="I95" s="493"/>
      <c r="J95" s="494"/>
      <c r="K95" s="1045">
        <f>'INFO BASICA'!$K$44</f>
        <v>0</v>
      </c>
      <c r="L95" s="1046"/>
      <c r="M95" s="1046"/>
      <c r="N95" s="1047"/>
      <c r="O95" s="44" t="s">
        <v>1440</v>
      </c>
      <c r="P95" s="1066">
        <f>'INFO BASICA'!$P$44</f>
        <v>0</v>
      </c>
      <c r="Q95" s="1045"/>
      <c r="R95" s="1066"/>
      <c r="S95" s="1152"/>
    </row>
    <row r="96" spans="2:19" ht="15" customHeight="1" x14ac:dyDescent="0.25">
      <c r="B96" s="475" t="s">
        <v>1448</v>
      </c>
      <c r="C96" s="476"/>
      <c r="D96" s="476"/>
      <c r="E96" s="477"/>
      <c r="F96" s="1045">
        <f>'INFO BASICA'!$F$45</f>
        <v>0</v>
      </c>
      <c r="G96" s="1047"/>
      <c r="H96" s="478" t="s">
        <v>1442</v>
      </c>
      <c r="I96" s="479"/>
      <c r="J96" s="480"/>
      <c r="K96" s="1106">
        <f>'INFO BASICA'!$K$45</f>
        <v>0</v>
      </c>
      <c r="L96" s="1107"/>
      <c r="M96" s="1107"/>
      <c r="N96" s="1107"/>
      <c r="O96" s="1107"/>
      <c r="P96" s="1107"/>
      <c r="Q96" s="1107"/>
      <c r="R96" s="1114"/>
      <c r="S96" s="1152"/>
    </row>
    <row r="97" spans="2:19" ht="15" customHeight="1" x14ac:dyDescent="0.25">
      <c r="B97" s="533" t="s">
        <v>1452</v>
      </c>
      <c r="C97" s="534"/>
      <c r="D97" s="534"/>
      <c r="E97" s="534"/>
      <c r="F97" s="534"/>
      <c r="G97" s="534"/>
      <c r="H97" s="963"/>
      <c r="I97" s="963"/>
      <c r="J97" s="963"/>
      <c r="K97" s="963"/>
      <c r="L97" s="963"/>
      <c r="M97" s="963"/>
      <c r="N97" s="963"/>
      <c r="O97" s="963"/>
      <c r="P97" s="963"/>
      <c r="Q97" s="963"/>
      <c r="R97" s="964"/>
      <c r="S97" s="1152"/>
    </row>
    <row r="98" spans="2:19" ht="15" customHeight="1" x14ac:dyDescent="0.25">
      <c r="B98" s="458" t="s">
        <v>1453</v>
      </c>
      <c r="C98" s="459"/>
      <c r="D98" s="459"/>
      <c r="E98" s="460"/>
      <c r="F98" s="1108">
        <f>'INFO BASICA'!$F$47</f>
        <v>0</v>
      </c>
      <c r="G98" s="1109"/>
      <c r="H98" s="1109"/>
      <c r="I98" s="1109"/>
      <c r="J98" s="1109"/>
      <c r="K98" s="1109"/>
      <c r="L98" s="1109"/>
      <c r="M98" s="449" t="s">
        <v>1445</v>
      </c>
      <c r="N98" s="450"/>
      <c r="O98" s="451"/>
      <c r="P98" s="1108">
        <f>'INFO BASICA'!$P$47</f>
        <v>0</v>
      </c>
      <c r="Q98" s="1109"/>
      <c r="R98" s="1110"/>
      <c r="S98" s="1152"/>
    </row>
    <row r="99" spans="2:19" ht="15" customHeight="1" x14ac:dyDescent="0.25">
      <c r="B99" s="475" t="s">
        <v>1454</v>
      </c>
      <c r="C99" s="476"/>
      <c r="D99" s="476"/>
      <c r="E99" s="477"/>
      <c r="F99" s="1045">
        <f>'INFO BASICA'!$F$48</f>
        <v>0</v>
      </c>
      <c r="G99" s="1046"/>
      <c r="H99" s="1046"/>
      <c r="I99" s="1046"/>
      <c r="J99" s="1046"/>
      <c r="K99" s="1046"/>
      <c r="L99" s="1046"/>
      <c r="M99" s="449" t="s">
        <v>1447</v>
      </c>
      <c r="N99" s="450"/>
      <c r="O99" s="451"/>
      <c r="P99" s="1111">
        <f>'INFO BASICA'!$P$48</f>
        <v>0</v>
      </c>
      <c r="Q99" s="1112"/>
      <c r="R99" s="1113"/>
      <c r="S99" s="1152"/>
    </row>
    <row r="100" spans="2:19" ht="15" customHeight="1" x14ac:dyDescent="0.25">
      <c r="B100" s="463" t="s">
        <v>1438</v>
      </c>
      <c r="C100" s="477"/>
      <c r="D100" s="463"/>
      <c r="E100" s="463"/>
      <c r="F100" s="1066">
        <f>'INFO BASICA'!$F$49</f>
        <v>0</v>
      </c>
      <c r="G100" s="1066"/>
      <c r="H100" s="492" t="s">
        <v>1439</v>
      </c>
      <c r="I100" s="493"/>
      <c r="J100" s="494"/>
      <c r="K100" s="1045">
        <f>'INFO BASICA'!$K$49</f>
        <v>0</v>
      </c>
      <c r="L100" s="1046"/>
      <c r="M100" s="1046"/>
      <c r="N100" s="1047"/>
      <c r="O100" s="44" t="s">
        <v>1440</v>
      </c>
      <c r="P100" s="1066">
        <f>'INFO BASICA'!$P$49</f>
        <v>0</v>
      </c>
      <c r="Q100" s="1045"/>
      <c r="R100" s="1066"/>
      <c r="S100" s="1152"/>
    </row>
    <row r="101" spans="2:19" ht="15" customHeight="1" x14ac:dyDescent="0.25">
      <c r="B101" s="475" t="s">
        <v>1448</v>
      </c>
      <c r="C101" s="476"/>
      <c r="D101" s="476"/>
      <c r="E101" s="477"/>
      <c r="F101" s="1045">
        <f>'INFO BASICA'!$F$50</f>
        <v>0</v>
      </c>
      <c r="G101" s="1047"/>
      <c r="H101" s="478" t="s">
        <v>1442</v>
      </c>
      <c r="I101" s="479"/>
      <c r="J101" s="480"/>
      <c r="K101" s="1106">
        <f>'INFO BASICA'!$K$50</f>
        <v>0</v>
      </c>
      <c r="L101" s="1107"/>
      <c r="M101" s="1114"/>
      <c r="N101" s="527" t="s">
        <v>1455</v>
      </c>
      <c r="O101" s="527"/>
      <c r="P101" s="1115">
        <f>'INFO BASICA'!$P$50</f>
        <v>0</v>
      </c>
      <c r="Q101" s="1116"/>
      <c r="R101" s="1117"/>
      <c r="S101" s="1152"/>
    </row>
    <row r="102" spans="2:19" ht="15" customHeight="1" x14ac:dyDescent="0.25">
      <c r="B102" s="67"/>
      <c r="C102" s="48"/>
      <c r="D102" s="49"/>
      <c r="E102" s="49"/>
      <c r="F102" s="193"/>
      <c r="G102" s="194"/>
      <c r="H102" s="194"/>
      <c r="I102" s="194"/>
      <c r="J102" s="194"/>
      <c r="K102" s="195"/>
      <c r="L102" s="195"/>
      <c r="M102" s="196"/>
      <c r="N102" s="196"/>
      <c r="O102" s="196"/>
      <c r="P102" s="196"/>
      <c r="Q102" s="196"/>
      <c r="R102" s="197"/>
    </row>
    <row r="103" spans="2:19" ht="15.75" thickBot="1" x14ac:dyDescent="0.3">
      <c r="B103" s="198"/>
      <c r="C103" s="199"/>
      <c r="D103" s="200"/>
      <c r="E103" s="200"/>
      <c r="F103" s="200"/>
      <c r="G103" s="200"/>
      <c r="H103" s="200"/>
      <c r="I103" s="200"/>
      <c r="J103" s="200"/>
      <c r="K103" s="200"/>
      <c r="L103" s="200"/>
      <c r="M103" s="200"/>
      <c r="N103" s="200"/>
      <c r="O103" s="200"/>
      <c r="P103" s="200"/>
      <c r="Q103" s="1136"/>
      <c r="R103" s="1137"/>
    </row>
    <row r="104" spans="2:19" ht="15" customHeight="1" x14ac:dyDescent="0.25">
      <c r="B104" s="1023" t="s">
        <v>1563</v>
      </c>
      <c r="C104" s="1024"/>
      <c r="D104" s="1024"/>
      <c r="E104" s="1024"/>
      <c r="F104" s="1024"/>
      <c r="G104" s="1024"/>
      <c r="H104" s="1024"/>
      <c r="I104" s="1024"/>
      <c r="J104" s="1024"/>
      <c r="K104" s="1024"/>
      <c r="L104" s="1024"/>
      <c r="M104" s="1024"/>
      <c r="N104" s="1024"/>
      <c r="O104" s="1024"/>
      <c r="P104" s="1024"/>
      <c r="Q104" s="1024"/>
      <c r="R104" s="1025"/>
    </row>
    <row r="105" spans="2:19" x14ac:dyDescent="0.25">
      <c r="B105" s="354"/>
      <c r="C105" s="355"/>
      <c r="D105" s="355"/>
      <c r="E105" s="355"/>
      <c r="F105" s="355"/>
      <c r="G105" s="355"/>
      <c r="H105" s="355"/>
      <c r="I105" s="355"/>
      <c r="J105" s="355"/>
      <c r="K105" s="355"/>
      <c r="L105" s="355"/>
      <c r="M105" s="355"/>
      <c r="N105" s="355"/>
      <c r="O105" s="355"/>
      <c r="P105" s="355"/>
      <c r="Q105" s="355"/>
      <c r="R105" s="356"/>
    </row>
    <row r="106" spans="2:19" x14ac:dyDescent="0.25">
      <c r="B106" s="156">
        <v>1</v>
      </c>
      <c r="C106" s="1129" t="s">
        <v>1564</v>
      </c>
      <c r="D106" s="1129"/>
      <c r="E106" s="1129"/>
      <c r="F106" s="1129"/>
      <c r="G106" s="1129"/>
      <c r="H106" s="1129"/>
      <c r="I106" s="1129"/>
      <c r="J106" s="1129"/>
      <c r="K106" s="1129"/>
      <c r="L106" s="1129"/>
      <c r="M106" s="1129"/>
      <c r="N106" s="1129"/>
      <c r="O106" s="1129"/>
      <c r="P106" s="1129"/>
      <c r="Q106" s="1129"/>
      <c r="R106" s="1130"/>
    </row>
    <row r="107" spans="2:19" x14ac:dyDescent="0.25">
      <c r="B107" s="156">
        <v>2</v>
      </c>
      <c r="C107" s="1129" t="s">
        <v>1565</v>
      </c>
      <c r="D107" s="1129"/>
      <c r="E107" s="1129"/>
      <c r="F107" s="1129"/>
      <c r="G107" s="1129"/>
      <c r="H107" s="1129"/>
      <c r="I107" s="1129"/>
      <c r="J107" s="1129"/>
      <c r="K107" s="1129"/>
      <c r="L107" s="1129"/>
      <c r="M107" s="1129"/>
      <c r="N107" s="1129"/>
      <c r="O107" s="1129"/>
      <c r="P107" s="1129"/>
      <c r="Q107" s="1129"/>
      <c r="R107" s="1130"/>
    </row>
    <row r="108" spans="2:19" x14ac:dyDescent="0.25">
      <c r="B108" s="156">
        <v>3</v>
      </c>
      <c r="C108" s="1129" t="s">
        <v>1566</v>
      </c>
      <c r="D108" s="1129"/>
      <c r="E108" s="1129"/>
      <c r="F108" s="1129"/>
      <c r="G108" s="1129"/>
      <c r="H108" s="1129"/>
      <c r="I108" s="1129"/>
      <c r="J108" s="1129"/>
      <c r="K108" s="1129"/>
      <c r="L108" s="1129"/>
      <c r="M108" s="1129"/>
      <c r="N108" s="1129"/>
      <c r="O108" s="1129"/>
      <c r="P108" s="1129"/>
      <c r="Q108" s="1129"/>
      <c r="R108" s="1130"/>
    </row>
    <row r="109" spans="2:19" x14ac:dyDescent="0.25">
      <c r="B109" s="156">
        <v>4</v>
      </c>
      <c r="C109" s="1129" t="s">
        <v>1567</v>
      </c>
      <c r="D109" s="1129"/>
      <c r="E109" s="1129"/>
      <c r="F109" s="1129"/>
      <c r="G109" s="1129"/>
      <c r="H109" s="1129"/>
      <c r="I109" s="1129"/>
      <c r="J109" s="1129"/>
      <c r="K109" s="1129"/>
      <c r="L109" s="1129"/>
      <c r="M109" s="1129"/>
      <c r="N109" s="1129"/>
      <c r="O109" s="1129"/>
      <c r="P109" s="1129"/>
      <c r="Q109" s="1129"/>
      <c r="R109" s="1130"/>
    </row>
    <row r="110" spans="2:19" x14ac:dyDescent="0.25">
      <c r="B110" s="156"/>
      <c r="C110" s="357"/>
      <c r="D110" s="357"/>
      <c r="E110" s="357"/>
      <c r="F110" s="357"/>
      <c r="G110" s="357"/>
      <c r="H110" s="357"/>
      <c r="I110" s="357"/>
      <c r="J110" s="357"/>
      <c r="K110" s="357"/>
      <c r="L110" s="357"/>
      <c r="M110" s="357"/>
      <c r="N110" s="357"/>
      <c r="O110" s="357"/>
      <c r="P110" s="357"/>
      <c r="Q110" s="357"/>
      <c r="R110" s="202"/>
    </row>
    <row r="111" spans="2:19" x14ac:dyDescent="0.25">
      <c r="B111" s="156"/>
      <c r="C111" s="1160" t="s">
        <v>1568</v>
      </c>
      <c r="D111" s="1160"/>
      <c r="E111" s="1160"/>
      <c r="F111" s="1160"/>
      <c r="G111" s="1160"/>
      <c r="H111" s="1154"/>
      <c r="I111" s="1155"/>
      <c r="J111" s="1155"/>
      <c r="K111" s="1155"/>
      <c r="L111" s="1156"/>
      <c r="M111" s="357"/>
      <c r="N111" s="357"/>
      <c r="O111" s="357"/>
      <c r="P111" s="357"/>
      <c r="Q111" s="357"/>
      <c r="R111" s="202"/>
    </row>
    <row r="112" spans="2:19" x14ac:dyDescent="0.25">
      <c r="B112" s="203"/>
      <c r="C112" s="1160"/>
      <c r="D112" s="1160"/>
      <c r="E112" s="1160"/>
      <c r="F112" s="1160"/>
      <c r="G112" s="1160"/>
      <c r="H112" s="1157"/>
      <c r="I112" s="1158"/>
      <c r="J112" s="1158"/>
      <c r="K112" s="1158"/>
      <c r="L112" s="1159"/>
      <c r="M112" s="358"/>
      <c r="N112" s="358"/>
      <c r="O112" s="358"/>
      <c r="P112" s="359"/>
      <c r="Q112" s="359"/>
      <c r="R112" s="201"/>
    </row>
    <row r="113" spans="2:18" ht="15.75" thickBot="1" x14ac:dyDescent="0.3">
      <c r="B113" s="204"/>
      <c r="C113" s="360"/>
      <c r="D113" s="360"/>
      <c r="E113" s="360"/>
      <c r="F113" s="360"/>
      <c r="G113" s="360"/>
      <c r="H113" s="361"/>
      <c r="I113" s="361"/>
      <c r="J113" s="362"/>
      <c r="K113" s="362"/>
      <c r="L113" s="362"/>
      <c r="M113" s="362"/>
      <c r="N113" s="362"/>
      <c r="O113" s="362"/>
      <c r="P113" s="363"/>
      <c r="Q113" s="363"/>
      <c r="R113" s="205"/>
    </row>
    <row r="114" spans="2:18" ht="31.5" customHeight="1" thickBot="1" x14ac:dyDescent="0.3">
      <c r="B114" s="1131" t="s">
        <v>1569</v>
      </c>
      <c r="C114" s="1132"/>
      <c r="D114" s="1132"/>
      <c r="E114" s="1132"/>
      <c r="F114" s="1132"/>
      <c r="G114" s="1132"/>
      <c r="H114" s="1132"/>
      <c r="I114" s="1132"/>
      <c r="J114" s="1132"/>
      <c r="K114" s="1132"/>
      <c r="L114" s="1132"/>
      <c r="M114" s="1132"/>
      <c r="N114" s="1132"/>
      <c r="O114" s="1132"/>
      <c r="P114" s="1132"/>
      <c r="Q114" s="1132"/>
      <c r="R114" s="1133"/>
    </row>
    <row r="115" spans="2:18" s="141" customFormat="1" ht="30" customHeight="1" x14ac:dyDescent="0.25">
      <c r="B115" s="156">
        <v>1</v>
      </c>
      <c r="C115" s="1134" t="s">
        <v>1570</v>
      </c>
      <c r="D115" s="1134"/>
      <c r="E115" s="1134"/>
      <c r="F115" s="1134"/>
      <c r="G115" s="1134"/>
      <c r="H115" s="1134"/>
      <c r="I115" s="1134"/>
      <c r="J115" s="1134"/>
      <c r="K115" s="1134"/>
      <c r="L115" s="1134"/>
      <c r="M115" s="1134"/>
      <c r="N115" s="1134"/>
      <c r="O115" s="1134"/>
      <c r="P115" s="1134"/>
      <c r="Q115" s="1134"/>
      <c r="R115" s="1135"/>
    </row>
    <row r="116" spans="2:18" s="141" customFormat="1" ht="30" customHeight="1" x14ac:dyDescent="0.25">
      <c r="B116" s="156">
        <v>2</v>
      </c>
      <c r="C116" s="1122" t="s">
        <v>1571</v>
      </c>
      <c r="D116" s="1122"/>
      <c r="E116" s="1122"/>
      <c r="F116" s="1122"/>
      <c r="G116" s="1122"/>
      <c r="H116" s="1122"/>
      <c r="I116" s="1122"/>
      <c r="J116" s="1122"/>
      <c r="K116" s="1122"/>
      <c r="L116" s="1122"/>
      <c r="M116" s="1122"/>
      <c r="N116" s="1122"/>
      <c r="O116" s="1122"/>
      <c r="P116" s="1122"/>
      <c r="Q116" s="1122"/>
      <c r="R116" s="1123"/>
    </row>
    <row r="117" spans="2:18" s="141" customFormat="1" ht="30" customHeight="1" x14ac:dyDescent="0.25">
      <c r="B117" s="156">
        <v>3</v>
      </c>
      <c r="C117" s="1122" t="s">
        <v>1572</v>
      </c>
      <c r="D117" s="1122"/>
      <c r="E117" s="1122"/>
      <c r="F117" s="1122"/>
      <c r="G117" s="1122"/>
      <c r="H117" s="1122"/>
      <c r="I117" s="1122"/>
      <c r="J117" s="1122"/>
      <c r="K117" s="1122"/>
      <c r="L117" s="1122"/>
      <c r="M117" s="1122"/>
      <c r="N117" s="1122"/>
      <c r="O117" s="1122"/>
      <c r="P117" s="1122"/>
      <c r="Q117" s="1122"/>
      <c r="R117" s="1123"/>
    </row>
    <row r="118" spans="2:18" s="141" customFormat="1" ht="30" customHeight="1" x14ac:dyDescent="0.25">
      <c r="B118" s="156">
        <v>4</v>
      </c>
      <c r="C118" s="1124" t="s">
        <v>1573</v>
      </c>
      <c r="D118" s="1124"/>
      <c r="E118" s="1124"/>
      <c r="F118" s="1124"/>
      <c r="G118" s="1124"/>
      <c r="H118" s="1124"/>
      <c r="I118" s="1124"/>
      <c r="J118" s="1124"/>
      <c r="K118" s="1124"/>
      <c r="L118" s="1124"/>
      <c r="M118" s="1124"/>
      <c r="N118" s="1124"/>
      <c r="O118" s="1124"/>
      <c r="P118" s="1124"/>
      <c r="Q118" s="1124"/>
      <c r="R118" s="1125"/>
    </row>
    <row r="119" spans="2:18" s="141" customFormat="1" ht="30" customHeight="1" x14ac:dyDescent="0.25">
      <c r="B119" s="156">
        <v>5</v>
      </c>
      <c r="C119" s="1124" t="s">
        <v>1574</v>
      </c>
      <c r="D119" s="1124"/>
      <c r="E119" s="1124"/>
      <c r="F119" s="1124"/>
      <c r="G119" s="1124"/>
      <c r="H119" s="1124"/>
      <c r="I119" s="1124"/>
      <c r="J119" s="1124"/>
      <c r="K119" s="1124"/>
      <c r="L119" s="1124"/>
      <c r="M119" s="1124"/>
      <c r="N119" s="1124"/>
      <c r="O119" s="1124"/>
      <c r="P119" s="1124"/>
      <c r="Q119" s="1124"/>
      <c r="R119" s="1125"/>
    </row>
    <row r="120" spans="2:18" s="141" customFormat="1" ht="30" customHeight="1" x14ac:dyDescent="0.25">
      <c r="B120" s="156">
        <v>6</v>
      </c>
      <c r="C120" s="1124" t="s">
        <v>1575</v>
      </c>
      <c r="D120" s="1124"/>
      <c r="E120" s="1124"/>
      <c r="F120" s="1124"/>
      <c r="G120" s="1124"/>
      <c r="H120" s="1124"/>
      <c r="I120" s="1124"/>
      <c r="J120" s="1124"/>
      <c r="K120" s="1124"/>
      <c r="L120" s="1124"/>
      <c r="M120" s="1124"/>
      <c r="N120" s="1124"/>
      <c r="O120" s="1124"/>
      <c r="P120" s="1124"/>
      <c r="Q120" s="1124"/>
      <c r="R120" s="1125"/>
    </row>
    <row r="121" spans="2:18" s="141" customFormat="1" ht="30" customHeight="1" x14ac:dyDescent="0.25">
      <c r="B121" s="1126" t="s">
        <v>1576</v>
      </c>
      <c r="C121" s="1127"/>
      <c r="D121" s="1127"/>
      <c r="E121" s="1127"/>
      <c r="F121" s="1127"/>
      <c r="G121" s="1127"/>
      <c r="H121" s="1127"/>
      <c r="I121" s="1127"/>
      <c r="J121" s="1127"/>
      <c r="K121" s="1127"/>
      <c r="L121" s="1127"/>
      <c r="M121" s="1127"/>
      <c r="N121" s="1127"/>
      <c r="O121" s="1127"/>
      <c r="P121" s="1127"/>
      <c r="Q121" s="1127"/>
      <c r="R121" s="1128"/>
    </row>
    <row r="122" spans="2:18" s="141" customFormat="1" ht="30" customHeight="1" thickBot="1" x14ac:dyDescent="0.3">
      <c r="B122" s="206">
        <v>7</v>
      </c>
      <c r="C122" s="1163" t="s">
        <v>1577</v>
      </c>
      <c r="D122" s="1163"/>
      <c r="E122" s="1163"/>
      <c r="F122" s="1163"/>
      <c r="G122" s="1163"/>
      <c r="H122" s="1163"/>
      <c r="I122" s="1163"/>
      <c r="J122" s="1163"/>
      <c r="K122" s="1163"/>
      <c r="L122" s="1163"/>
      <c r="M122" s="1163"/>
      <c r="N122" s="1163"/>
      <c r="O122" s="1163"/>
      <c r="P122" s="1163"/>
      <c r="Q122" s="1163"/>
      <c r="R122" s="1164"/>
    </row>
    <row r="123" spans="2:18" ht="15.75" customHeight="1" thickBot="1" x14ac:dyDescent="0.3">
      <c r="B123" s="1147" t="s">
        <v>1578</v>
      </c>
      <c r="C123" s="1148"/>
      <c r="D123" s="1148"/>
      <c r="E123" s="1148"/>
      <c r="F123" s="1148"/>
      <c r="G123" s="1148"/>
      <c r="H123" s="1148"/>
      <c r="I123" s="1148"/>
      <c r="J123" s="1148"/>
      <c r="K123" s="1148"/>
      <c r="L123" s="1148"/>
      <c r="M123" s="1148"/>
      <c r="N123" s="1148"/>
      <c r="O123" s="1148"/>
      <c r="P123" s="1148"/>
      <c r="Q123" s="1148"/>
      <c r="R123" s="1149"/>
    </row>
    <row r="124" spans="2:18" s="141" customFormat="1" ht="30" customHeight="1" x14ac:dyDescent="0.25">
      <c r="B124" s="156">
        <v>1</v>
      </c>
      <c r="C124" s="1118" t="s">
        <v>1570</v>
      </c>
      <c r="D124" s="1118"/>
      <c r="E124" s="1118"/>
      <c r="F124" s="1118"/>
      <c r="G124" s="1118"/>
      <c r="H124" s="1118"/>
      <c r="I124" s="1118"/>
      <c r="J124" s="1118"/>
      <c r="K124" s="1118"/>
      <c r="L124" s="1118"/>
      <c r="M124" s="1118"/>
      <c r="N124" s="1118"/>
      <c r="O124" s="1118"/>
      <c r="P124" s="1118"/>
      <c r="Q124" s="1118"/>
      <c r="R124" s="1119"/>
    </row>
    <row r="125" spans="2:18" s="141" customFormat="1" ht="30" customHeight="1" x14ac:dyDescent="0.25">
      <c r="B125" s="156">
        <v>2</v>
      </c>
      <c r="C125" s="1120" t="s">
        <v>1579</v>
      </c>
      <c r="D125" s="1120"/>
      <c r="E125" s="1120"/>
      <c r="F125" s="1120"/>
      <c r="G125" s="1120"/>
      <c r="H125" s="1120"/>
      <c r="I125" s="1120"/>
      <c r="J125" s="1120"/>
      <c r="K125" s="1120"/>
      <c r="L125" s="1120"/>
      <c r="M125" s="1120"/>
      <c r="N125" s="1120"/>
      <c r="O125" s="1120"/>
      <c r="P125" s="1120"/>
      <c r="Q125" s="1120"/>
      <c r="R125" s="1121"/>
    </row>
    <row r="126" spans="2:18" s="141" customFormat="1" ht="30" customHeight="1" x14ac:dyDescent="0.25">
      <c r="B126" s="156">
        <v>3</v>
      </c>
      <c r="C126" s="1129" t="s">
        <v>1580</v>
      </c>
      <c r="D126" s="1129"/>
      <c r="E126" s="1129"/>
      <c r="F126" s="1129"/>
      <c r="G126" s="1129"/>
      <c r="H126" s="1129"/>
      <c r="I126" s="1129"/>
      <c r="J126" s="1129"/>
      <c r="K126" s="1129"/>
      <c r="L126" s="1129"/>
      <c r="M126" s="1129"/>
      <c r="N126" s="1129"/>
      <c r="O126" s="1129"/>
      <c r="P126" s="1129"/>
      <c r="Q126" s="1129"/>
      <c r="R126" s="1130"/>
    </row>
    <row r="127" spans="2:18" s="141" customFormat="1" ht="30" customHeight="1" x14ac:dyDescent="0.25">
      <c r="B127" s="156">
        <v>4</v>
      </c>
      <c r="C127" s="1140" t="s">
        <v>1581</v>
      </c>
      <c r="D127" s="1140"/>
      <c r="E127" s="1140"/>
      <c r="F127" s="1140"/>
      <c r="G127" s="1140"/>
      <c r="H127" s="1140"/>
      <c r="I127" s="1140"/>
      <c r="J127" s="1140"/>
      <c r="K127" s="1140"/>
      <c r="L127" s="1140"/>
      <c r="M127" s="1140"/>
      <c r="N127" s="1140"/>
      <c r="O127" s="1140"/>
      <c r="P127" s="1140"/>
      <c r="Q127" s="1140"/>
      <c r="R127" s="1141"/>
    </row>
    <row r="128" spans="2:18" s="141" customFormat="1" ht="30" customHeight="1" x14ac:dyDescent="0.25">
      <c r="B128" s="1126" t="s">
        <v>1576</v>
      </c>
      <c r="C128" s="1127"/>
      <c r="D128" s="1127"/>
      <c r="E128" s="1127"/>
      <c r="F128" s="1127"/>
      <c r="G128" s="1127"/>
      <c r="H128" s="1127"/>
      <c r="I128" s="1127"/>
      <c r="J128" s="1127"/>
      <c r="K128" s="1127"/>
      <c r="L128" s="1127"/>
      <c r="M128" s="1127"/>
      <c r="N128" s="1127"/>
      <c r="O128" s="1127"/>
      <c r="P128" s="1127"/>
      <c r="Q128" s="1127"/>
      <c r="R128" s="1128"/>
    </row>
    <row r="129" spans="2:18" s="141" customFormat="1" ht="30" customHeight="1" thickBot="1" x14ac:dyDescent="0.3">
      <c r="B129" s="206">
        <v>5</v>
      </c>
      <c r="C129" s="1161" t="s">
        <v>1577</v>
      </c>
      <c r="D129" s="1161"/>
      <c r="E129" s="1161"/>
      <c r="F129" s="1161"/>
      <c r="G129" s="1161"/>
      <c r="H129" s="1161"/>
      <c r="I129" s="1161"/>
      <c r="J129" s="1161"/>
      <c r="K129" s="1161"/>
      <c r="L129" s="1161"/>
      <c r="M129" s="1161"/>
      <c r="N129" s="1161"/>
      <c r="O129" s="1161"/>
      <c r="P129" s="1161"/>
      <c r="Q129" s="1161"/>
      <c r="R129" s="1162"/>
    </row>
    <row r="130" spans="2:18" ht="33.75" customHeight="1" thickBot="1" x14ac:dyDescent="0.3">
      <c r="B130" s="1147" t="s">
        <v>1582</v>
      </c>
      <c r="C130" s="1148"/>
      <c r="D130" s="1148"/>
      <c r="E130" s="1148"/>
      <c r="F130" s="1148"/>
      <c r="G130" s="1148"/>
      <c r="H130" s="1148"/>
      <c r="I130" s="1148"/>
      <c r="J130" s="1148"/>
      <c r="K130" s="1148"/>
      <c r="L130" s="1148"/>
      <c r="M130" s="1148"/>
      <c r="N130" s="1148"/>
      <c r="O130" s="1148"/>
      <c r="P130" s="1148"/>
      <c r="Q130" s="1148"/>
      <c r="R130" s="1149"/>
    </row>
    <row r="131" spans="2:18" s="141" customFormat="1" ht="30" customHeight="1" x14ac:dyDescent="0.25">
      <c r="B131" s="156">
        <v>1</v>
      </c>
      <c r="C131" s="1150" t="s">
        <v>1570</v>
      </c>
      <c r="D131" s="1150"/>
      <c r="E131" s="1150"/>
      <c r="F131" s="1150"/>
      <c r="G131" s="1150"/>
      <c r="H131" s="1150"/>
      <c r="I131" s="1150"/>
      <c r="J131" s="1150"/>
      <c r="K131" s="1150"/>
      <c r="L131" s="1150"/>
      <c r="M131" s="1150"/>
      <c r="N131" s="1150"/>
      <c r="O131" s="1150"/>
      <c r="P131" s="1150"/>
      <c r="Q131" s="1150"/>
      <c r="R131" s="1151"/>
    </row>
    <row r="132" spans="2:18" s="141" customFormat="1" ht="30" customHeight="1" x14ac:dyDescent="0.25">
      <c r="B132" s="156">
        <v>2</v>
      </c>
      <c r="C132" s="1140" t="s">
        <v>1583</v>
      </c>
      <c r="D132" s="1140"/>
      <c r="E132" s="1140"/>
      <c r="F132" s="1140"/>
      <c r="G132" s="1140"/>
      <c r="H132" s="1140"/>
      <c r="I132" s="1140"/>
      <c r="J132" s="1140"/>
      <c r="K132" s="1140"/>
      <c r="L132" s="1140"/>
      <c r="M132" s="1140"/>
      <c r="N132" s="1140"/>
      <c r="O132" s="1140"/>
      <c r="P132" s="1140"/>
      <c r="Q132" s="1140"/>
      <c r="R132" s="1141"/>
    </row>
    <row r="133" spans="2:18" s="141" customFormat="1" ht="30" customHeight="1" x14ac:dyDescent="0.25">
      <c r="B133" s="156">
        <v>3</v>
      </c>
      <c r="C133" s="1129" t="s">
        <v>1584</v>
      </c>
      <c r="D133" s="1129"/>
      <c r="E133" s="1129"/>
      <c r="F133" s="1129"/>
      <c r="G133" s="1129"/>
      <c r="H133" s="1129"/>
      <c r="I133" s="1129"/>
      <c r="J133" s="1129"/>
      <c r="K133" s="1129"/>
      <c r="L133" s="1129"/>
      <c r="M133" s="1129"/>
      <c r="N133" s="1129"/>
      <c r="O133" s="1129"/>
      <c r="P133" s="1129"/>
      <c r="Q133" s="1129"/>
      <c r="R133" s="1130"/>
    </row>
    <row r="134" spans="2:18" s="141" customFormat="1" ht="30" customHeight="1" x14ac:dyDescent="0.25">
      <c r="B134" s="156">
        <v>4</v>
      </c>
      <c r="C134" s="1129" t="s">
        <v>1585</v>
      </c>
      <c r="D134" s="1129"/>
      <c r="E134" s="1129"/>
      <c r="F134" s="1129"/>
      <c r="G134" s="1129"/>
      <c r="H134" s="1129"/>
      <c r="I134" s="1129"/>
      <c r="J134" s="1129"/>
      <c r="K134" s="1129"/>
      <c r="L134" s="1129"/>
      <c r="M134" s="1129"/>
      <c r="N134" s="1129"/>
      <c r="O134" s="1129"/>
      <c r="P134" s="1129"/>
      <c r="Q134" s="1129"/>
      <c r="R134" s="1130"/>
    </row>
    <row r="135" spans="2:18" s="141" customFormat="1" ht="30" customHeight="1" x14ac:dyDescent="0.25">
      <c r="B135" s="156">
        <v>5</v>
      </c>
      <c r="C135" s="1129" t="s">
        <v>1580</v>
      </c>
      <c r="D135" s="1129"/>
      <c r="E135" s="1129"/>
      <c r="F135" s="1129"/>
      <c r="G135" s="1129"/>
      <c r="H135" s="1129"/>
      <c r="I135" s="1129"/>
      <c r="J135" s="1129"/>
      <c r="K135" s="1129"/>
      <c r="L135" s="1129"/>
      <c r="M135" s="1129"/>
      <c r="N135" s="1129"/>
      <c r="O135" s="1129"/>
      <c r="P135" s="1129"/>
      <c r="Q135" s="1129"/>
      <c r="R135" s="1130"/>
    </row>
    <row r="136" spans="2:18" s="141" customFormat="1" ht="30" customHeight="1" x14ac:dyDescent="0.25">
      <c r="B136" s="156">
        <v>6</v>
      </c>
      <c r="C136" s="1124" t="s">
        <v>1586</v>
      </c>
      <c r="D136" s="1124"/>
      <c r="E136" s="1124"/>
      <c r="F136" s="1124"/>
      <c r="G136" s="1124"/>
      <c r="H136" s="1124"/>
      <c r="I136" s="1124"/>
      <c r="J136" s="1124"/>
      <c r="K136" s="1124"/>
      <c r="L136" s="1124"/>
      <c r="M136" s="1124"/>
      <c r="N136" s="1124"/>
      <c r="O136" s="1124"/>
      <c r="P136" s="1124"/>
      <c r="Q136" s="1124"/>
      <c r="R136" s="1125"/>
    </row>
    <row r="137" spans="2:18" s="141" customFormat="1" ht="30" customHeight="1" x14ac:dyDescent="0.25">
      <c r="B137" s="1126" t="s">
        <v>1587</v>
      </c>
      <c r="C137" s="1127"/>
      <c r="D137" s="1127"/>
      <c r="E137" s="1127"/>
      <c r="F137" s="1127"/>
      <c r="G137" s="1127"/>
      <c r="H137" s="1127"/>
      <c r="I137" s="1127"/>
      <c r="J137" s="1127"/>
      <c r="K137" s="1127"/>
      <c r="L137" s="1127"/>
      <c r="M137" s="1127"/>
      <c r="N137" s="1127"/>
      <c r="O137" s="1127"/>
      <c r="P137" s="1127"/>
      <c r="Q137" s="1127"/>
      <c r="R137" s="1128"/>
    </row>
    <row r="138" spans="2:18" s="141" customFormat="1" ht="30" customHeight="1" thickBot="1" x14ac:dyDescent="0.3">
      <c r="B138" s="156">
        <v>7</v>
      </c>
      <c r="C138" s="1145" t="s">
        <v>1588</v>
      </c>
      <c r="D138" s="1145"/>
      <c r="E138" s="1145"/>
      <c r="F138" s="1145"/>
      <c r="G138" s="1145"/>
      <c r="H138" s="1145"/>
      <c r="I138" s="1145"/>
      <c r="J138" s="1145"/>
      <c r="K138" s="1145"/>
      <c r="L138" s="1145"/>
      <c r="M138" s="1145"/>
      <c r="N138" s="1145"/>
      <c r="O138" s="1145"/>
      <c r="P138" s="1145"/>
      <c r="Q138" s="1145"/>
      <c r="R138" s="1146"/>
    </row>
    <row r="139" spans="2:18" ht="35.25" customHeight="1" thickBot="1" x14ac:dyDescent="0.3">
      <c r="B139" s="1147" t="s">
        <v>1589</v>
      </c>
      <c r="C139" s="1148"/>
      <c r="D139" s="1148"/>
      <c r="E139" s="1148"/>
      <c r="F139" s="1148"/>
      <c r="G139" s="1148"/>
      <c r="H139" s="1148"/>
      <c r="I139" s="1148"/>
      <c r="J139" s="1148"/>
      <c r="K139" s="1148"/>
      <c r="L139" s="1148"/>
      <c r="M139" s="1148"/>
      <c r="N139" s="1148"/>
      <c r="O139" s="1148"/>
      <c r="P139" s="1148"/>
      <c r="Q139" s="1148"/>
      <c r="R139" s="1149"/>
    </row>
    <row r="140" spans="2:18" ht="30" customHeight="1" x14ac:dyDescent="0.25">
      <c r="B140" s="156">
        <v>1</v>
      </c>
      <c r="C140" s="1150" t="s">
        <v>1590</v>
      </c>
      <c r="D140" s="1150"/>
      <c r="E140" s="1150"/>
      <c r="F140" s="1150"/>
      <c r="G140" s="1150"/>
      <c r="H140" s="1150"/>
      <c r="I140" s="1150"/>
      <c r="J140" s="1150"/>
      <c r="K140" s="1150"/>
      <c r="L140" s="1150"/>
      <c r="M140" s="1150"/>
      <c r="N140" s="1150"/>
      <c r="O140" s="1150"/>
      <c r="P140" s="1150"/>
      <c r="Q140" s="1150"/>
      <c r="R140" s="1151"/>
    </row>
    <row r="141" spans="2:18" ht="30" customHeight="1" x14ac:dyDescent="0.25">
      <c r="B141" s="156">
        <v>2</v>
      </c>
      <c r="C141" s="1140" t="s">
        <v>1591</v>
      </c>
      <c r="D141" s="1140"/>
      <c r="E141" s="1140"/>
      <c r="F141" s="1140"/>
      <c r="G141" s="1140"/>
      <c r="H141" s="1140"/>
      <c r="I141" s="1140"/>
      <c r="J141" s="1140"/>
      <c r="K141" s="1140"/>
      <c r="L141" s="1140"/>
      <c r="M141" s="1140"/>
      <c r="N141" s="1140"/>
      <c r="O141" s="1140"/>
      <c r="P141" s="1140"/>
      <c r="Q141" s="1140"/>
      <c r="R141" s="1141"/>
    </row>
    <row r="142" spans="2:18" ht="30" customHeight="1" x14ac:dyDescent="0.25">
      <c r="B142" s="1142" t="s">
        <v>1592</v>
      </c>
      <c r="C142" s="1143"/>
      <c r="D142" s="1143"/>
      <c r="E142" s="1143"/>
      <c r="F142" s="1143"/>
      <c r="G142" s="1143"/>
      <c r="H142" s="1143"/>
      <c r="I142" s="1143"/>
      <c r="J142" s="1143"/>
      <c r="K142" s="1143"/>
      <c r="L142" s="1143"/>
      <c r="M142" s="1143"/>
      <c r="N142" s="1143"/>
      <c r="O142" s="1143"/>
      <c r="P142" s="1143"/>
      <c r="Q142" s="1143"/>
      <c r="R142" s="1144"/>
    </row>
    <row r="143" spans="2:18" ht="30" customHeight="1" x14ac:dyDescent="0.25">
      <c r="B143" s="156">
        <v>3</v>
      </c>
      <c r="C143" s="1120" t="s">
        <v>1593</v>
      </c>
      <c r="D143" s="1120"/>
      <c r="E143" s="1120"/>
      <c r="F143" s="1120"/>
      <c r="G143" s="1120"/>
      <c r="H143" s="1120"/>
      <c r="I143" s="1120"/>
      <c r="J143" s="1120"/>
      <c r="K143" s="1120"/>
      <c r="L143" s="1120"/>
      <c r="M143" s="1120"/>
      <c r="N143" s="1120"/>
      <c r="O143" s="1120"/>
      <c r="P143" s="1120"/>
      <c r="Q143" s="1120"/>
      <c r="R143" s="1121"/>
    </row>
    <row r="144" spans="2:18" x14ac:dyDescent="0.25">
      <c r="B144" s="207"/>
      <c r="C144" s="208"/>
      <c r="D144" s="209"/>
      <c r="E144" s="209"/>
      <c r="F144" s="209"/>
      <c r="G144" s="209"/>
      <c r="H144" s="209"/>
      <c r="I144" s="209"/>
      <c r="J144" s="209"/>
      <c r="K144" s="209"/>
      <c r="L144" s="209"/>
      <c r="M144" s="209"/>
      <c r="N144" s="209"/>
      <c r="O144" s="209"/>
      <c r="P144" s="209"/>
      <c r="Q144" s="209"/>
      <c r="R144" s="210"/>
    </row>
    <row r="145" spans="2:18" x14ac:dyDescent="0.25">
      <c r="B145" s="85"/>
      <c r="C145" s="147" t="s">
        <v>1498</v>
      </c>
      <c r="J145"/>
      <c r="K145" s="147" t="s">
        <v>1499</v>
      </c>
      <c r="P145"/>
      <c r="Q145"/>
      <c r="R145" s="124"/>
    </row>
    <row r="146" spans="2:18" x14ac:dyDescent="0.25">
      <c r="B146" s="85"/>
      <c r="C146" s="617"/>
      <c r="D146" s="617"/>
      <c r="E146" s="617"/>
      <c r="F146" s="617"/>
      <c r="G146" s="617"/>
      <c r="H146" s="617"/>
      <c r="I146" s="617"/>
      <c r="J146"/>
      <c r="K146" s="617"/>
      <c r="L146" s="617"/>
      <c r="M146" s="617"/>
      <c r="N146" s="617"/>
      <c r="O146" s="617"/>
      <c r="P146" s="617"/>
      <c r="Q146" s="617"/>
      <c r="R146" s="124"/>
    </row>
    <row r="147" spans="2:18" x14ac:dyDescent="0.25">
      <c r="B147" s="85"/>
      <c r="C147" s="617"/>
      <c r="D147" s="617"/>
      <c r="E147" s="617"/>
      <c r="F147" s="617"/>
      <c r="G147" s="617"/>
      <c r="H147" s="617"/>
      <c r="I147" s="617"/>
      <c r="J147"/>
      <c r="K147" s="617"/>
      <c r="L147" s="617"/>
      <c r="M147" s="617"/>
      <c r="N147" s="617"/>
      <c r="O147" s="617"/>
      <c r="P147" s="617"/>
      <c r="Q147" s="617"/>
      <c r="R147" s="124"/>
    </row>
    <row r="148" spans="2:18" x14ac:dyDescent="0.25">
      <c r="B148" s="85"/>
      <c r="C148" s="617"/>
      <c r="D148" s="617"/>
      <c r="E148" s="617"/>
      <c r="F148" s="617"/>
      <c r="G148" s="617"/>
      <c r="H148" s="617"/>
      <c r="I148" s="617"/>
      <c r="J148"/>
      <c r="K148" s="617"/>
      <c r="L148" s="617"/>
      <c r="M148" s="617"/>
      <c r="N148" s="617"/>
      <c r="O148" s="617"/>
      <c r="P148" s="617"/>
      <c r="Q148" s="617"/>
      <c r="R148" s="124"/>
    </row>
    <row r="149" spans="2:18" x14ac:dyDescent="0.25">
      <c r="B149" s="85"/>
      <c r="C149" s="617"/>
      <c r="D149" s="617"/>
      <c r="E149" s="617"/>
      <c r="F149" s="617"/>
      <c r="G149" s="617"/>
      <c r="H149" s="617"/>
      <c r="I149" s="617"/>
      <c r="J149"/>
      <c r="K149" s="617"/>
      <c r="L149" s="617"/>
      <c r="M149" s="617"/>
      <c r="N149" s="617"/>
      <c r="O149" s="617"/>
      <c r="P149" s="617"/>
      <c r="Q149" s="617"/>
      <c r="R149" s="124"/>
    </row>
    <row r="150" spans="2:18" x14ac:dyDescent="0.25">
      <c r="B150" s="207"/>
      <c r="C150" s="617"/>
      <c r="D150" s="617"/>
      <c r="E150" s="617"/>
      <c r="F150" s="617"/>
      <c r="G150" s="617"/>
      <c r="H150" s="617"/>
      <c r="I150" s="617"/>
      <c r="J150"/>
      <c r="K150" s="617"/>
      <c r="L150" s="617"/>
      <c r="M150" s="617"/>
      <c r="N150" s="617"/>
      <c r="O150" s="617"/>
      <c r="P150" s="617"/>
      <c r="Q150" s="617"/>
      <c r="R150" s="124"/>
    </row>
    <row r="151" spans="2:18" ht="16.5" customHeight="1" x14ac:dyDescent="0.25">
      <c r="B151" s="85"/>
      <c r="C151" s="617"/>
      <c r="D151" s="617"/>
      <c r="E151" s="617"/>
      <c r="F151" s="617"/>
      <c r="G151" s="617"/>
      <c r="H151" s="617"/>
      <c r="I151" s="617"/>
      <c r="J151"/>
      <c r="K151" s="617"/>
      <c r="L151" s="617"/>
      <c r="M151" s="617"/>
      <c r="N151" s="617"/>
      <c r="O151" s="617"/>
      <c r="P151" s="617"/>
      <c r="Q151" s="617"/>
      <c r="R151" s="124"/>
    </row>
    <row r="152" spans="2:18" ht="27.75" customHeight="1" x14ac:dyDescent="0.25">
      <c r="B152" s="211"/>
      <c r="C152" s="1138" t="s">
        <v>1500</v>
      </c>
      <c r="D152" s="1138"/>
      <c r="E152" s="1138"/>
      <c r="F152" s="1139">
        <f>'INFO BASICA'!$F$42</f>
        <v>0</v>
      </c>
      <c r="G152" s="1139"/>
      <c r="H152" s="1139"/>
      <c r="I152" s="1139"/>
      <c r="J152" s="364"/>
      <c r="K152" s="1138" t="s">
        <v>1501</v>
      </c>
      <c r="L152" s="1138"/>
      <c r="M152" s="1138"/>
      <c r="N152" s="646">
        <f>'INFO BASICA'!$F$47</f>
        <v>0</v>
      </c>
      <c r="O152" s="646"/>
      <c r="P152" s="646"/>
      <c r="Q152" s="646"/>
      <c r="R152" s="124"/>
    </row>
    <row r="153" spans="2:18" x14ac:dyDescent="0.25">
      <c r="B153" s="212"/>
      <c r="C153" s="1018">
        <f>'INFO BASICA'!$P$42</f>
        <v>0</v>
      </c>
      <c r="D153" s="1018"/>
      <c r="E153" s="1018"/>
      <c r="F153" s="1017">
        <f>'INFO BASICA'!$P$43</f>
        <v>0</v>
      </c>
      <c r="G153" s="1017"/>
      <c r="H153" s="148"/>
      <c r="I153" s="149"/>
      <c r="J153"/>
      <c r="K153" s="1018">
        <f>'INFO BASICA'!$P$47</f>
        <v>0</v>
      </c>
      <c r="L153" s="1018"/>
      <c r="M153" s="1018"/>
      <c r="N153" s="1017">
        <f>'INFO BASICA'!$P$48</f>
        <v>0</v>
      </c>
      <c r="O153" s="1017"/>
      <c r="P153" s="1017"/>
      <c r="Q153"/>
      <c r="R153" s="124"/>
    </row>
    <row r="154" spans="2:18" x14ac:dyDescent="0.25">
      <c r="B154" s="211"/>
      <c r="C154" s="365"/>
      <c r="E154" s="1153"/>
      <c r="F154" s="1153"/>
      <c r="G154" s="1153"/>
      <c r="H154" s="1153"/>
      <c r="I154" s="365"/>
      <c r="J154"/>
      <c r="K154"/>
      <c r="L154"/>
      <c r="M154"/>
      <c r="N154"/>
      <c r="O154"/>
      <c r="P154"/>
      <c r="Q154"/>
      <c r="R154" s="124"/>
    </row>
    <row r="155" spans="2:18" x14ac:dyDescent="0.25">
      <c r="B155" s="211"/>
      <c r="C155" s="103" t="s">
        <v>1755</v>
      </c>
      <c r="D155" s="3"/>
      <c r="E155" s="3"/>
      <c r="F155" s="3"/>
      <c r="G155" s="3"/>
      <c r="H155" s="3"/>
      <c r="I155" s="3"/>
      <c r="J155"/>
      <c r="K155"/>
      <c r="L155"/>
      <c r="M155"/>
      <c r="N155"/>
      <c r="O155"/>
      <c r="P155"/>
      <c r="Q155"/>
      <c r="R155" s="124"/>
    </row>
    <row r="156" spans="2:18" ht="15" customHeight="1" x14ac:dyDescent="0.25">
      <c r="B156" s="211"/>
      <c r="C156" s="617"/>
      <c r="D156" s="617"/>
      <c r="E156" s="617"/>
      <c r="F156" s="617"/>
      <c r="G156" s="617"/>
      <c r="H156" s="617"/>
      <c r="I156" s="617"/>
      <c r="J156" s="353"/>
      <c r="K156" s="353"/>
      <c r="L156" s="353"/>
      <c r="M156" s="353"/>
      <c r="N156" s="353"/>
      <c r="O156" s="353"/>
      <c r="P156" s="353"/>
      <c r="Q156" s="353"/>
      <c r="R156" s="366"/>
    </row>
    <row r="157" spans="2:18" ht="15" customHeight="1" x14ac:dyDescent="0.25">
      <c r="B157" s="85"/>
      <c r="C157" s="617"/>
      <c r="D157" s="617"/>
      <c r="E157" s="617"/>
      <c r="F157" s="617"/>
      <c r="G157" s="617"/>
      <c r="H157" s="617"/>
      <c r="I157" s="617"/>
      <c r="R157" s="126"/>
    </row>
    <row r="158" spans="2:18" ht="15" customHeight="1" x14ac:dyDescent="0.25">
      <c r="B158" s="85"/>
      <c r="C158" s="617"/>
      <c r="D158" s="617"/>
      <c r="E158" s="617"/>
      <c r="F158" s="617"/>
      <c r="G158" s="617"/>
      <c r="H158" s="617"/>
      <c r="I158" s="617"/>
      <c r="R158" s="126"/>
    </row>
    <row r="159" spans="2:18" ht="15" customHeight="1" x14ac:dyDescent="0.25">
      <c r="B159" s="85"/>
      <c r="C159" s="617"/>
      <c r="D159" s="617"/>
      <c r="E159" s="617"/>
      <c r="F159" s="617"/>
      <c r="G159" s="617"/>
      <c r="H159" s="617"/>
      <c r="I159" s="617"/>
      <c r="R159" s="126"/>
    </row>
    <row r="160" spans="2:18" ht="15" customHeight="1" x14ac:dyDescent="0.25">
      <c r="B160" s="85"/>
      <c r="C160" s="617"/>
      <c r="D160" s="617"/>
      <c r="E160" s="617"/>
      <c r="F160" s="617"/>
      <c r="G160" s="617"/>
      <c r="H160" s="617"/>
      <c r="I160" s="617"/>
      <c r="R160" s="126"/>
    </row>
    <row r="161" spans="2:18" ht="15" customHeight="1" x14ac:dyDescent="0.25">
      <c r="B161" s="85"/>
      <c r="C161" s="617"/>
      <c r="D161" s="617"/>
      <c r="E161" s="617"/>
      <c r="F161" s="617"/>
      <c r="G161" s="617"/>
      <c r="H161" s="617"/>
      <c r="I161" s="617"/>
      <c r="R161" s="126"/>
    </row>
    <row r="162" spans="2:18" ht="15" customHeight="1" x14ac:dyDescent="0.25">
      <c r="B162" s="85"/>
      <c r="C162" s="603" t="s">
        <v>1756</v>
      </c>
      <c r="D162" s="603"/>
      <c r="E162" s="603"/>
      <c r="F162" s="1014">
        <f>'INFO BASICA'!$F$37</f>
        <v>0</v>
      </c>
      <c r="G162" s="1014"/>
      <c r="H162" s="1014"/>
      <c r="I162" s="1014"/>
      <c r="R162" s="126"/>
    </row>
    <row r="163" spans="2:18" ht="15" customHeight="1" x14ac:dyDescent="0.25">
      <c r="B163" s="85"/>
      <c r="C163" s="1018">
        <f>'INFO BASICA'!$P$37</f>
        <v>0</v>
      </c>
      <c r="D163" s="1018"/>
      <c r="E163" s="1018"/>
      <c r="F163" s="1017">
        <f>'INFO BASICA'!$P$38</f>
        <v>0</v>
      </c>
      <c r="G163" s="1017"/>
      <c r="H163" s="76"/>
      <c r="I163" s="106"/>
      <c r="R163" s="126"/>
    </row>
    <row r="164" spans="2:18" ht="15.75" x14ac:dyDescent="0.25">
      <c r="B164" s="291"/>
      <c r="C164" s="367"/>
      <c r="D164" s="368"/>
      <c r="E164" s="368"/>
      <c r="F164" s="369"/>
      <c r="G164" s="368"/>
      <c r="H164" s="368"/>
      <c r="I164" s="368"/>
      <c r="J164" s="213"/>
      <c r="K164" s="213"/>
      <c r="L164" s="213"/>
      <c r="M164" s="213"/>
      <c r="N164" s="213"/>
      <c r="O164" s="213"/>
      <c r="P164" s="213"/>
      <c r="Q164" s="213"/>
      <c r="R164" s="370"/>
    </row>
  </sheetData>
  <sheetProtection algorithmName="SHA-512" hashValue="apERuKokI+G+kHfRw0Q8TktA8w+UdBNy9Abfqlw9+D9+Icl1KClfvWRp/lde9Z4W9ctBgxd4tnxEB9riy9U7xw==" saltValue="Kp7xdQTZ+sXi67zW/IZq7A==" spinCount="100000" sheet="1" formatCells="0" formatRows="0" insertColumns="0" insertRows="0" selectLockedCells="1"/>
  <protectedRanges>
    <protectedRange sqref="E26:E33" name="Rango2"/>
    <protectedRange sqref="K54:K68 L55:R68 G55:J68 F55:F67 F69:R77" name="Rango4"/>
    <protectedRange sqref="H112:I112" name="Rango6"/>
    <protectedRange sqref="E37:I41" name="Rango4_1"/>
    <protectedRange sqref="F102:R102" name="Rango4_2"/>
    <protectedRange sqref="C152 C146:C148 K146:K148 K153 C153:D153 D151:H151 P146:Q151 F152:I153 L151:O151 I146:I151 N153:Q153" name="Rango7_1"/>
    <protectedRange sqref="N81 P88 N84:N87 R83:R89 P83:Q87 P89:Q89 P94:Q94 F93:M94 F96:N97 P91:R92 F91:N92 P96:R97 P99:Q99 N101 P100:R101 N100:O100 F90:R90 F95:R95 F98:M101 P93 R93:R94 P98 R98:R99 F81:M89 P81:R82 N82:O83" name="Rango4_4"/>
    <protectedRange sqref="D20 D22" name="Rango6_1"/>
  </protectedRanges>
  <mergeCells count="188">
    <mergeCell ref="S81:S101"/>
    <mergeCell ref="C153:E153"/>
    <mergeCell ref="F153:G153"/>
    <mergeCell ref="K153:M153"/>
    <mergeCell ref="E154:H154"/>
    <mergeCell ref="H111:L112"/>
    <mergeCell ref="C111:G112"/>
    <mergeCell ref="B101:E101"/>
    <mergeCell ref="F101:G101"/>
    <mergeCell ref="H101:J101"/>
    <mergeCell ref="K101:M101"/>
    <mergeCell ref="N101:O101"/>
    <mergeCell ref="C132:R132"/>
    <mergeCell ref="C133:R133"/>
    <mergeCell ref="C134:R134"/>
    <mergeCell ref="C135:R135"/>
    <mergeCell ref="C136:R136"/>
    <mergeCell ref="C126:R126"/>
    <mergeCell ref="C127:R127"/>
    <mergeCell ref="B128:R128"/>
    <mergeCell ref="C129:R129"/>
    <mergeCell ref="B130:R130"/>
    <mergeCell ref="C122:R122"/>
    <mergeCell ref="B123:R123"/>
    <mergeCell ref="C152:E152"/>
    <mergeCell ref="F152:I152"/>
    <mergeCell ref="K152:M152"/>
    <mergeCell ref="N152:Q152"/>
    <mergeCell ref="B99:E99"/>
    <mergeCell ref="F99:L99"/>
    <mergeCell ref="M99:O99"/>
    <mergeCell ref="P99:R99"/>
    <mergeCell ref="B100:E100"/>
    <mergeCell ref="F100:G100"/>
    <mergeCell ref="H100:J100"/>
    <mergeCell ref="K100:N100"/>
    <mergeCell ref="P100:R100"/>
    <mergeCell ref="C141:R141"/>
    <mergeCell ref="B142:R142"/>
    <mergeCell ref="C143:R143"/>
    <mergeCell ref="B137:R137"/>
    <mergeCell ref="C138:R138"/>
    <mergeCell ref="B139:R139"/>
    <mergeCell ref="C140:R140"/>
    <mergeCell ref="C131:R131"/>
    <mergeCell ref="C107:R107"/>
    <mergeCell ref="B97:G97"/>
    <mergeCell ref="H97:R97"/>
    <mergeCell ref="B98:E98"/>
    <mergeCell ref="F98:L98"/>
    <mergeCell ref="M98:O98"/>
    <mergeCell ref="P98:R98"/>
    <mergeCell ref="P101:R101"/>
    <mergeCell ref="C146:I151"/>
    <mergeCell ref="K146:Q151"/>
    <mergeCell ref="C124:R124"/>
    <mergeCell ref="C125:R125"/>
    <mergeCell ref="C116:R116"/>
    <mergeCell ref="C117:R117"/>
    <mergeCell ref="C118:R118"/>
    <mergeCell ref="C119:R119"/>
    <mergeCell ref="C120:R120"/>
    <mergeCell ref="B121:R121"/>
    <mergeCell ref="C108:R108"/>
    <mergeCell ref="C109:R109"/>
    <mergeCell ref="B114:R114"/>
    <mergeCell ref="C115:R115"/>
    <mergeCell ref="Q103:R103"/>
    <mergeCell ref="B104:R104"/>
    <mergeCell ref="C106:R106"/>
    <mergeCell ref="B95:E95"/>
    <mergeCell ref="F95:G95"/>
    <mergeCell ref="H95:J95"/>
    <mergeCell ref="K95:N95"/>
    <mergeCell ref="P95:R95"/>
    <mergeCell ref="B96:E96"/>
    <mergeCell ref="F96:G96"/>
    <mergeCell ref="H96:J96"/>
    <mergeCell ref="K96:R96"/>
    <mergeCell ref="B92:G92"/>
    <mergeCell ref="H92:R92"/>
    <mergeCell ref="B93:E93"/>
    <mergeCell ref="F93:L93"/>
    <mergeCell ref="M93:O93"/>
    <mergeCell ref="P93:R93"/>
    <mergeCell ref="B94:E94"/>
    <mergeCell ref="F94:L94"/>
    <mergeCell ref="M94:O94"/>
    <mergeCell ref="P94:R94"/>
    <mergeCell ref="B90:E90"/>
    <mergeCell ref="F90:G90"/>
    <mergeCell ref="H90:J90"/>
    <mergeCell ref="K90:N90"/>
    <mergeCell ref="P90:R90"/>
    <mergeCell ref="B91:E91"/>
    <mergeCell ref="F91:G91"/>
    <mergeCell ref="H91:J91"/>
    <mergeCell ref="K91:R91"/>
    <mergeCell ref="B87:G87"/>
    <mergeCell ref="H87:R87"/>
    <mergeCell ref="B88:E88"/>
    <mergeCell ref="F88:L88"/>
    <mergeCell ref="M88:O88"/>
    <mergeCell ref="P88:R88"/>
    <mergeCell ref="B89:E89"/>
    <mergeCell ref="F89:L89"/>
    <mergeCell ref="M89:O89"/>
    <mergeCell ref="P89:R89"/>
    <mergeCell ref="H85:J85"/>
    <mergeCell ref="K85:M85"/>
    <mergeCell ref="N85:O85"/>
    <mergeCell ref="P85:R85"/>
    <mergeCell ref="B86:E86"/>
    <mergeCell ref="F86:G86"/>
    <mergeCell ref="H86:K86"/>
    <mergeCell ref="L86:N86"/>
    <mergeCell ref="P86:R86"/>
    <mergeCell ref="B85:E85"/>
    <mergeCell ref="F85:G85"/>
    <mergeCell ref="C37:D41"/>
    <mergeCell ref="E37:K41"/>
    <mergeCell ref="M37:Q37"/>
    <mergeCell ref="M38:Q46"/>
    <mergeCell ref="C43:D46"/>
    <mergeCell ref="E43:G46"/>
    <mergeCell ref="H43:H44"/>
    <mergeCell ref="I43:K44"/>
    <mergeCell ref="H45:H46"/>
    <mergeCell ref="I45:K46"/>
    <mergeCell ref="B1:D4"/>
    <mergeCell ref="E1:K1"/>
    <mergeCell ref="L1:R1"/>
    <mergeCell ref="E2:R3"/>
    <mergeCell ref="E4:J4"/>
    <mergeCell ref="K4:N4"/>
    <mergeCell ref="O4:R4"/>
    <mergeCell ref="B7:R9"/>
    <mergeCell ref="B10:R15"/>
    <mergeCell ref="B84:E84"/>
    <mergeCell ref="F84:M84"/>
    <mergeCell ref="N84:O84"/>
    <mergeCell ref="P84:R84"/>
    <mergeCell ref="B79:R79"/>
    <mergeCell ref="C58:Q66"/>
    <mergeCell ref="C68:J68"/>
    <mergeCell ref="C69:Q77"/>
    <mergeCell ref="B80:R80"/>
    <mergeCell ref="B81:E82"/>
    <mergeCell ref="F81:M82"/>
    <mergeCell ref="N81:R81"/>
    <mergeCell ref="N82:R82"/>
    <mergeCell ref="Q18:R18"/>
    <mergeCell ref="B6:R6"/>
    <mergeCell ref="B24:R24"/>
    <mergeCell ref="G26:R26"/>
    <mergeCell ref="Q27:R27"/>
    <mergeCell ref="G28:R28"/>
    <mergeCell ref="E20:L20"/>
    <mergeCell ref="N20:Q20"/>
    <mergeCell ref="Q21:R21"/>
    <mergeCell ref="E22:L22"/>
    <mergeCell ref="N22:Q22"/>
    <mergeCell ref="Q23:R23"/>
    <mergeCell ref="B16:R16"/>
    <mergeCell ref="N153:P153"/>
    <mergeCell ref="C156:I161"/>
    <mergeCell ref="C162:E162"/>
    <mergeCell ref="F162:I162"/>
    <mergeCell ref="C163:E163"/>
    <mergeCell ref="F163:G163"/>
    <mergeCell ref="Q29:R29"/>
    <mergeCell ref="G30:R30"/>
    <mergeCell ref="O31:R31"/>
    <mergeCell ref="G32:R32"/>
    <mergeCell ref="B35:R35"/>
    <mergeCell ref="Q56:R56"/>
    <mergeCell ref="Q57:R57"/>
    <mergeCell ref="B48:R48"/>
    <mergeCell ref="C50:L50"/>
    <mergeCell ref="G51:O52"/>
    <mergeCell ref="K54:L55"/>
    <mergeCell ref="M54:Q55"/>
    <mergeCell ref="E54:I55"/>
    <mergeCell ref="C57:I57"/>
    <mergeCell ref="C54:D55"/>
    <mergeCell ref="B83:E83"/>
    <mergeCell ref="F83:J83"/>
    <mergeCell ref="L83:R83"/>
  </mergeCells>
  <dataValidations count="13">
    <dataValidation type="list" allowBlank="1" showInputMessage="1" showErrorMessage="1" sqref="E33" xr:uid="{792EB011-D5AC-49E3-B802-3A822B294BE2}">
      <formula1>$C$158:$C$159</formula1>
    </dataValidation>
    <dataValidation type="list" allowBlank="1" showInputMessage="1" showErrorMessage="1" sqref="F51:F53 F56 F35 F48:F49 F79 F104:F110 F113:F143" xr:uid="{509693E9-A3BD-4813-91DC-DAEA0F2D52CB}">
      <formula1>#REF!</formula1>
    </dataValidation>
    <dataValidation type="list" allowBlank="1" showErrorMessage="1" promptTitle="Seleccione" prompt="Seleccione Item de la lista" sqref="E37:K41" xr:uid="{A9998048-F7F2-471D-A744-2ACD00B08D4D}">
      <formula1>AUTORIZACION_SANITARIA</formula1>
    </dataValidation>
    <dataValidation type="list" allowBlank="1" showInputMessage="1" showErrorMessage="1" sqref="G51:O52" xr:uid="{35292D65-3413-4106-8E1F-4F3F63905464}">
      <formula1>TIPO_TRA</formula1>
    </dataValidation>
    <dataValidation type="list" allowBlank="1" showInputMessage="1" showErrorMessage="1" sqref="F83:J83 P88:R88 P93:R93 P98:R98" xr:uid="{1914BC93-1348-4D25-966A-B4B43E617999}">
      <formula1>TIPO_IDE</formula1>
    </dataValidation>
    <dataValidation type="list" allowBlank="1" showInputMessage="1" showErrorMessage="1" sqref="P84:R84" xr:uid="{580193C5-46C1-43BF-912B-4F6A1F29AD7A}">
      <formula1>TIPO_EMP</formula1>
    </dataValidation>
    <dataValidation type="list" allowBlank="1" showInputMessage="1" showErrorMessage="1" sqref="K85:M85 K95:N95 K90:N90 K100:N100" xr:uid="{6E9CB9C8-90DE-4E54-BBB2-4843CD0EF18B}">
      <formula1>DEP</formula1>
    </dataValidation>
    <dataValidation type="list" allowBlank="1" showInputMessage="1" showErrorMessage="1" sqref="F85:G85 F90:G90 F95:G95 F100:G100" xr:uid="{08CABB25-5CE8-4830-9DED-A28159A952A5}">
      <formula1>PAIS</formula1>
    </dataValidation>
    <dataValidation type="list" allowBlank="1" showInputMessage="1" showErrorMessage="1" sqref="P100:R100" xr:uid="{962EB243-D8E8-4AC2-B2B1-CAF6FFF62223}">
      <formula1>INDIRECT($K$37)</formula1>
    </dataValidation>
    <dataValidation type="list" allowBlank="1" showInputMessage="1" showErrorMessage="1" sqref="P95:R95" xr:uid="{E126B29B-A351-4A9C-9F91-1A041F101F72}">
      <formula1>INDIRECT($K$32)</formula1>
    </dataValidation>
    <dataValidation type="list" allowBlank="1" showInputMessage="1" showErrorMessage="1" sqref="P90:R90" xr:uid="{40632E3A-80E1-448B-BFDF-2F6B2439318E}">
      <formula1>INDIRECT($K$27)</formula1>
    </dataValidation>
    <dataValidation type="list" allowBlank="1" showInputMessage="1" showErrorMessage="1" sqref="D22 D20 E26 E28 E32 E30" xr:uid="{99FF2F68-976A-473F-BAD4-81988766E20A}">
      <formula1>APROBACION</formula1>
    </dataValidation>
    <dataValidation type="list" allowBlank="1" showInputMessage="1" showErrorMessage="1" sqref="P85:R85" xr:uid="{416B58D9-048D-4108-A616-9101463AC793}">
      <formula1>INDIRECT(#REF!)</formula1>
    </dataValidation>
  </dataValidations>
  <printOptions horizontalCentered="1"/>
  <pageMargins left="0.39370078740157483" right="0.39370078740157483" top="0.39370078740157483" bottom="0.39370078740157483" header="0.31496062992125984" footer="0.31496062992125984"/>
  <pageSetup scale="63" fitToHeight="5"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DFEE1-42F5-42D2-8DB9-8FEBBAFE27F5}">
  <sheetPr codeName="Hoja25">
    <tabColor theme="8" tint="0.39997558519241921"/>
    <pageSetUpPr fitToPage="1"/>
  </sheetPr>
  <dimension ref="B1:S149"/>
  <sheetViews>
    <sheetView showGridLines="0" zoomScaleNormal="100" zoomScaleSheetLayoutView="85" workbookViewId="0">
      <pane xSplit="1" ySplit="5" topLeftCell="B6" activePane="bottomRight" state="frozen"/>
      <selection activeCell="B40" sqref="B40:G43"/>
      <selection pane="topRight" activeCell="B40" sqref="B40:G43"/>
      <selection pane="bottomLeft" activeCell="B40" sqref="B40:G43"/>
      <selection pane="bottomRight" activeCell="P45" sqref="P45:R45"/>
    </sheetView>
  </sheetViews>
  <sheetFormatPr baseColWidth="10" defaultColWidth="11.42578125" defaultRowHeight="15" x14ac:dyDescent="0.25"/>
  <cols>
    <col min="1" max="1" width="11.42578125" style="4"/>
    <col min="2" max="2" width="8.5703125" style="4" customWidth="1"/>
    <col min="3" max="4" width="9.85546875" style="4" customWidth="1"/>
    <col min="5" max="18" width="8.5703125" style="4" customWidth="1"/>
    <col min="19" max="16384" width="11.42578125" style="4"/>
  </cols>
  <sheetData>
    <row r="1" spans="2:18" x14ac:dyDescent="0.25">
      <c r="B1" s="1082"/>
      <c r="C1" s="1083"/>
      <c r="D1" s="1083"/>
      <c r="E1" s="1088" t="s">
        <v>1362</v>
      </c>
      <c r="F1" s="1088"/>
      <c r="G1" s="1088"/>
      <c r="H1" s="1088"/>
      <c r="I1" s="1088"/>
      <c r="J1" s="1088"/>
      <c r="K1" s="1088"/>
      <c r="L1" s="1088" t="s">
        <v>1363</v>
      </c>
      <c r="M1" s="1088"/>
      <c r="N1" s="1088"/>
      <c r="O1" s="1088"/>
      <c r="P1" s="1088"/>
      <c r="Q1" s="1088"/>
      <c r="R1" s="1089"/>
    </row>
    <row r="2" spans="2:18" x14ac:dyDescent="0.25">
      <c r="B2" s="1084"/>
      <c r="C2" s="1085"/>
      <c r="D2" s="1085"/>
      <c r="E2" s="401" t="str">
        <f>INSTRUCTIVO!$E$3</f>
        <v>FORMATO ÚNICO DE ALIMENTOS REGISTRO SANITARIO o PERMISO SANITARIO o NOTIFICACIÓN SANITARIA 
Y TRAMITES ASOCIADOS (Resolución 2674 de 2013, Resolución 3168 de 2015)</v>
      </c>
      <c r="F2" s="401"/>
      <c r="G2" s="401"/>
      <c r="H2" s="401"/>
      <c r="I2" s="401"/>
      <c r="J2" s="401"/>
      <c r="K2" s="401"/>
      <c r="L2" s="401"/>
      <c r="M2" s="401"/>
      <c r="N2" s="401"/>
      <c r="O2" s="401"/>
      <c r="P2" s="401"/>
      <c r="Q2" s="401"/>
      <c r="R2" s="402"/>
    </row>
    <row r="3" spans="2:18" x14ac:dyDescent="0.25">
      <c r="B3" s="1084"/>
      <c r="C3" s="1085"/>
      <c r="D3" s="1085"/>
      <c r="E3" s="401"/>
      <c r="F3" s="401"/>
      <c r="G3" s="401"/>
      <c r="H3" s="401"/>
      <c r="I3" s="401"/>
      <c r="J3" s="401"/>
      <c r="K3" s="401"/>
      <c r="L3" s="401"/>
      <c r="M3" s="401"/>
      <c r="N3" s="401"/>
      <c r="O3" s="401"/>
      <c r="P3" s="401"/>
      <c r="Q3" s="401"/>
      <c r="R3" s="402"/>
    </row>
    <row r="4" spans="2:18" ht="15.75" thickBot="1" x14ac:dyDescent="0.3">
      <c r="B4" s="1086"/>
      <c r="C4" s="1087"/>
      <c r="D4" s="1087"/>
      <c r="E4" s="1090" t="str">
        <f>INSTRUCTIVO!$E$5</f>
        <v>Código: ASS-RSA-FM099</v>
      </c>
      <c r="F4" s="1090"/>
      <c r="G4" s="1090"/>
      <c r="H4" s="1090"/>
      <c r="I4" s="1090"/>
      <c r="J4" s="1090"/>
      <c r="K4" s="1091" t="str">
        <f>INSTRUCTIVO!$K$5</f>
        <v>Versión: 13</v>
      </c>
      <c r="L4" s="1092"/>
      <c r="M4" s="1092"/>
      <c r="N4" s="1093"/>
      <c r="O4" s="1090" t="str">
        <f>INSTRUCTIVO!$O$5</f>
        <v>Fecha de Emisión: 2025-03-27</v>
      </c>
      <c r="P4" s="1090"/>
      <c r="Q4" s="1090"/>
      <c r="R4" s="1094"/>
    </row>
    <row r="6" spans="2:18" s="55" customFormat="1" ht="18.75" x14ac:dyDescent="0.3">
      <c r="B6" s="655" t="s">
        <v>118</v>
      </c>
      <c r="C6" s="656"/>
      <c r="D6" s="656"/>
      <c r="E6" s="656"/>
      <c r="F6" s="656"/>
      <c r="G6" s="656"/>
      <c r="H6" s="656"/>
      <c r="I6" s="656"/>
      <c r="J6" s="656"/>
      <c r="K6" s="656"/>
      <c r="L6" s="656"/>
      <c r="M6" s="656"/>
      <c r="N6" s="656"/>
      <c r="O6" s="656"/>
      <c r="P6" s="656"/>
      <c r="Q6" s="656"/>
      <c r="R6" s="657"/>
    </row>
    <row r="7" spans="2:18" ht="15.75" customHeight="1" x14ac:dyDescent="0.25">
      <c r="B7" s="1095" t="str">
        <f>Departamentos!$A$275</f>
        <v>TENGA EN CUENTA: Para mayor información consulte el formato "Instructivo de trámites", en donde aparece indicado como debe diligenciar este formulario en los campos que se encuentran numerados según las disposiciones contempladas en la Resolución 2674 de 2013 Artículo 38, 40 modificado por la Resolución 3168 de 2015).</v>
      </c>
      <c r="C7" s="1096"/>
      <c r="D7" s="1096"/>
      <c r="E7" s="1096"/>
      <c r="F7" s="1096"/>
      <c r="G7" s="1096"/>
      <c r="H7" s="1096"/>
      <c r="I7" s="1096"/>
      <c r="J7" s="1096"/>
      <c r="K7" s="1096"/>
      <c r="L7" s="1096"/>
      <c r="M7" s="1096"/>
      <c r="N7" s="1096"/>
      <c r="O7" s="1096"/>
      <c r="P7" s="1096"/>
      <c r="Q7" s="1096"/>
      <c r="R7" s="1097"/>
    </row>
    <row r="8" spans="2:18" ht="15.75" customHeight="1" x14ac:dyDescent="0.25">
      <c r="B8" s="1095"/>
      <c r="C8" s="1096"/>
      <c r="D8" s="1096"/>
      <c r="E8" s="1096"/>
      <c r="F8" s="1096"/>
      <c r="G8" s="1096"/>
      <c r="H8" s="1096"/>
      <c r="I8" s="1096"/>
      <c r="J8" s="1096"/>
      <c r="K8" s="1096"/>
      <c r="L8" s="1096"/>
      <c r="M8" s="1096"/>
      <c r="N8" s="1096"/>
      <c r="O8" s="1096"/>
      <c r="P8" s="1096"/>
      <c r="Q8" s="1096"/>
      <c r="R8" s="1097"/>
    </row>
    <row r="9" spans="2:18" ht="15.75" customHeight="1" x14ac:dyDescent="0.25">
      <c r="B9" s="1095"/>
      <c r="C9" s="1096"/>
      <c r="D9" s="1096"/>
      <c r="E9" s="1096"/>
      <c r="F9" s="1096"/>
      <c r="G9" s="1096"/>
      <c r="H9" s="1096"/>
      <c r="I9" s="1096"/>
      <c r="J9" s="1096"/>
      <c r="K9" s="1096"/>
      <c r="L9" s="1096"/>
      <c r="M9" s="1096"/>
      <c r="N9" s="1096"/>
      <c r="O9" s="1096"/>
      <c r="P9" s="1096"/>
      <c r="Q9" s="1096"/>
      <c r="R9" s="1097"/>
    </row>
    <row r="10" spans="2:18" ht="15.75" customHeight="1" x14ac:dyDescent="0.25">
      <c r="B10" s="670" t="str">
        <f>Departamentos!$A$278</f>
        <v>Presente la documentación en formato PDF y Excel - Verifique la normatividad sanitaria aplicable a su producto y las disposiciones establecidas en la Resolución 2674 de 2013 modificada por la Resolución 3168 de 2015 y Resolución 719 de 2015. Por favor enviar el Excel y los documentos PDF. 
Diligencie los espacios sombreados según corresponda, sin tachaduras ni enmendaduras con letra clara y legible, con tinta de color AZUL.</v>
      </c>
      <c r="C10" s="671"/>
      <c r="D10" s="671"/>
      <c r="E10" s="671"/>
      <c r="F10" s="671"/>
      <c r="G10" s="671"/>
      <c r="H10" s="671"/>
      <c r="I10" s="671"/>
      <c r="J10" s="671"/>
      <c r="K10" s="671"/>
      <c r="L10" s="671"/>
      <c r="M10" s="671"/>
      <c r="N10" s="671"/>
      <c r="O10" s="671"/>
      <c r="P10" s="671"/>
      <c r="Q10" s="671"/>
      <c r="R10" s="672"/>
    </row>
    <row r="11" spans="2:18" ht="15.75" customHeight="1" x14ac:dyDescent="0.25">
      <c r="B11" s="670"/>
      <c r="C11" s="671"/>
      <c r="D11" s="671"/>
      <c r="E11" s="671"/>
      <c r="F11" s="671"/>
      <c r="G11" s="671"/>
      <c r="H11" s="671"/>
      <c r="I11" s="671"/>
      <c r="J11" s="671"/>
      <c r="K11" s="671"/>
      <c r="L11" s="671"/>
      <c r="M11" s="671"/>
      <c r="N11" s="671"/>
      <c r="O11" s="671"/>
      <c r="P11" s="671"/>
      <c r="Q11" s="671"/>
      <c r="R11" s="672"/>
    </row>
    <row r="12" spans="2:18" ht="15.75" customHeight="1" x14ac:dyDescent="0.25">
      <c r="B12" s="670"/>
      <c r="C12" s="671"/>
      <c r="D12" s="671"/>
      <c r="E12" s="671"/>
      <c r="F12" s="671"/>
      <c r="G12" s="671"/>
      <c r="H12" s="671"/>
      <c r="I12" s="671"/>
      <c r="J12" s="671"/>
      <c r="K12" s="671"/>
      <c r="L12" s="671"/>
      <c r="M12" s="671"/>
      <c r="N12" s="671"/>
      <c r="O12" s="671"/>
      <c r="P12" s="671"/>
      <c r="Q12" s="671"/>
      <c r="R12" s="672"/>
    </row>
    <row r="13" spans="2:18" ht="15.75" customHeight="1" x14ac:dyDescent="0.25">
      <c r="B13" s="670"/>
      <c r="C13" s="671"/>
      <c r="D13" s="671"/>
      <c r="E13" s="671"/>
      <c r="F13" s="671"/>
      <c r="G13" s="671"/>
      <c r="H13" s="671"/>
      <c r="I13" s="671"/>
      <c r="J13" s="671"/>
      <c r="K13" s="671"/>
      <c r="L13" s="671"/>
      <c r="M13" s="671"/>
      <c r="N13" s="671"/>
      <c r="O13" s="671"/>
      <c r="P13" s="671"/>
      <c r="Q13" s="671"/>
      <c r="R13" s="672"/>
    </row>
    <row r="14" spans="2:18" ht="15.75" customHeight="1" x14ac:dyDescent="0.25">
      <c r="B14" s="670"/>
      <c r="C14" s="671"/>
      <c r="D14" s="671"/>
      <c r="E14" s="671"/>
      <c r="F14" s="671"/>
      <c r="G14" s="671"/>
      <c r="H14" s="671"/>
      <c r="I14" s="671"/>
      <c r="J14" s="671"/>
      <c r="K14" s="671"/>
      <c r="L14" s="671"/>
      <c r="M14" s="671"/>
      <c r="N14" s="671"/>
      <c r="O14" s="671"/>
      <c r="P14" s="671"/>
      <c r="Q14" s="671"/>
      <c r="R14" s="672"/>
    </row>
    <row r="15" spans="2:18" ht="21.75" customHeight="1" x14ac:dyDescent="0.25">
      <c r="B15" s="670"/>
      <c r="C15" s="671"/>
      <c r="D15" s="671"/>
      <c r="E15" s="671"/>
      <c r="F15" s="671"/>
      <c r="G15" s="671"/>
      <c r="H15" s="671"/>
      <c r="I15" s="671"/>
      <c r="J15" s="671"/>
      <c r="K15" s="671"/>
      <c r="L15" s="671"/>
      <c r="M15" s="671"/>
      <c r="N15" s="671"/>
      <c r="O15" s="671"/>
      <c r="P15" s="671"/>
      <c r="Q15" s="671"/>
      <c r="R15" s="672"/>
    </row>
    <row r="16" spans="2:18" ht="18.75" x14ac:dyDescent="0.25">
      <c r="B16" s="455" t="s">
        <v>1430</v>
      </c>
      <c r="C16" s="456"/>
      <c r="D16" s="455"/>
      <c r="E16" s="455"/>
      <c r="F16" s="455"/>
      <c r="G16" s="455"/>
      <c r="H16" s="455"/>
      <c r="I16" s="455"/>
      <c r="J16" s="455"/>
      <c r="K16" s="455"/>
      <c r="L16" s="455"/>
      <c r="M16" s="455"/>
      <c r="N16" s="455"/>
      <c r="O16" s="455"/>
      <c r="P16" s="455"/>
      <c r="Q16" s="457"/>
      <c r="R16" s="455"/>
    </row>
    <row r="17" spans="2:19" ht="21" customHeight="1" x14ac:dyDescent="0.25">
      <c r="B17" s="500" t="s">
        <v>1431</v>
      </c>
      <c r="C17" s="501"/>
      <c r="D17" s="500"/>
      <c r="E17" s="500"/>
      <c r="F17" s="1077">
        <f>'INFO BASICA'!$F$28</f>
        <v>0</v>
      </c>
      <c r="G17" s="1077"/>
      <c r="H17" s="1077"/>
      <c r="I17" s="1077"/>
      <c r="J17" s="1077"/>
      <c r="K17" s="1077"/>
      <c r="L17" s="1077"/>
      <c r="M17" s="1077"/>
      <c r="N17" s="515" t="s">
        <v>1432</v>
      </c>
      <c r="O17" s="516"/>
      <c r="P17" s="516"/>
      <c r="Q17" s="516"/>
      <c r="R17" s="517"/>
      <c r="S17" s="1152" t="s">
        <v>1645</v>
      </c>
    </row>
    <row r="18" spans="2:19" ht="21" customHeight="1" x14ac:dyDescent="0.25">
      <c r="B18" s="502"/>
      <c r="C18" s="503"/>
      <c r="D18" s="502"/>
      <c r="E18" s="502"/>
      <c r="F18" s="1078"/>
      <c r="G18" s="1078"/>
      <c r="H18" s="1078"/>
      <c r="I18" s="1078"/>
      <c r="J18" s="1078"/>
      <c r="K18" s="1078"/>
      <c r="L18" s="1078"/>
      <c r="M18" s="1078"/>
      <c r="N18" s="1079">
        <f>'INFO BASICA'!$N$29</f>
        <v>0</v>
      </c>
      <c r="O18" s="1080"/>
      <c r="P18" s="1080"/>
      <c r="Q18" s="1080"/>
      <c r="R18" s="1081"/>
      <c r="S18" s="1152"/>
    </row>
    <row r="19" spans="2:19" x14ac:dyDescent="0.25">
      <c r="B19" s="463" t="s">
        <v>1434</v>
      </c>
      <c r="C19" s="477"/>
      <c r="D19" s="463"/>
      <c r="E19" s="463"/>
      <c r="F19" s="1045">
        <f>'INFO BASICA'!$F$30</f>
        <v>0</v>
      </c>
      <c r="G19" s="1046"/>
      <c r="H19" s="1046"/>
      <c r="I19" s="1046"/>
      <c r="J19" s="1047"/>
      <c r="K19" s="44" t="s">
        <v>1435</v>
      </c>
      <c r="L19" s="1171">
        <f>'INFO BASICA'!$L$30</f>
        <v>0</v>
      </c>
      <c r="M19" s="1172"/>
      <c r="N19" s="1172"/>
      <c r="O19" s="1172"/>
      <c r="P19" s="1172"/>
      <c r="Q19" s="1172"/>
      <c r="R19" s="1173"/>
      <c r="S19" s="1152"/>
    </row>
    <row r="20" spans="2:19" x14ac:dyDescent="0.25">
      <c r="B20" s="463" t="s">
        <v>1436</v>
      </c>
      <c r="C20" s="477"/>
      <c r="D20" s="463"/>
      <c r="E20" s="463"/>
      <c r="F20" s="1066">
        <f>'INFO BASICA'!$F$31</f>
        <v>0</v>
      </c>
      <c r="G20" s="1066"/>
      <c r="H20" s="1066"/>
      <c r="I20" s="1066"/>
      <c r="J20" s="1066"/>
      <c r="K20" s="1066"/>
      <c r="L20" s="1066"/>
      <c r="M20" s="1066"/>
      <c r="N20" s="478" t="s">
        <v>1437</v>
      </c>
      <c r="O20" s="480"/>
      <c r="P20" s="1066">
        <f>'INFO BASICA'!$P$31</f>
        <v>0</v>
      </c>
      <c r="Q20" s="1045"/>
      <c r="R20" s="1066"/>
      <c r="S20" s="1152"/>
    </row>
    <row r="21" spans="2:19" x14ac:dyDescent="0.25">
      <c r="B21" s="463" t="s">
        <v>1438</v>
      </c>
      <c r="C21" s="477"/>
      <c r="D21" s="463"/>
      <c r="E21" s="463"/>
      <c r="F21" s="1066">
        <f>'INFO BASICA'!$F$32</f>
        <v>0</v>
      </c>
      <c r="G21" s="1066"/>
      <c r="H21" s="478" t="s">
        <v>1439</v>
      </c>
      <c r="I21" s="479"/>
      <c r="J21" s="480"/>
      <c r="K21" s="1066">
        <f>'INFO BASICA'!$K$32</f>
        <v>0</v>
      </c>
      <c r="L21" s="1066"/>
      <c r="M21" s="1066"/>
      <c r="N21" s="478" t="s">
        <v>1440</v>
      </c>
      <c r="O21" s="480"/>
      <c r="P21" s="1066">
        <f>'INFO BASICA'!$P$32</f>
        <v>0</v>
      </c>
      <c r="Q21" s="1045"/>
      <c r="R21" s="1066"/>
      <c r="S21" s="1152"/>
    </row>
    <row r="22" spans="2:19" x14ac:dyDescent="0.25">
      <c r="B22" s="585" t="s">
        <v>1441</v>
      </c>
      <c r="C22" s="586"/>
      <c r="D22" s="586"/>
      <c r="E22" s="587"/>
      <c r="F22" s="1103">
        <f>'INFO BASICA'!$F$33</f>
        <v>0</v>
      </c>
      <c r="G22" s="1104"/>
      <c r="H22" s="464" t="s">
        <v>1441</v>
      </c>
      <c r="I22" s="465"/>
      <c r="J22" s="465"/>
      <c r="K22" s="466"/>
      <c r="L22" s="1103">
        <f>'INFO BASICA'!$L$33</f>
        <v>0</v>
      </c>
      <c r="M22" s="1105"/>
      <c r="N22" s="1105"/>
      <c r="O22" s="132" t="s">
        <v>1442</v>
      </c>
      <c r="P22" s="1103">
        <f>'INFO BASICA'!$P$33</f>
        <v>0</v>
      </c>
      <c r="Q22" s="1105"/>
      <c r="R22" s="1104"/>
      <c r="S22" s="1152"/>
    </row>
    <row r="23" spans="2:19" ht="15.75" x14ac:dyDescent="0.25">
      <c r="B23" s="529" t="s">
        <v>1443</v>
      </c>
      <c r="C23" s="530"/>
      <c r="D23" s="530"/>
      <c r="E23" s="530"/>
      <c r="F23" s="530"/>
      <c r="G23" s="530"/>
      <c r="H23" s="945"/>
      <c r="I23" s="945"/>
      <c r="J23" s="945"/>
      <c r="K23" s="945"/>
      <c r="L23" s="945"/>
      <c r="M23" s="945"/>
      <c r="N23" s="945"/>
      <c r="O23" s="945"/>
      <c r="P23" s="945"/>
      <c r="Q23" s="945"/>
      <c r="R23" s="946"/>
      <c r="S23" s="1152"/>
    </row>
    <row r="24" spans="2:19" x14ac:dyDescent="0.25">
      <c r="B24" s="458" t="s">
        <v>1444</v>
      </c>
      <c r="C24" s="459"/>
      <c r="D24" s="459"/>
      <c r="E24" s="460"/>
      <c r="F24" s="1166">
        <f>'INFO BASICA'!$F$37</f>
        <v>0</v>
      </c>
      <c r="G24" s="1167"/>
      <c r="H24" s="1167"/>
      <c r="I24" s="1167"/>
      <c r="J24" s="1167"/>
      <c r="K24" s="1167"/>
      <c r="L24" s="1167"/>
      <c r="M24" s="449" t="s">
        <v>1445</v>
      </c>
      <c r="N24" s="450"/>
      <c r="O24" s="451"/>
      <c r="P24" s="1108">
        <f>'INFO BASICA'!$P$37</f>
        <v>0</v>
      </c>
      <c r="Q24" s="1109"/>
      <c r="R24" s="1110"/>
      <c r="S24" s="1152"/>
    </row>
    <row r="25" spans="2:19" x14ac:dyDescent="0.25">
      <c r="B25" s="475" t="s">
        <v>1446</v>
      </c>
      <c r="C25" s="476"/>
      <c r="D25" s="476"/>
      <c r="E25" s="477"/>
      <c r="F25" s="1079">
        <f>'INFO BASICA'!$F$38</f>
        <v>0</v>
      </c>
      <c r="G25" s="1080"/>
      <c r="H25" s="1080"/>
      <c r="I25" s="1080"/>
      <c r="J25" s="1080"/>
      <c r="K25" s="1080"/>
      <c r="L25" s="1080"/>
      <c r="M25" s="449" t="s">
        <v>1447</v>
      </c>
      <c r="N25" s="450"/>
      <c r="O25" s="451"/>
      <c r="P25" s="1045">
        <f>'INFO BASICA'!$P$38</f>
        <v>0</v>
      </c>
      <c r="Q25" s="1046"/>
      <c r="R25" s="1047"/>
      <c r="S25" s="1152"/>
    </row>
    <row r="26" spans="2:19" x14ac:dyDescent="0.25">
      <c r="B26" s="463" t="s">
        <v>1438</v>
      </c>
      <c r="C26" s="477"/>
      <c r="D26" s="463"/>
      <c r="E26" s="463"/>
      <c r="F26" s="1066">
        <f>'INFO BASICA'!$F$39</f>
        <v>0</v>
      </c>
      <c r="G26" s="1066"/>
      <c r="H26" s="492" t="s">
        <v>1439</v>
      </c>
      <c r="I26" s="493"/>
      <c r="J26" s="494"/>
      <c r="K26" s="1045">
        <f>'INFO BASICA'!$K$39</f>
        <v>0</v>
      </c>
      <c r="L26" s="1046"/>
      <c r="M26" s="1046"/>
      <c r="N26" s="1047"/>
      <c r="O26" s="44" t="s">
        <v>1440</v>
      </c>
      <c r="P26" s="1066">
        <f>'INFO BASICA'!$P$39</f>
        <v>0</v>
      </c>
      <c r="Q26" s="1045"/>
      <c r="R26" s="1066"/>
      <c r="S26" s="1152"/>
    </row>
    <row r="27" spans="2:19" x14ac:dyDescent="0.25">
      <c r="B27" s="475" t="s">
        <v>1448</v>
      </c>
      <c r="C27" s="476"/>
      <c r="D27" s="476"/>
      <c r="E27" s="477"/>
      <c r="F27" s="1045">
        <f>'INFO BASICA'!$F$40</f>
        <v>0</v>
      </c>
      <c r="G27" s="1047"/>
      <c r="H27" s="478" t="s">
        <v>1442</v>
      </c>
      <c r="I27" s="479"/>
      <c r="J27" s="480"/>
      <c r="K27" s="1170">
        <f>'INFO BASICA'!$K$40</f>
        <v>0</v>
      </c>
      <c r="L27" s="1046"/>
      <c r="M27" s="1046"/>
      <c r="N27" s="1046"/>
      <c r="O27" s="1046"/>
      <c r="P27" s="1046"/>
      <c r="Q27" s="1046"/>
      <c r="R27" s="1047"/>
      <c r="S27" s="1152"/>
    </row>
    <row r="28" spans="2:19" ht="15.75" x14ac:dyDescent="0.25">
      <c r="B28" s="961" t="s">
        <v>1449</v>
      </c>
      <c r="C28" s="962"/>
      <c r="D28" s="962"/>
      <c r="E28" s="962"/>
      <c r="F28" s="962"/>
      <c r="G28" s="962"/>
      <c r="H28" s="963"/>
      <c r="I28" s="963"/>
      <c r="J28" s="963"/>
      <c r="K28" s="963"/>
      <c r="L28" s="963"/>
      <c r="M28" s="963"/>
      <c r="N28" s="963"/>
      <c r="O28" s="963"/>
      <c r="P28" s="963"/>
      <c r="Q28" s="963"/>
      <c r="R28" s="964"/>
      <c r="S28" s="1152"/>
    </row>
    <row r="29" spans="2:19" x14ac:dyDescent="0.25">
      <c r="B29" s="458" t="s">
        <v>1450</v>
      </c>
      <c r="C29" s="459"/>
      <c r="D29" s="459"/>
      <c r="E29" s="460"/>
      <c r="F29" s="1166">
        <f>'INFO BASICA'!$F$42</f>
        <v>0</v>
      </c>
      <c r="G29" s="1167"/>
      <c r="H29" s="1167"/>
      <c r="I29" s="1167"/>
      <c r="J29" s="1167"/>
      <c r="K29" s="1167"/>
      <c r="L29" s="1167"/>
      <c r="M29" s="449" t="s">
        <v>1445</v>
      </c>
      <c r="N29" s="450"/>
      <c r="O29" s="451"/>
      <c r="P29" s="1108">
        <f>'INFO BASICA'!$P$42</f>
        <v>0</v>
      </c>
      <c r="Q29" s="1109"/>
      <c r="R29" s="1110"/>
      <c r="S29" s="1152"/>
    </row>
    <row r="30" spans="2:19" x14ac:dyDescent="0.25">
      <c r="B30" s="475" t="s">
        <v>1451</v>
      </c>
      <c r="C30" s="476"/>
      <c r="D30" s="476"/>
      <c r="E30" s="477"/>
      <c r="F30" s="1079">
        <f>'INFO BASICA'!$F$43</f>
        <v>0</v>
      </c>
      <c r="G30" s="1080"/>
      <c r="H30" s="1080"/>
      <c r="I30" s="1080"/>
      <c r="J30" s="1080"/>
      <c r="K30" s="1080"/>
      <c r="L30" s="1080"/>
      <c r="M30" s="449" t="s">
        <v>1447</v>
      </c>
      <c r="N30" s="450"/>
      <c r="O30" s="451"/>
      <c r="P30" s="1115">
        <f>'INFO BASICA'!$P$43</f>
        <v>0</v>
      </c>
      <c r="Q30" s="1116"/>
      <c r="R30" s="1117"/>
      <c r="S30" s="1152"/>
    </row>
    <row r="31" spans="2:19" x14ac:dyDescent="0.25">
      <c r="B31" s="463" t="s">
        <v>1438</v>
      </c>
      <c r="C31" s="477"/>
      <c r="D31" s="463"/>
      <c r="E31" s="463"/>
      <c r="F31" s="1066">
        <f>'INFO BASICA'!$F$44</f>
        <v>0</v>
      </c>
      <c r="G31" s="1066"/>
      <c r="H31" s="492" t="s">
        <v>1439</v>
      </c>
      <c r="I31" s="493"/>
      <c r="J31" s="494"/>
      <c r="K31" s="1045">
        <f>'INFO BASICA'!$K$44</f>
        <v>0</v>
      </c>
      <c r="L31" s="1046"/>
      <c r="M31" s="1046"/>
      <c r="N31" s="1047"/>
      <c r="O31" s="44" t="s">
        <v>1440</v>
      </c>
      <c r="P31" s="1066"/>
      <c r="Q31" s="1045"/>
      <c r="R31" s="1066"/>
      <c r="S31" s="1152"/>
    </row>
    <row r="32" spans="2:19" x14ac:dyDescent="0.25">
      <c r="B32" s="475" t="s">
        <v>1448</v>
      </c>
      <c r="C32" s="476"/>
      <c r="D32" s="476"/>
      <c r="E32" s="477"/>
      <c r="F32" s="1045">
        <f>'INFO BASICA'!$F$45</f>
        <v>0</v>
      </c>
      <c r="G32" s="1047"/>
      <c r="H32" s="478" t="s">
        <v>1442</v>
      </c>
      <c r="I32" s="479"/>
      <c r="J32" s="480"/>
      <c r="K32" s="1170">
        <f>'INFO BASICA'!$K$45</f>
        <v>0</v>
      </c>
      <c r="L32" s="1046"/>
      <c r="M32" s="1046"/>
      <c r="N32" s="1046"/>
      <c r="O32" s="1046"/>
      <c r="P32" s="1046"/>
      <c r="Q32" s="1046"/>
      <c r="R32" s="1047"/>
      <c r="S32" s="1152"/>
    </row>
    <row r="33" spans="2:19" ht="15.75" x14ac:dyDescent="0.25">
      <c r="B33" s="533" t="s">
        <v>1452</v>
      </c>
      <c r="C33" s="534"/>
      <c r="D33" s="534"/>
      <c r="E33" s="534"/>
      <c r="F33" s="534"/>
      <c r="G33" s="534"/>
      <c r="H33" s="963"/>
      <c r="I33" s="963"/>
      <c r="J33" s="963"/>
      <c r="K33" s="963"/>
      <c r="L33" s="963"/>
      <c r="M33" s="963"/>
      <c r="N33" s="963"/>
      <c r="O33" s="963"/>
      <c r="P33" s="963"/>
      <c r="Q33" s="963"/>
      <c r="R33" s="964"/>
      <c r="S33" s="1152"/>
    </row>
    <row r="34" spans="2:19" x14ac:dyDescent="0.25">
      <c r="B34" s="458" t="s">
        <v>1453</v>
      </c>
      <c r="C34" s="459"/>
      <c r="D34" s="459"/>
      <c r="E34" s="460"/>
      <c r="F34" s="1166">
        <f>'INFO BASICA'!$F$47</f>
        <v>0</v>
      </c>
      <c r="G34" s="1167"/>
      <c r="H34" s="1167"/>
      <c r="I34" s="1167"/>
      <c r="J34" s="1167"/>
      <c r="K34" s="1167"/>
      <c r="L34" s="1167"/>
      <c r="M34" s="449" t="s">
        <v>1445</v>
      </c>
      <c r="N34" s="450"/>
      <c r="O34" s="451"/>
      <c r="P34" s="1108">
        <f>'INFO BASICA'!$P$47</f>
        <v>0</v>
      </c>
      <c r="Q34" s="1109"/>
      <c r="R34" s="1110"/>
      <c r="S34" s="1152"/>
    </row>
    <row r="35" spans="2:19" ht="15" customHeight="1" x14ac:dyDescent="0.25">
      <c r="B35" s="475" t="s">
        <v>1454</v>
      </c>
      <c r="C35" s="476"/>
      <c r="D35" s="476"/>
      <c r="E35" s="477"/>
      <c r="F35" s="1079">
        <f>'INFO BASICA'!$F$48</f>
        <v>0</v>
      </c>
      <c r="G35" s="1080"/>
      <c r="H35" s="1080"/>
      <c r="I35" s="1080"/>
      <c r="J35" s="1080"/>
      <c r="K35" s="1080"/>
      <c r="L35" s="1080"/>
      <c r="M35" s="449" t="s">
        <v>1447</v>
      </c>
      <c r="N35" s="450"/>
      <c r="O35" s="451"/>
      <c r="P35" s="1115">
        <f>'INFO BASICA'!$P$48</f>
        <v>0</v>
      </c>
      <c r="Q35" s="1116"/>
      <c r="R35" s="1117"/>
      <c r="S35" s="1152"/>
    </row>
    <row r="36" spans="2:19" x14ac:dyDescent="0.25">
      <c r="B36" s="463" t="s">
        <v>1438</v>
      </c>
      <c r="C36" s="477"/>
      <c r="D36" s="463"/>
      <c r="E36" s="463"/>
      <c r="F36" s="1066">
        <f>'INFO BASICA'!$F$49</f>
        <v>0</v>
      </c>
      <c r="G36" s="1066"/>
      <c r="H36" s="492" t="s">
        <v>1439</v>
      </c>
      <c r="I36" s="493"/>
      <c r="J36" s="494"/>
      <c r="K36" s="1045">
        <f>'INFO BASICA'!$K$49</f>
        <v>0</v>
      </c>
      <c r="L36" s="1046"/>
      <c r="M36" s="1046"/>
      <c r="N36" s="1047"/>
      <c r="O36" s="44" t="s">
        <v>1440</v>
      </c>
      <c r="P36" s="1066">
        <f>'INFO BASICA'!$P$49</f>
        <v>0</v>
      </c>
      <c r="Q36" s="1045"/>
      <c r="R36" s="1066"/>
      <c r="S36" s="1152"/>
    </row>
    <row r="37" spans="2:19" x14ac:dyDescent="0.25">
      <c r="B37" s="475" t="s">
        <v>1448</v>
      </c>
      <c r="C37" s="476"/>
      <c r="D37" s="476"/>
      <c r="E37" s="477"/>
      <c r="F37" s="1045">
        <f>'INFO BASICA'!$F$50</f>
        <v>0</v>
      </c>
      <c r="G37" s="1047"/>
      <c r="H37" s="478" t="s">
        <v>1442</v>
      </c>
      <c r="I37" s="479"/>
      <c r="J37" s="480"/>
      <c r="K37" s="1170">
        <f>'INFO BASICA'!$K$50</f>
        <v>0</v>
      </c>
      <c r="L37" s="1046"/>
      <c r="M37" s="1047"/>
      <c r="N37" s="527" t="s">
        <v>1455</v>
      </c>
      <c r="O37" s="527"/>
      <c r="P37" s="1196">
        <f>'INFO BASICA'!$P$50</f>
        <v>0</v>
      </c>
      <c r="Q37" s="1197"/>
      <c r="R37" s="1198"/>
      <c r="S37" s="1152"/>
    </row>
    <row r="38" spans="2:19" ht="9" customHeight="1" x14ac:dyDescent="0.25">
      <c r="B38" s="67"/>
      <c r="C38" s="48"/>
      <c r="D38" s="49"/>
      <c r="E38" s="49"/>
      <c r="F38" s="193"/>
      <c r="G38" s="194"/>
      <c r="H38" s="194"/>
      <c r="I38" s="194"/>
      <c r="J38" s="194"/>
      <c r="K38" s="195"/>
      <c r="L38" s="195"/>
      <c r="M38" s="196"/>
      <c r="N38" s="196"/>
      <c r="O38" s="196"/>
      <c r="P38" s="196"/>
      <c r="Q38" s="196"/>
      <c r="R38" s="197"/>
    </row>
    <row r="39" spans="2:19" ht="18.75" x14ac:dyDescent="0.25">
      <c r="B39" s="968" t="s">
        <v>1595</v>
      </c>
      <c r="C39" s="969"/>
      <c r="D39" s="969"/>
      <c r="E39" s="969"/>
      <c r="F39" s="1199"/>
      <c r="G39" s="1199"/>
      <c r="H39" s="1199"/>
      <c r="I39" s="1199"/>
      <c r="J39" s="1199"/>
      <c r="K39" s="1199"/>
      <c r="L39" s="1199"/>
      <c r="M39" s="1199"/>
      <c r="N39" s="969"/>
      <c r="O39" s="969"/>
      <c r="P39" s="969"/>
      <c r="Q39" s="969"/>
      <c r="R39" s="970"/>
    </row>
    <row r="40" spans="2:19" ht="23.25" customHeight="1" x14ac:dyDescent="0.25">
      <c r="B40" s="500" t="s">
        <v>1431</v>
      </c>
      <c r="C40" s="501"/>
      <c r="D40" s="500"/>
      <c r="E40" s="500"/>
      <c r="F40" s="490"/>
      <c r="G40" s="490"/>
      <c r="H40" s="490"/>
      <c r="I40" s="490"/>
      <c r="J40" s="490"/>
      <c r="K40" s="490"/>
      <c r="L40" s="490"/>
      <c r="M40" s="490"/>
      <c r="N40" s="1200" t="s">
        <v>1432</v>
      </c>
      <c r="O40" s="1201"/>
      <c r="P40" s="1201"/>
      <c r="Q40" s="1201"/>
      <c r="R40" s="1202"/>
    </row>
    <row r="41" spans="2:19" ht="23.25" customHeight="1" x14ac:dyDescent="0.25">
      <c r="B41" s="502"/>
      <c r="C41" s="503"/>
      <c r="D41" s="502"/>
      <c r="E41" s="502"/>
      <c r="F41" s="490"/>
      <c r="G41" s="490"/>
      <c r="H41" s="490"/>
      <c r="I41" s="490"/>
      <c r="J41" s="490"/>
      <c r="K41" s="490"/>
      <c r="L41" s="490"/>
      <c r="M41" s="490"/>
      <c r="N41" s="498"/>
      <c r="O41" s="487"/>
      <c r="P41" s="487"/>
      <c r="Q41" s="487"/>
      <c r="R41" s="488"/>
    </row>
    <row r="42" spans="2:19" x14ac:dyDescent="0.25">
      <c r="B42" s="463" t="s">
        <v>1433</v>
      </c>
      <c r="C42" s="463"/>
      <c r="D42" s="463"/>
      <c r="E42" s="463"/>
      <c r="F42" s="490"/>
      <c r="G42" s="490"/>
      <c r="H42" s="490"/>
      <c r="I42" s="490"/>
      <c r="J42" s="490"/>
      <c r="K42" s="490"/>
      <c r="L42" s="490"/>
      <c r="M42" s="490"/>
      <c r="N42" s="490"/>
      <c r="O42" s="490"/>
      <c r="P42" s="490"/>
      <c r="Q42" s="490"/>
      <c r="R42" s="490"/>
    </row>
    <row r="43" spans="2:19" x14ac:dyDescent="0.25">
      <c r="B43" s="463" t="s">
        <v>1434</v>
      </c>
      <c r="C43" s="463"/>
      <c r="D43" s="463"/>
      <c r="E43" s="463"/>
      <c r="F43" s="490"/>
      <c r="G43" s="490"/>
      <c r="H43" s="490"/>
      <c r="I43" s="490"/>
      <c r="J43" s="490"/>
      <c r="K43" s="236" t="s">
        <v>1435</v>
      </c>
      <c r="L43" s="1203"/>
      <c r="M43" s="1203"/>
      <c r="N43" s="1203"/>
      <c r="O43" s="1203"/>
      <c r="P43" s="1203"/>
      <c r="Q43" s="1203"/>
      <c r="R43" s="1203"/>
    </row>
    <row r="44" spans="2:19" x14ac:dyDescent="0.25">
      <c r="B44" s="463" t="s">
        <v>1436</v>
      </c>
      <c r="C44" s="463"/>
      <c r="D44" s="463"/>
      <c r="E44" s="463"/>
      <c r="F44" s="490"/>
      <c r="G44" s="490"/>
      <c r="H44" s="490"/>
      <c r="I44" s="490"/>
      <c r="J44" s="490"/>
      <c r="K44" s="490"/>
      <c r="L44" s="490"/>
      <c r="M44" s="490"/>
      <c r="N44" s="573" t="s">
        <v>1437</v>
      </c>
      <c r="O44" s="573"/>
      <c r="P44" s="499"/>
      <c r="Q44" s="499"/>
      <c r="R44" s="499"/>
    </row>
    <row r="45" spans="2:19" x14ac:dyDescent="0.25">
      <c r="B45" s="463" t="s">
        <v>1438</v>
      </c>
      <c r="C45" s="463"/>
      <c r="D45" s="463"/>
      <c r="E45" s="463"/>
      <c r="F45" s="490"/>
      <c r="G45" s="490"/>
      <c r="H45" s="573" t="s">
        <v>1439</v>
      </c>
      <c r="I45" s="573"/>
      <c r="J45" s="573"/>
      <c r="K45" s="489"/>
      <c r="L45" s="482"/>
      <c r="M45" s="483"/>
      <c r="N45" s="1204" t="s">
        <v>1440</v>
      </c>
      <c r="O45" s="573"/>
      <c r="P45" s="490"/>
      <c r="Q45" s="490"/>
      <c r="R45" s="490"/>
    </row>
    <row r="46" spans="2:19" x14ac:dyDescent="0.25">
      <c r="B46" s="463" t="s">
        <v>1441</v>
      </c>
      <c r="C46" s="463"/>
      <c r="D46" s="463"/>
      <c r="E46" s="463"/>
      <c r="F46" s="499"/>
      <c r="G46" s="499"/>
      <c r="H46" s="527" t="s">
        <v>1441</v>
      </c>
      <c r="I46" s="527"/>
      <c r="J46" s="527"/>
      <c r="K46" s="527"/>
      <c r="L46" s="499"/>
      <c r="M46" s="499"/>
      <c r="N46" s="499"/>
      <c r="O46" s="132" t="s">
        <v>1442</v>
      </c>
      <c r="P46" s="499"/>
      <c r="Q46" s="499"/>
      <c r="R46" s="499"/>
    </row>
    <row r="47" spans="2:19" x14ac:dyDescent="0.25">
      <c r="B47" s="85"/>
      <c r="R47" s="126"/>
    </row>
    <row r="48" spans="2:19" x14ac:dyDescent="0.25">
      <c r="B48" s="463" t="s">
        <v>1438</v>
      </c>
      <c r="C48" s="463"/>
      <c r="D48" s="463"/>
      <c r="E48" s="463"/>
      <c r="F48" s="490"/>
      <c r="G48" s="490"/>
      <c r="H48" s="1204" t="s">
        <v>1596</v>
      </c>
      <c r="I48" s="1204"/>
      <c r="J48" s="1204"/>
      <c r="K48" s="490"/>
      <c r="L48" s="490"/>
      <c r="M48" s="490"/>
      <c r="N48" s="1204" t="s">
        <v>1597</v>
      </c>
      <c r="O48" s="1204"/>
      <c r="P48" s="490"/>
      <c r="Q48" s="490"/>
      <c r="R48" s="490"/>
    </row>
    <row r="49" spans="2:18" x14ac:dyDescent="0.25">
      <c r="B49" s="463" t="s">
        <v>1598</v>
      </c>
      <c r="C49" s="463"/>
      <c r="D49" s="463"/>
      <c r="E49" s="463"/>
      <c r="F49" s="499"/>
      <c r="G49" s="499"/>
      <c r="H49" s="499"/>
      <c r="I49" s="499"/>
      <c r="J49" s="499"/>
      <c r="K49" s="573" t="s">
        <v>1599</v>
      </c>
      <c r="L49" s="1204"/>
      <c r="M49" s="499"/>
      <c r="N49" s="499"/>
      <c r="O49" s="499"/>
      <c r="P49" s="499"/>
      <c r="Q49" s="499"/>
      <c r="R49" s="499"/>
    </row>
    <row r="50" spans="2:18" x14ac:dyDescent="0.25">
      <c r="B50" s="463" t="s">
        <v>1441</v>
      </c>
      <c r="C50" s="463"/>
      <c r="D50" s="463"/>
      <c r="E50" s="463"/>
      <c r="F50" s="499"/>
      <c r="G50" s="499"/>
      <c r="H50" s="527" t="s">
        <v>1441</v>
      </c>
      <c r="I50" s="527"/>
      <c r="J50" s="527"/>
      <c r="K50" s="527"/>
      <c r="L50" s="499"/>
      <c r="M50" s="499"/>
      <c r="N50" s="499"/>
      <c r="O50" s="132" t="s">
        <v>1442</v>
      </c>
      <c r="P50" s="499"/>
      <c r="Q50" s="499"/>
      <c r="R50" s="499"/>
    </row>
    <row r="51" spans="2:18" x14ac:dyDescent="0.25">
      <c r="B51" s="1228" t="s">
        <v>1600</v>
      </c>
      <c r="C51" s="1229"/>
      <c r="D51" s="1229"/>
      <c r="E51" s="1229"/>
      <c r="F51" s="1229"/>
      <c r="G51" s="1229"/>
      <c r="H51" s="1229"/>
      <c r="I51" s="1229"/>
      <c r="J51" s="1229"/>
      <c r="K51" s="1229"/>
      <c r="L51" s="1229"/>
      <c r="M51" s="1229"/>
      <c r="N51" s="1229"/>
      <c r="O51" s="1229"/>
      <c r="P51" s="1229"/>
      <c r="Q51" s="1229"/>
      <c r="R51" s="1230"/>
    </row>
    <row r="52" spans="2:18" x14ac:dyDescent="0.25">
      <c r="B52" s="458" t="s">
        <v>1601</v>
      </c>
      <c r="C52" s="459"/>
      <c r="D52" s="459"/>
      <c r="E52" s="460"/>
      <c r="F52" s="461"/>
      <c r="G52" s="462"/>
      <c r="H52" s="462"/>
      <c r="I52" s="462"/>
      <c r="J52" s="462"/>
      <c r="K52" s="462"/>
      <c r="L52" s="491"/>
      <c r="M52" s="449" t="s">
        <v>1445</v>
      </c>
      <c r="N52" s="450"/>
      <c r="O52" s="451"/>
      <c r="P52" s="461"/>
      <c r="Q52" s="462"/>
      <c r="R52" s="491"/>
    </row>
    <row r="53" spans="2:18" x14ac:dyDescent="0.25">
      <c r="B53" s="475" t="s">
        <v>1602</v>
      </c>
      <c r="C53" s="476"/>
      <c r="D53" s="476"/>
      <c r="E53" s="477"/>
      <c r="F53" s="498"/>
      <c r="G53" s="487"/>
      <c r="H53" s="487"/>
      <c r="I53" s="487"/>
      <c r="J53" s="487"/>
      <c r="K53" s="487"/>
      <c r="L53" s="488"/>
      <c r="M53" s="449" t="s">
        <v>1447</v>
      </c>
      <c r="N53" s="450"/>
      <c r="O53" s="451"/>
      <c r="P53" s="452"/>
      <c r="Q53" s="453"/>
      <c r="R53" s="454"/>
    </row>
    <row r="54" spans="2:18" ht="9" customHeight="1" x14ac:dyDescent="0.25">
      <c r="B54" s="85"/>
      <c r="R54" s="126"/>
    </row>
    <row r="55" spans="2:18" s="55" customFormat="1" ht="33" customHeight="1" x14ac:dyDescent="0.3">
      <c r="B55" s="1205" t="s">
        <v>1603</v>
      </c>
      <c r="C55" s="1185"/>
      <c r="D55" s="1185"/>
      <c r="E55" s="1185"/>
      <c r="F55" s="1185"/>
      <c r="G55" s="1185"/>
      <c r="H55" s="1185"/>
      <c r="I55" s="1185"/>
      <c r="J55" s="1185"/>
      <c r="K55" s="1185"/>
      <c r="L55" s="1185"/>
      <c r="M55" s="1185"/>
      <c r="N55" s="1185"/>
      <c r="O55" s="1185"/>
      <c r="P55" s="1185"/>
      <c r="Q55" s="1185"/>
      <c r="R55" s="1185"/>
    </row>
    <row r="56" spans="2:18" s="141" customFormat="1" ht="15" customHeight="1" x14ac:dyDescent="0.25">
      <c r="B56" s="1227" t="s">
        <v>1604</v>
      </c>
      <c r="C56" s="1225"/>
      <c r="D56" s="1225"/>
      <c r="E56" s="1225"/>
      <c r="F56" s="217"/>
      <c r="G56" s="217"/>
      <c r="H56" s="217"/>
      <c r="I56" s="217"/>
      <c r="J56" s="217"/>
      <c r="K56" s="217"/>
      <c r="L56" s="218"/>
      <c r="M56" s="218"/>
      <c r="N56" s="1225" t="s">
        <v>1605</v>
      </c>
      <c r="O56" s="1225"/>
      <c r="P56" s="1225"/>
      <c r="Q56" s="1225"/>
      <c r="R56" s="1226"/>
    </row>
    <row r="57" spans="2:18" s="141" customFormat="1" ht="15" customHeight="1" x14ac:dyDescent="0.25">
      <c r="B57" s="219"/>
      <c r="C57" s="218"/>
      <c r="D57" s="218"/>
      <c r="E57" s="218"/>
      <c r="F57" s="218"/>
      <c r="G57" s="218"/>
      <c r="H57" s="218"/>
      <c r="I57" s="218"/>
      <c r="J57" s="218"/>
      <c r="K57" s="218"/>
      <c r="L57" s="218"/>
      <c r="M57" s="218"/>
      <c r="N57" s="218"/>
      <c r="O57" s="218"/>
      <c r="P57" s="1225"/>
      <c r="Q57" s="1225"/>
      <c r="R57" s="1226"/>
    </row>
    <row r="58" spans="2:18" s="141" customFormat="1" ht="31.5" customHeight="1" x14ac:dyDescent="0.25">
      <c r="B58" s="1182" t="s">
        <v>1606</v>
      </c>
      <c r="C58" s="1183"/>
      <c r="D58" s="1183"/>
      <c r="E58" s="1183"/>
      <c r="F58" s="1183"/>
      <c r="G58" s="1183"/>
      <c r="H58" s="1183"/>
      <c r="I58" s="1183"/>
      <c r="J58" s="1183"/>
      <c r="K58" s="1183"/>
      <c r="L58" s="1183"/>
      <c r="M58" s="1183"/>
      <c r="N58" s="1183"/>
      <c r="O58" s="1183"/>
      <c r="P58" s="221"/>
      <c r="Q58" s="130"/>
      <c r="R58" s="222"/>
    </row>
    <row r="59" spans="2:18" s="141" customFormat="1" ht="15" customHeight="1" x14ac:dyDescent="0.25">
      <c r="B59" s="1182" t="s">
        <v>1607</v>
      </c>
      <c r="C59" s="1183"/>
      <c r="D59" s="1183"/>
      <c r="E59" s="1183"/>
      <c r="F59" s="1183"/>
      <c r="G59" s="1183"/>
      <c r="H59" s="1183"/>
      <c r="I59" s="1183"/>
      <c r="J59" s="1183"/>
      <c r="K59" s="1183"/>
      <c r="L59" s="1183"/>
      <c r="M59" s="1183"/>
      <c r="N59" s="1183"/>
      <c r="O59" s="1183"/>
      <c r="P59" s="1183"/>
      <c r="Q59" s="130"/>
      <c r="R59" s="222"/>
    </row>
    <row r="60" spans="2:18" s="141" customFormat="1" ht="15" customHeight="1" x14ac:dyDescent="0.25">
      <c r="B60" s="1182" t="s">
        <v>1608</v>
      </c>
      <c r="C60" s="1183"/>
      <c r="D60" s="1183"/>
      <c r="E60" s="1183"/>
      <c r="F60" s="1183"/>
      <c r="G60" s="1183"/>
      <c r="H60" s="1183"/>
      <c r="I60" s="1183"/>
      <c r="J60" s="1183"/>
      <c r="K60" s="1183"/>
      <c r="L60" s="1183"/>
      <c r="M60" s="1183"/>
      <c r="N60" s="1183"/>
      <c r="O60" s="1183"/>
      <c r="P60" s="1183"/>
      <c r="Q60" s="130"/>
      <c r="R60" s="223"/>
    </row>
    <row r="61" spans="2:18" s="141" customFormat="1" ht="15" customHeight="1" x14ac:dyDescent="0.25">
      <c r="B61" s="1182" t="s">
        <v>1609</v>
      </c>
      <c r="C61" s="1183"/>
      <c r="D61" s="1183"/>
      <c r="E61" s="1183"/>
      <c r="F61" s="1183"/>
      <c r="G61" s="1183"/>
      <c r="H61" s="1183"/>
      <c r="I61" s="1183"/>
      <c r="J61" s="1183"/>
      <c r="K61" s="1183"/>
      <c r="L61" s="1183"/>
      <c r="M61" s="1183"/>
      <c r="N61" s="1183"/>
      <c r="O61" s="1183"/>
      <c r="P61" s="1183"/>
      <c r="Q61" s="130"/>
      <c r="R61" s="157"/>
    </row>
    <row r="62" spans="2:18" s="141" customFormat="1" ht="15" customHeight="1" x14ac:dyDescent="0.25">
      <c r="B62" s="1182" t="s">
        <v>1610</v>
      </c>
      <c r="C62" s="1183"/>
      <c r="D62" s="1183"/>
      <c r="E62" s="1183"/>
      <c r="F62" s="1183"/>
      <c r="G62" s="1183"/>
      <c r="H62" s="1183"/>
      <c r="I62" s="1183"/>
      <c r="J62" s="1183"/>
      <c r="K62" s="1183"/>
      <c r="L62" s="1183"/>
      <c r="M62" s="1183"/>
      <c r="N62" s="1183"/>
      <c r="O62" s="1183"/>
      <c r="P62" s="1183"/>
      <c r="Q62" s="130"/>
      <c r="R62" s="224"/>
    </row>
    <row r="63" spans="2:18" s="141" customFormat="1" ht="9" customHeight="1" x14ac:dyDescent="0.25">
      <c r="B63" s="225"/>
      <c r="C63" s="226"/>
      <c r="D63" s="217"/>
      <c r="E63" s="217"/>
      <c r="F63" s="226"/>
      <c r="G63" s="217"/>
      <c r="H63" s="217"/>
      <c r="I63" s="227"/>
      <c r="J63" s="220"/>
      <c r="K63" s="220"/>
      <c r="L63" s="220"/>
      <c r="M63" s="220"/>
      <c r="N63" s="220"/>
      <c r="O63" s="220"/>
      <c r="P63" s="220"/>
      <c r="Q63" s="1212"/>
      <c r="R63" s="1213"/>
    </row>
    <row r="64" spans="2:18" s="55" customFormat="1" ht="39" customHeight="1" x14ac:dyDescent="0.3">
      <c r="B64" s="1214" t="s">
        <v>1611</v>
      </c>
      <c r="C64" s="1215"/>
      <c r="D64" s="1215"/>
      <c r="E64" s="1215"/>
      <c r="F64" s="1215"/>
      <c r="G64" s="1215"/>
      <c r="H64" s="1215"/>
      <c r="I64" s="1215"/>
      <c r="J64" s="1215"/>
      <c r="K64" s="1215"/>
      <c r="L64" s="1215"/>
      <c r="M64" s="1215"/>
      <c r="N64" s="1215"/>
      <c r="O64" s="1215"/>
      <c r="P64" s="1215"/>
      <c r="Q64" s="1215"/>
      <c r="R64" s="1216"/>
    </row>
    <row r="65" spans="2:18" x14ac:dyDescent="0.25">
      <c r="B65" s="228"/>
      <c r="C65" s="1217" t="s">
        <v>1612</v>
      </c>
      <c r="D65" s="1217"/>
      <c r="E65" s="1217"/>
      <c r="F65" s="1217"/>
      <c r="G65" s="1217"/>
      <c r="H65" s="1217"/>
      <c r="I65" s="1217"/>
      <c r="J65" s="1217"/>
      <c r="K65" s="1217"/>
      <c r="L65" s="229"/>
      <c r="M65" s="229"/>
      <c r="N65" s="229"/>
      <c r="O65" s="229"/>
      <c r="P65" s="229"/>
      <c r="Q65" s="229"/>
      <c r="R65" s="230"/>
    </row>
    <row r="66" spans="2:18" ht="9" customHeight="1" x14ac:dyDescent="0.25">
      <c r="B66" s="231"/>
      <c r="C66" s="232"/>
      <c r="D66" s="233"/>
      <c r="E66" s="233"/>
      <c r="F66" s="233"/>
      <c r="G66" s="233"/>
      <c r="H66" s="233"/>
      <c r="I66" s="233"/>
      <c r="J66" s="233"/>
      <c r="K66" s="233"/>
      <c r="L66" s="233"/>
      <c r="M66" s="233"/>
      <c r="N66" s="233"/>
      <c r="O66" s="233"/>
      <c r="P66" s="233"/>
      <c r="Q66" s="1218"/>
      <c r="R66" s="1219"/>
    </row>
    <row r="67" spans="2:18" x14ac:dyDescent="0.25">
      <c r="B67" s="203"/>
      <c r="C67" s="168"/>
      <c r="D67" s="130"/>
      <c r="E67" s="1220" t="s">
        <v>1613</v>
      </c>
      <c r="F67" s="1221"/>
      <c r="G67" s="1221"/>
      <c r="H67" s="1221"/>
      <c r="I67" s="1221"/>
      <c r="J67" s="1221"/>
      <c r="K67" s="1221"/>
      <c r="L67" s="1221"/>
      <c r="M67" s="1221"/>
      <c r="N67" s="1221"/>
      <c r="O67" s="1221"/>
      <c r="P67" s="1221"/>
      <c r="Q67" s="1221"/>
      <c r="R67" s="1222"/>
    </row>
    <row r="68" spans="2:18" ht="9" customHeight="1" x14ac:dyDescent="0.25">
      <c r="B68" s="1223"/>
      <c r="C68" s="1224"/>
      <c r="D68" s="1224"/>
      <c r="E68" s="1224"/>
      <c r="F68" s="1224"/>
      <c r="G68" s="1224"/>
      <c r="H68" s="1224"/>
      <c r="I68" s="1224"/>
      <c r="J68" s="1224"/>
      <c r="K68" s="1224"/>
      <c r="L68" s="1224"/>
      <c r="M68" s="1224"/>
      <c r="N68" s="1224"/>
      <c r="O68" s="1224"/>
      <c r="P68" s="1224"/>
      <c r="Q68" s="1224"/>
      <c r="R68" s="1065"/>
    </row>
    <row r="69" spans="2:18" s="55" customFormat="1" ht="34.5" customHeight="1" x14ac:dyDescent="0.3">
      <c r="B69" s="1205" t="s">
        <v>1614</v>
      </c>
      <c r="C69" s="1185"/>
      <c r="D69" s="1185"/>
      <c r="E69" s="1185"/>
      <c r="F69" s="1185"/>
      <c r="G69" s="1185"/>
      <c r="H69" s="1185"/>
      <c r="I69" s="1185"/>
      <c r="J69" s="1185"/>
      <c r="K69" s="1185"/>
      <c r="L69" s="1185"/>
      <c r="M69" s="1185"/>
      <c r="N69" s="1185"/>
      <c r="O69" s="1185"/>
      <c r="P69" s="1185"/>
      <c r="Q69" s="1185"/>
      <c r="R69" s="1185"/>
    </row>
    <row r="70" spans="2:18" ht="9" customHeight="1" x14ac:dyDescent="0.25">
      <c r="B70" s="1206"/>
      <c r="C70" s="1207"/>
      <c r="D70" s="1207"/>
      <c r="E70" s="1207"/>
      <c r="F70" s="1207"/>
      <c r="G70" s="1207"/>
      <c r="H70" s="1207"/>
      <c r="I70" s="1207"/>
      <c r="J70" s="1207"/>
      <c r="K70" s="1207"/>
      <c r="L70" s="1207"/>
      <c r="M70" s="1207"/>
      <c r="N70" s="1207"/>
      <c r="O70" s="1207"/>
      <c r="P70" s="1207"/>
      <c r="Q70" s="1207"/>
      <c r="R70" s="1208"/>
    </row>
    <row r="71" spans="2:18" ht="24" customHeight="1" x14ac:dyDescent="0.25">
      <c r="B71" s="203"/>
      <c r="C71" s="168"/>
      <c r="D71" s="130"/>
      <c r="E71" s="1209" t="s">
        <v>1615</v>
      </c>
      <c r="F71" s="1210"/>
      <c r="G71" s="1210"/>
      <c r="H71" s="1210"/>
      <c r="I71" s="1210"/>
      <c r="J71" s="1210"/>
      <c r="K71" s="1210"/>
      <c r="L71" s="1210"/>
      <c r="M71" s="1210"/>
      <c r="N71" s="1210"/>
      <c r="O71" s="1210"/>
      <c r="P71" s="1210"/>
      <c r="Q71" s="1210"/>
      <c r="R71" s="1211"/>
    </row>
    <row r="72" spans="2:18" ht="9" customHeight="1" x14ac:dyDescent="0.25">
      <c r="B72" s="203"/>
      <c r="C72" s="168"/>
      <c r="D72" s="233"/>
      <c r="E72" s="233"/>
      <c r="F72" s="233"/>
      <c r="G72" s="233"/>
      <c r="H72" s="233"/>
      <c r="I72" s="233"/>
      <c r="J72" s="233"/>
      <c r="K72" s="233"/>
      <c r="L72" s="233"/>
      <c r="M72" s="233"/>
      <c r="N72" s="233"/>
      <c r="O72" s="233"/>
      <c r="P72" s="233"/>
      <c r="Q72" s="233"/>
      <c r="R72" s="234"/>
    </row>
    <row r="73" spans="2:18" s="55" customFormat="1" ht="18.75" x14ac:dyDescent="0.3">
      <c r="B73" s="1185" t="s">
        <v>1616</v>
      </c>
      <c r="C73" s="1185"/>
      <c r="D73" s="1185"/>
      <c r="E73" s="1185"/>
      <c r="F73" s="1185"/>
      <c r="G73" s="1185"/>
      <c r="H73" s="1185"/>
      <c r="I73" s="1185"/>
      <c r="J73" s="1185"/>
      <c r="K73" s="1185"/>
      <c r="L73" s="1185"/>
      <c r="M73" s="1185"/>
      <c r="N73" s="1185"/>
      <c r="O73" s="1185"/>
      <c r="P73" s="1185"/>
      <c r="Q73" s="1185"/>
      <c r="R73" s="1185"/>
    </row>
    <row r="74" spans="2:18" x14ac:dyDescent="0.25">
      <c r="B74" s="1231" t="s">
        <v>1651</v>
      </c>
      <c r="C74" s="1232"/>
      <c r="D74" s="1232"/>
      <c r="E74" s="1232"/>
      <c r="F74" s="1232"/>
      <c r="G74" s="1232"/>
      <c r="H74" s="1232"/>
      <c r="I74" s="1232"/>
      <c r="J74" s="1232"/>
      <c r="K74" s="1232"/>
      <c r="L74" s="1232"/>
      <c r="M74" s="1232"/>
      <c r="N74" s="1232"/>
      <c r="O74" s="1232"/>
      <c r="P74" s="1232"/>
      <c r="Q74" s="1232"/>
      <c r="R74" s="1233"/>
    </row>
    <row r="75" spans="2:18" ht="42" customHeight="1" x14ac:dyDescent="0.25">
      <c r="B75" s="1231"/>
      <c r="C75" s="1232"/>
      <c r="D75" s="1232"/>
      <c r="E75" s="1232"/>
      <c r="F75" s="1232"/>
      <c r="G75" s="1232"/>
      <c r="H75" s="1232"/>
      <c r="I75" s="1232"/>
      <c r="J75" s="1232"/>
      <c r="K75" s="1232"/>
      <c r="L75" s="1232"/>
      <c r="M75" s="1232"/>
      <c r="N75" s="1232"/>
      <c r="O75" s="1232"/>
      <c r="P75" s="1232"/>
      <c r="Q75" s="1232"/>
      <c r="R75" s="1233"/>
    </row>
    <row r="76" spans="2:18" s="141" customFormat="1" ht="30.75" customHeight="1" x14ac:dyDescent="0.25">
      <c r="B76" s="1186" t="s">
        <v>1617</v>
      </c>
      <c r="C76" s="1187"/>
      <c r="D76" s="1187"/>
      <c r="E76" s="1187"/>
      <c r="F76" s="1187"/>
      <c r="G76" s="1187"/>
      <c r="H76" s="1187"/>
      <c r="I76" s="1187"/>
      <c r="J76" s="1187"/>
      <c r="K76" s="1187"/>
      <c r="L76" s="1187"/>
      <c r="M76" s="1187"/>
      <c r="N76" s="1187"/>
      <c r="O76" s="1187"/>
      <c r="P76" s="1187"/>
      <c r="Q76" s="1187"/>
      <c r="R76" s="1188"/>
    </row>
    <row r="77" spans="2:18" s="141" customFormat="1" x14ac:dyDescent="0.25">
      <c r="B77" s="1189" t="s">
        <v>1618</v>
      </c>
      <c r="C77" s="1187"/>
      <c r="D77" s="1187"/>
      <c r="E77" s="1187"/>
      <c r="F77" s="1187"/>
      <c r="G77" s="1187"/>
      <c r="H77" s="1187"/>
      <c r="I77" s="1187"/>
      <c r="J77" s="1187"/>
      <c r="K77" s="1187"/>
      <c r="L77" s="1187"/>
      <c r="M77" s="1187"/>
      <c r="N77" s="1187"/>
      <c r="O77" s="1187"/>
      <c r="P77" s="1187"/>
      <c r="Q77" s="1187"/>
      <c r="R77" s="1188"/>
    </row>
    <row r="78" spans="2:18" s="141" customFormat="1" ht="50.25" customHeight="1" x14ac:dyDescent="0.25">
      <c r="B78" s="1186" t="s">
        <v>1619</v>
      </c>
      <c r="C78" s="1187"/>
      <c r="D78" s="1187"/>
      <c r="E78" s="1187"/>
      <c r="F78" s="1187"/>
      <c r="G78" s="1187"/>
      <c r="H78" s="1187"/>
      <c r="I78" s="1187"/>
      <c r="J78" s="1187"/>
      <c r="K78" s="1187"/>
      <c r="L78" s="1187"/>
      <c r="M78" s="1187"/>
      <c r="N78" s="1187"/>
      <c r="O78" s="1187"/>
      <c r="P78" s="1187"/>
      <c r="Q78" s="1187"/>
      <c r="R78" s="1188"/>
    </row>
    <row r="79" spans="2:18" s="141" customFormat="1" ht="15" customHeight="1" x14ac:dyDescent="0.25">
      <c r="B79" s="1190" t="s">
        <v>1620</v>
      </c>
      <c r="C79" s="1191"/>
      <c r="D79" s="1191"/>
      <c r="E79" s="1191"/>
      <c r="F79" s="1191"/>
      <c r="G79" s="1191"/>
      <c r="H79" s="1191"/>
      <c r="I79" s="1191"/>
      <c r="J79" s="1191"/>
      <c r="K79" s="1191"/>
      <c r="L79" s="1191"/>
      <c r="M79" s="1191"/>
      <c r="N79" s="1191"/>
      <c r="O79" s="1191"/>
      <c r="P79" s="1191"/>
      <c r="Q79" s="1191"/>
      <c r="R79" s="1192"/>
    </row>
    <row r="80" spans="2:18" s="141" customFormat="1" ht="30.75" customHeight="1" x14ac:dyDescent="0.25">
      <c r="B80" s="1193" t="s">
        <v>1621</v>
      </c>
      <c r="C80" s="1194"/>
      <c r="D80" s="1194"/>
      <c r="E80" s="1194"/>
      <c r="F80" s="1194"/>
      <c r="G80" s="1194"/>
      <c r="H80" s="1194"/>
      <c r="I80" s="1194"/>
      <c r="J80" s="1194"/>
      <c r="K80" s="1194"/>
      <c r="L80" s="1194"/>
      <c r="M80" s="1194"/>
      <c r="N80" s="1194"/>
      <c r="O80" s="1194"/>
      <c r="P80" s="1194"/>
      <c r="Q80" s="1194"/>
      <c r="R80" s="1195"/>
    </row>
    <row r="81" spans="2:18" s="55" customFormat="1" ht="18.75" x14ac:dyDescent="0.3">
      <c r="B81" s="1185" t="s">
        <v>1650</v>
      </c>
      <c r="C81" s="1185"/>
      <c r="D81" s="1185"/>
      <c r="E81" s="1185"/>
      <c r="F81" s="1185"/>
      <c r="G81" s="1185"/>
      <c r="H81" s="1185"/>
      <c r="I81" s="1185"/>
      <c r="J81" s="1185"/>
      <c r="K81" s="1185"/>
      <c r="L81" s="1185"/>
      <c r="M81" s="1185"/>
      <c r="N81" s="1185"/>
      <c r="O81" s="1185"/>
      <c r="P81" s="1185"/>
      <c r="Q81" s="1185"/>
      <c r="R81" s="1185"/>
    </row>
    <row r="82" spans="2:18" s="155" customFormat="1" ht="15" customHeight="1" x14ac:dyDescent="0.3">
      <c r="B82" s="181"/>
      <c r="C82" s="182"/>
      <c r="D82" s="182"/>
      <c r="E82" s="182"/>
      <c r="F82" s="182"/>
      <c r="G82" s="182"/>
      <c r="H82" s="182"/>
      <c r="I82" s="182"/>
      <c r="J82" s="182"/>
      <c r="K82" s="182"/>
      <c r="L82" s="182"/>
      <c r="M82" s="182"/>
      <c r="N82" s="182"/>
      <c r="O82" s="182"/>
      <c r="P82" s="182"/>
      <c r="Q82" s="182"/>
      <c r="R82" s="183"/>
    </row>
    <row r="83" spans="2:18" s="155" customFormat="1" ht="15" customHeight="1" x14ac:dyDescent="0.3">
      <c r="B83" s="181"/>
      <c r="C83" s="1028" t="s">
        <v>1558</v>
      </c>
      <c r="D83" s="1028"/>
      <c r="E83" s="1028"/>
      <c r="F83" s="1028"/>
      <c r="G83" s="1028"/>
      <c r="H83" s="1028"/>
      <c r="I83" s="1028"/>
      <c r="J83" s="1028"/>
      <c r="K83" s="1028"/>
      <c r="L83" s="1028"/>
      <c r="M83" s="182"/>
      <c r="N83" s="182"/>
      <c r="O83" s="182"/>
      <c r="P83" s="182"/>
      <c r="Q83" s="182"/>
      <c r="R83" s="183"/>
    </row>
    <row r="84" spans="2:18" s="155" customFormat="1" ht="15" customHeight="1" x14ac:dyDescent="0.3">
      <c r="B84" s="181"/>
      <c r="C84" s="182"/>
      <c r="D84" s="182"/>
      <c r="E84" s="182"/>
      <c r="F84" s="182"/>
      <c r="G84" s="1029"/>
      <c r="H84" s="1030"/>
      <c r="I84" s="1030"/>
      <c r="J84" s="1030"/>
      <c r="K84" s="1030"/>
      <c r="L84" s="1030"/>
      <c r="M84" s="1030"/>
      <c r="N84" s="1030"/>
      <c r="O84" s="1031"/>
      <c r="P84" s="182"/>
      <c r="Q84" s="182"/>
      <c r="R84" s="183"/>
    </row>
    <row r="85" spans="2:18" s="155" customFormat="1" ht="15" customHeight="1" x14ac:dyDescent="0.3">
      <c r="B85" s="181"/>
      <c r="C85" s="182"/>
      <c r="D85" s="182"/>
      <c r="E85" s="182"/>
      <c r="F85" s="182"/>
      <c r="G85" s="1032"/>
      <c r="H85" s="1033"/>
      <c r="I85" s="1033"/>
      <c r="J85" s="1033"/>
      <c r="K85" s="1033"/>
      <c r="L85" s="1033"/>
      <c r="M85" s="1033"/>
      <c r="N85" s="1033"/>
      <c r="O85" s="1034"/>
      <c r="P85" s="182"/>
      <c r="Q85" s="182"/>
      <c r="R85" s="183"/>
    </row>
    <row r="86" spans="2:18" s="155" customFormat="1" ht="15" customHeight="1" x14ac:dyDescent="0.3">
      <c r="B86" s="181"/>
      <c r="C86" s="182"/>
      <c r="D86" s="182"/>
      <c r="E86" s="182"/>
      <c r="F86" s="182"/>
      <c r="G86" s="182"/>
      <c r="H86" s="182"/>
      <c r="I86" s="182"/>
      <c r="J86" s="182"/>
      <c r="K86" s="182"/>
      <c r="L86" s="182"/>
      <c r="M86" s="182"/>
      <c r="N86" s="182"/>
      <c r="O86" s="182"/>
      <c r="P86" s="182"/>
      <c r="Q86" s="182"/>
      <c r="R86" s="183"/>
    </row>
    <row r="87" spans="2:18" s="155" customFormat="1" ht="15" customHeight="1" x14ac:dyDescent="0.3">
      <c r="B87" s="181"/>
      <c r="C87" s="1168" t="s">
        <v>1641</v>
      </c>
      <c r="D87" s="1169"/>
      <c r="E87" s="1036"/>
      <c r="F87" s="1037"/>
      <c r="G87" s="1037"/>
      <c r="H87" s="1037"/>
      <c r="I87" s="1038"/>
      <c r="J87" s="182"/>
      <c r="K87" s="1035" t="s">
        <v>1559</v>
      </c>
      <c r="L87" s="1035"/>
      <c r="M87" s="1036"/>
      <c r="N87" s="1037"/>
      <c r="O87" s="1037"/>
      <c r="P87" s="1037"/>
      <c r="Q87" s="1038"/>
      <c r="R87" s="183"/>
    </row>
    <row r="88" spans="2:18" s="155" customFormat="1" ht="15" customHeight="1" x14ac:dyDescent="0.3">
      <c r="B88" s="184"/>
      <c r="C88" s="1168"/>
      <c r="D88" s="1169"/>
      <c r="E88" s="1039"/>
      <c r="F88" s="1040"/>
      <c r="G88" s="1040"/>
      <c r="H88" s="1040"/>
      <c r="I88" s="1041"/>
      <c r="J88" s="185"/>
      <c r="K88" s="1035"/>
      <c r="L88" s="1035"/>
      <c r="M88" s="1039"/>
      <c r="N88" s="1040"/>
      <c r="O88" s="1040"/>
      <c r="P88" s="1040"/>
      <c r="Q88" s="1041"/>
      <c r="R88" s="186"/>
    </row>
    <row r="89" spans="2:18" s="155" customFormat="1" ht="15" customHeight="1" x14ac:dyDescent="0.3">
      <c r="B89" s="163"/>
      <c r="C89" s="187"/>
      <c r="D89" s="188"/>
      <c r="E89" s="188"/>
      <c r="F89" s="188"/>
      <c r="G89" s="188"/>
      <c r="H89" s="188"/>
      <c r="I89" s="188"/>
      <c r="J89" s="188"/>
      <c r="K89" s="188"/>
      <c r="L89" s="188"/>
      <c r="M89" s="188"/>
      <c r="N89" s="188"/>
      <c r="O89" s="188"/>
      <c r="P89" s="188"/>
      <c r="Q89" s="1026"/>
      <c r="R89" s="1027"/>
    </row>
    <row r="90" spans="2:18" s="155" customFormat="1" ht="15" customHeight="1" x14ac:dyDescent="0.3">
      <c r="B90" s="163"/>
      <c r="C90" s="1042" t="s">
        <v>1560</v>
      </c>
      <c r="D90" s="1042"/>
      <c r="E90" s="1042"/>
      <c r="F90" s="1042"/>
      <c r="G90" s="1042"/>
      <c r="H90" s="1042"/>
      <c r="I90" s="1042"/>
      <c r="J90" s="1042"/>
      <c r="K90" s="1042"/>
      <c r="L90" s="1042"/>
      <c r="M90" s="188"/>
      <c r="N90" s="188"/>
      <c r="O90" s="188"/>
      <c r="P90" s="188"/>
      <c r="Q90" s="1026"/>
      <c r="R90" s="1027"/>
    </row>
    <row r="91" spans="2:18" s="155" customFormat="1" ht="15" customHeight="1" x14ac:dyDescent="0.3">
      <c r="B91" s="163"/>
      <c r="C91" s="1067" t="s">
        <v>1761</v>
      </c>
      <c r="D91" s="1068"/>
      <c r="E91" s="1068"/>
      <c r="F91" s="1068"/>
      <c r="G91" s="1068"/>
      <c r="H91" s="1068"/>
      <c r="I91" s="1068"/>
      <c r="J91" s="1068"/>
      <c r="K91" s="1068"/>
      <c r="L91" s="1068"/>
      <c r="M91" s="1068"/>
      <c r="N91" s="1068"/>
      <c r="O91" s="1068"/>
      <c r="P91" s="1068"/>
      <c r="Q91" s="1069"/>
      <c r="R91" s="189"/>
    </row>
    <row r="92" spans="2:18" s="155" customFormat="1" ht="15" customHeight="1" x14ac:dyDescent="0.3">
      <c r="B92" s="163"/>
      <c r="C92" s="1070"/>
      <c r="D92" s="1071"/>
      <c r="E92" s="1071"/>
      <c r="F92" s="1071"/>
      <c r="G92" s="1071"/>
      <c r="H92" s="1071"/>
      <c r="I92" s="1071"/>
      <c r="J92" s="1071"/>
      <c r="K92" s="1071"/>
      <c r="L92" s="1071"/>
      <c r="M92" s="1071"/>
      <c r="N92" s="1071"/>
      <c r="O92" s="1071"/>
      <c r="P92" s="1071"/>
      <c r="Q92" s="1072"/>
      <c r="R92" s="189"/>
    </row>
    <row r="93" spans="2:18" s="155" customFormat="1" ht="27.75" customHeight="1" x14ac:dyDescent="0.3">
      <c r="B93" s="163"/>
      <c r="C93" s="1070"/>
      <c r="D93" s="1071"/>
      <c r="E93" s="1071"/>
      <c r="F93" s="1071"/>
      <c r="G93" s="1071"/>
      <c r="H93" s="1071"/>
      <c r="I93" s="1071"/>
      <c r="J93" s="1071"/>
      <c r="K93" s="1071"/>
      <c r="L93" s="1071"/>
      <c r="M93" s="1071"/>
      <c r="N93" s="1071"/>
      <c r="O93" s="1071"/>
      <c r="P93" s="1071"/>
      <c r="Q93" s="1072"/>
      <c r="R93" s="189"/>
    </row>
    <row r="94" spans="2:18" s="155" customFormat="1" ht="15" customHeight="1" x14ac:dyDescent="0.3">
      <c r="B94" s="163"/>
      <c r="C94" s="1070"/>
      <c r="D94" s="1071"/>
      <c r="E94" s="1071"/>
      <c r="F94" s="1071"/>
      <c r="G94" s="1071"/>
      <c r="H94" s="1071"/>
      <c r="I94" s="1071"/>
      <c r="J94" s="1071"/>
      <c r="K94" s="1071"/>
      <c r="L94" s="1071"/>
      <c r="M94" s="1071"/>
      <c r="N94" s="1071"/>
      <c r="O94" s="1071"/>
      <c r="P94" s="1071"/>
      <c r="Q94" s="1072"/>
      <c r="R94" s="189"/>
    </row>
    <row r="95" spans="2:18" s="155" customFormat="1" ht="15" customHeight="1" x14ac:dyDescent="0.3">
      <c r="B95" s="163"/>
      <c r="C95" s="1070"/>
      <c r="D95" s="1071"/>
      <c r="E95" s="1071"/>
      <c r="F95" s="1071"/>
      <c r="G95" s="1071"/>
      <c r="H95" s="1071"/>
      <c r="I95" s="1071"/>
      <c r="J95" s="1071"/>
      <c r="K95" s="1071"/>
      <c r="L95" s="1071"/>
      <c r="M95" s="1071"/>
      <c r="N95" s="1071"/>
      <c r="O95" s="1071"/>
      <c r="P95" s="1071"/>
      <c r="Q95" s="1072"/>
      <c r="R95" s="189"/>
    </row>
    <row r="96" spans="2:18" s="155" customFormat="1" ht="15" customHeight="1" x14ac:dyDescent="0.3">
      <c r="B96" s="85"/>
      <c r="C96" s="1070"/>
      <c r="D96" s="1071"/>
      <c r="E96" s="1071"/>
      <c r="F96" s="1071"/>
      <c r="G96" s="1071"/>
      <c r="H96" s="1071"/>
      <c r="I96" s="1071"/>
      <c r="J96" s="1071"/>
      <c r="K96" s="1071"/>
      <c r="L96" s="1071"/>
      <c r="M96" s="1071"/>
      <c r="N96" s="1071"/>
      <c r="O96" s="1071"/>
      <c r="P96" s="1071"/>
      <c r="Q96" s="1072"/>
      <c r="R96" s="189"/>
    </row>
    <row r="97" spans="2:18" s="155" customFormat="1" ht="15" customHeight="1" x14ac:dyDescent="0.3">
      <c r="B97" s="190"/>
      <c r="C97" s="1070"/>
      <c r="D97" s="1071"/>
      <c r="E97" s="1071"/>
      <c r="F97" s="1071"/>
      <c r="G97" s="1071"/>
      <c r="H97" s="1071"/>
      <c r="I97" s="1071"/>
      <c r="J97" s="1071"/>
      <c r="K97" s="1071"/>
      <c r="L97" s="1071"/>
      <c r="M97" s="1071"/>
      <c r="N97" s="1071"/>
      <c r="O97" s="1071"/>
      <c r="P97" s="1071"/>
      <c r="Q97" s="1072"/>
      <c r="R97" s="191"/>
    </row>
    <row r="98" spans="2:18" s="155" customFormat="1" ht="15" customHeight="1" x14ac:dyDescent="0.3">
      <c r="B98" s="190"/>
      <c r="C98" s="1070"/>
      <c r="D98" s="1071"/>
      <c r="E98" s="1071"/>
      <c r="F98" s="1071"/>
      <c r="G98" s="1071"/>
      <c r="H98" s="1071"/>
      <c r="I98" s="1071"/>
      <c r="J98" s="1071"/>
      <c r="K98" s="1071"/>
      <c r="L98" s="1071"/>
      <c r="M98" s="1071"/>
      <c r="N98" s="1071"/>
      <c r="O98" s="1071"/>
      <c r="P98" s="1071"/>
      <c r="Q98" s="1072"/>
      <c r="R98" s="191"/>
    </row>
    <row r="99" spans="2:18" s="155" customFormat="1" ht="15" customHeight="1" x14ac:dyDescent="0.3">
      <c r="B99" s="190"/>
      <c r="C99" s="1073"/>
      <c r="D99" s="1074"/>
      <c r="E99" s="1074"/>
      <c r="F99" s="1074"/>
      <c r="G99" s="1074"/>
      <c r="H99" s="1074"/>
      <c r="I99" s="1074"/>
      <c r="J99" s="1074"/>
      <c r="K99" s="1074"/>
      <c r="L99" s="1074"/>
      <c r="M99" s="1074"/>
      <c r="N99" s="1074"/>
      <c r="O99" s="1074"/>
      <c r="P99" s="1074"/>
      <c r="Q99" s="1075"/>
      <c r="R99" s="191"/>
    </row>
    <row r="100" spans="2:18" s="155" customFormat="1" ht="15" customHeight="1" x14ac:dyDescent="0.3">
      <c r="B100" s="190"/>
      <c r="C100" s="192"/>
      <c r="D100" s="192"/>
      <c r="E100" s="192"/>
      <c r="F100" s="192"/>
      <c r="G100" s="192"/>
      <c r="H100" s="192"/>
      <c r="I100" s="192"/>
      <c r="J100" s="192"/>
      <c r="K100" s="192"/>
      <c r="L100" s="192"/>
      <c r="M100" s="192"/>
      <c r="N100" s="192"/>
      <c r="O100" s="192"/>
      <c r="P100" s="192"/>
      <c r="Q100" s="192"/>
      <c r="R100" s="191"/>
    </row>
    <row r="101" spans="2:18" s="155" customFormat="1" ht="15" customHeight="1" x14ac:dyDescent="0.3">
      <c r="B101" s="190"/>
      <c r="C101" s="1076" t="s">
        <v>1561</v>
      </c>
      <c r="D101" s="1076"/>
      <c r="E101" s="1076"/>
      <c r="F101" s="1076"/>
      <c r="G101" s="1076"/>
      <c r="H101" s="1076"/>
      <c r="I101" s="1076"/>
      <c r="J101" s="1076"/>
      <c r="K101" s="192"/>
      <c r="L101" s="192"/>
      <c r="M101" s="192"/>
      <c r="N101" s="192"/>
      <c r="O101" s="192"/>
      <c r="P101" s="192"/>
      <c r="Q101" s="192"/>
      <c r="R101" s="191"/>
    </row>
    <row r="102" spans="2:18" s="155" customFormat="1" ht="15" customHeight="1" x14ac:dyDescent="0.3">
      <c r="B102" s="85"/>
      <c r="C102" s="1067" t="s">
        <v>1763</v>
      </c>
      <c r="D102" s="1068"/>
      <c r="E102" s="1068"/>
      <c r="F102" s="1068"/>
      <c r="G102" s="1068"/>
      <c r="H102" s="1068"/>
      <c r="I102" s="1068"/>
      <c r="J102" s="1068"/>
      <c r="K102" s="1068"/>
      <c r="L102" s="1068"/>
      <c r="M102" s="1068"/>
      <c r="N102" s="1068"/>
      <c r="O102" s="1068"/>
      <c r="P102" s="1068"/>
      <c r="Q102" s="1069"/>
      <c r="R102" s="126"/>
    </row>
    <row r="103" spans="2:18" s="155" customFormat="1" ht="15" customHeight="1" x14ac:dyDescent="0.3">
      <c r="B103" s="85"/>
      <c r="C103" s="1070"/>
      <c r="D103" s="1071"/>
      <c r="E103" s="1071"/>
      <c r="F103" s="1071"/>
      <c r="G103" s="1071"/>
      <c r="H103" s="1071"/>
      <c r="I103" s="1071"/>
      <c r="J103" s="1071"/>
      <c r="K103" s="1071"/>
      <c r="L103" s="1071"/>
      <c r="M103" s="1071"/>
      <c r="N103" s="1071"/>
      <c r="O103" s="1071"/>
      <c r="P103" s="1071"/>
      <c r="Q103" s="1072"/>
      <c r="R103" s="126"/>
    </row>
    <row r="104" spans="2:18" s="155" customFormat="1" ht="15" customHeight="1" x14ac:dyDescent="0.3">
      <c r="B104" s="85"/>
      <c r="C104" s="1070"/>
      <c r="D104" s="1071"/>
      <c r="E104" s="1071"/>
      <c r="F104" s="1071"/>
      <c r="G104" s="1071"/>
      <c r="H104" s="1071"/>
      <c r="I104" s="1071"/>
      <c r="J104" s="1071"/>
      <c r="K104" s="1071"/>
      <c r="L104" s="1071"/>
      <c r="M104" s="1071"/>
      <c r="N104" s="1071"/>
      <c r="O104" s="1071"/>
      <c r="P104" s="1071"/>
      <c r="Q104" s="1072"/>
      <c r="R104" s="126"/>
    </row>
    <row r="105" spans="2:18" s="155" customFormat="1" ht="15" customHeight="1" x14ac:dyDescent="0.3">
      <c r="B105" s="85"/>
      <c r="C105" s="1070"/>
      <c r="D105" s="1071"/>
      <c r="E105" s="1071"/>
      <c r="F105" s="1071"/>
      <c r="G105" s="1071"/>
      <c r="H105" s="1071"/>
      <c r="I105" s="1071"/>
      <c r="J105" s="1071"/>
      <c r="K105" s="1071"/>
      <c r="L105" s="1071"/>
      <c r="M105" s="1071"/>
      <c r="N105" s="1071"/>
      <c r="O105" s="1071"/>
      <c r="P105" s="1071"/>
      <c r="Q105" s="1072"/>
      <c r="R105" s="126"/>
    </row>
    <row r="106" spans="2:18" s="155" customFormat="1" ht="15" customHeight="1" x14ac:dyDescent="0.3">
      <c r="B106" s="85"/>
      <c r="C106" s="1070"/>
      <c r="D106" s="1071"/>
      <c r="E106" s="1071"/>
      <c r="F106" s="1071"/>
      <c r="G106" s="1071"/>
      <c r="H106" s="1071"/>
      <c r="I106" s="1071"/>
      <c r="J106" s="1071"/>
      <c r="K106" s="1071"/>
      <c r="L106" s="1071"/>
      <c r="M106" s="1071"/>
      <c r="N106" s="1071"/>
      <c r="O106" s="1071"/>
      <c r="P106" s="1071"/>
      <c r="Q106" s="1072"/>
      <c r="R106" s="126"/>
    </row>
    <row r="107" spans="2:18" s="155" customFormat="1" ht="15" customHeight="1" x14ac:dyDescent="0.3">
      <c r="B107" s="85"/>
      <c r="C107" s="1070"/>
      <c r="D107" s="1071"/>
      <c r="E107" s="1071"/>
      <c r="F107" s="1071"/>
      <c r="G107" s="1071"/>
      <c r="H107" s="1071"/>
      <c r="I107" s="1071"/>
      <c r="J107" s="1071"/>
      <c r="K107" s="1071"/>
      <c r="L107" s="1071"/>
      <c r="M107" s="1071"/>
      <c r="N107" s="1071"/>
      <c r="O107" s="1071"/>
      <c r="P107" s="1071"/>
      <c r="Q107" s="1072"/>
      <c r="R107" s="126"/>
    </row>
    <row r="108" spans="2:18" s="155" customFormat="1" ht="15" customHeight="1" x14ac:dyDescent="0.3">
      <c r="B108" s="85"/>
      <c r="C108" s="1070"/>
      <c r="D108" s="1071"/>
      <c r="E108" s="1071"/>
      <c r="F108" s="1071"/>
      <c r="G108" s="1071"/>
      <c r="H108" s="1071"/>
      <c r="I108" s="1071"/>
      <c r="J108" s="1071"/>
      <c r="K108" s="1071"/>
      <c r="L108" s="1071"/>
      <c r="M108" s="1071"/>
      <c r="N108" s="1071"/>
      <c r="O108" s="1071"/>
      <c r="P108" s="1071"/>
      <c r="Q108" s="1072"/>
      <c r="R108" s="126"/>
    </row>
    <row r="109" spans="2:18" s="155" customFormat="1" ht="15" customHeight="1" x14ac:dyDescent="0.3">
      <c r="B109" s="85"/>
      <c r="C109" s="1070"/>
      <c r="D109" s="1071"/>
      <c r="E109" s="1071"/>
      <c r="F109" s="1071"/>
      <c r="G109" s="1071"/>
      <c r="H109" s="1071"/>
      <c r="I109" s="1071"/>
      <c r="J109" s="1071"/>
      <c r="K109" s="1071"/>
      <c r="L109" s="1071"/>
      <c r="M109" s="1071"/>
      <c r="N109" s="1071"/>
      <c r="O109" s="1071"/>
      <c r="P109" s="1071"/>
      <c r="Q109" s="1072"/>
      <c r="R109" s="126"/>
    </row>
    <row r="110" spans="2:18" s="155" customFormat="1" ht="15" customHeight="1" x14ac:dyDescent="0.3">
      <c r="B110" s="85"/>
      <c r="C110" s="1073"/>
      <c r="D110" s="1074"/>
      <c r="E110" s="1074"/>
      <c r="F110" s="1074"/>
      <c r="G110" s="1074"/>
      <c r="H110" s="1074"/>
      <c r="I110" s="1074"/>
      <c r="J110" s="1074"/>
      <c r="K110" s="1074"/>
      <c r="L110" s="1074"/>
      <c r="M110" s="1074"/>
      <c r="N110" s="1074"/>
      <c r="O110" s="1074"/>
      <c r="P110" s="1074"/>
      <c r="Q110" s="1075"/>
      <c r="R110" s="126"/>
    </row>
    <row r="111" spans="2:18" s="155" customFormat="1" ht="15" customHeight="1" x14ac:dyDescent="0.3">
      <c r="B111" s="125"/>
      <c r="C111" s="144"/>
      <c r="D111" s="144"/>
      <c r="E111" s="144"/>
      <c r="F111" s="144"/>
      <c r="G111" s="144"/>
      <c r="H111" s="144"/>
      <c r="I111" s="144"/>
      <c r="J111" s="144"/>
      <c r="K111" s="144"/>
      <c r="L111" s="144"/>
      <c r="M111" s="144"/>
      <c r="N111" s="144"/>
      <c r="O111" s="144"/>
      <c r="P111" s="144"/>
      <c r="Q111" s="144"/>
      <c r="R111" s="145"/>
    </row>
    <row r="112" spans="2:18" s="155" customFormat="1" ht="15" customHeight="1" x14ac:dyDescent="0.3">
      <c r="B112" s="85"/>
      <c r="C112" s="990" t="s">
        <v>1530</v>
      </c>
      <c r="D112" s="990"/>
      <c r="E112" s="993"/>
      <c r="F112" s="993"/>
      <c r="G112" s="993"/>
      <c r="H112" s="993"/>
      <c r="I112" s="993"/>
      <c r="J112" s="993"/>
      <c r="K112" s="993"/>
      <c r="L112" s="4"/>
      <c r="M112" s="991" t="s">
        <v>1461</v>
      </c>
      <c r="N112" s="991"/>
      <c r="O112" s="991"/>
      <c r="P112" s="991"/>
      <c r="Q112" s="991"/>
      <c r="R112" s="126"/>
    </row>
    <row r="113" spans="2:18" s="155" customFormat="1" ht="15" customHeight="1" x14ac:dyDescent="0.3">
      <c r="B113" s="85"/>
      <c r="C113" s="990"/>
      <c r="D113" s="990"/>
      <c r="E113" s="993"/>
      <c r="F113" s="993"/>
      <c r="G113" s="993"/>
      <c r="H113" s="993"/>
      <c r="I113" s="993"/>
      <c r="J113" s="993"/>
      <c r="K113" s="993"/>
      <c r="L113" s="123"/>
      <c r="M113" s="988" t="str">
        <f>IFERROR(VLOOKUP(E112,TIPOTRAMITE,2,FALSE),"")</f>
        <v/>
      </c>
      <c r="N113" s="988"/>
      <c r="O113" s="988"/>
      <c r="P113" s="988"/>
      <c r="Q113" s="988"/>
      <c r="R113" s="126"/>
    </row>
    <row r="114" spans="2:18" s="155" customFormat="1" ht="15" customHeight="1" x14ac:dyDescent="0.3">
      <c r="B114" s="85"/>
      <c r="C114" s="990"/>
      <c r="D114" s="990"/>
      <c r="E114" s="993"/>
      <c r="F114" s="993"/>
      <c r="G114" s="993"/>
      <c r="H114" s="993"/>
      <c r="I114" s="993"/>
      <c r="J114" s="993"/>
      <c r="K114" s="993"/>
      <c r="L114" s="123"/>
      <c r="M114" s="988"/>
      <c r="N114" s="988"/>
      <c r="O114" s="988"/>
      <c r="P114" s="988"/>
      <c r="Q114" s="988"/>
      <c r="R114" s="126"/>
    </row>
    <row r="115" spans="2:18" s="155" customFormat="1" ht="15" customHeight="1" x14ac:dyDescent="0.3">
      <c r="B115" s="85"/>
      <c r="C115" s="990"/>
      <c r="D115" s="990"/>
      <c r="E115" s="993"/>
      <c r="F115" s="993"/>
      <c r="G115" s="993"/>
      <c r="H115" s="993"/>
      <c r="I115" s="993"/>
      <c r="J115" s="993"/>
      <c r="K115" s="993"/>
      <c r="L115" s="123"/>
      <c r="M115" s="988"/>
      <c r="N115" s="988"/>
      <c r="O115" s="988"/>
      <c r="P115" s="988"/>
      <c r="Q115" s="988"/>
      <c r="R115" s="126"/>
    </row>
    <row r="116" spans="2:18" s="155" customFormat="1" ht="15" customHeight="1" x14ac:dyDescent="0.3">
      <c r="B116" s="85"/>
      <c r="C116" s="990"/>
      <c r="D116" s="990"/>
      <c r="E116" s="993"/>
      <c r="F116" s="993"/>
      <c r="G116" s="993"/>
      <c r="H116" s="993"/>
      <c r="I116" s="993"/>
      <c r="J116" s="993"/>
      <c r="K116" s="993"/>
      <c r="L116" s="123"/>
      <c r="M116" s="988"/>
      <c r="N116" s="988"/>
      <c r="O116" s="988"/>
      <c r="P116" s="988"/>
      <c r="Q116" s="988"/>
      <c r="R116" s="126"/>
    </row>
    <row r="117" spans="2:18" s="155" customFormat="1" ht="15" customHeight="1" x14ac:dyDescent="0.3">
      <c r="B117" s="127"/>
      <c r="C117" s="128"/>
      <c r="D117" s="128"/>
      <c r="E117" s="128"/>
      <c r="F117" s="128"/>
      <c r="G117" s="128"/>
      <c r="H117" s="122"/>
      <c r="I117" s="123"/>
      <c r="J117" s="123"/>
      <c r="K117" s="123"/>
      <c r="L117" s="123"/>
      <c r="M117" s="988"/>
      <c r="N117" s="988"/>
      <c r="O117" s="988"/>
      <c r="P117" s="988"/>
      <c r="Q117" s="988"/>
      <c r="R117" s="126"/>
    </row>
    <row r="118" spans="2:18" s="155" customFormat="1" ht="15" customHeight="1" x14ac:dyDescent="0.3">
      <c r="B118" s="85"/>
      <c r="C118" s="990" t="s">
        <v>1531</v>
      </c>
      <c r="D118" s="990"/>
      <c r="E118" s="1101" t="str">
        <f>IFERROR(VLOOKUP(E112,TIPOTRAMITE,4,FALSE),"")</f>
        <v/>
      </c>
      <c r="F118" s="1101"/>
      <c r="G118" s="1101"/>
      <c r="H118" s="990" t="s">
        <v>6</v>
      </c>
      <c r="I118" s="1101" t="str">
        <f>IFERROR(VLOOKUP(E112,TIPOTRAMITE,5,FALSE),"")</f>
        <v/>
      </c>
      <c r="J118" s="1101"/>
      <c r="K118" s="1101"/>
      <c r="L118" s="123"/>
      <c r="M118" s="988"/>
      <c r="N118" s="988"/>
      <c r="O118" s="988"/>
      <c r="P118" s="988"/>
      <c r="Q118" s="988"/>
      <c r="R118" s="126"/>
    </row>
    <row r="119" spans="2:18" s="155" customFormat="1" ht="15" customHeight="1" x14ac:dyDescent="0.3">
      <c r="B119" s="85"/>
      <c r="C119" s="990"/>
      <c r="D119" s="990"/>
      <c r="E119" s="1101"/>
      <c r="F119" s="1101"/>
      <c r="G119" s="1101"/>
      <c r="H119" s="990"/>
      <c r="I119" s="1101"/>
      <c r="J119" s="1101"/>
      <c r="K119" s="1101"/>
      <c r="L119" s="123"/>
      <c r="M119" s="988"/>
      <c r="N119" s="988"/>
      <c r="O119" s="988"/>
      <c r="P119" s="988"/>
      <c r="Q119" s="988"/>
      <c r="R119" s="126"/>
    </row>
    <row r="120" spans="2:18" s="155" customFormat="1" ht="15" customHeight="1" x14ac:dyDescent="0.3">
      <c r="B120" s="85"/>
      <c r="C120" s="990"/>
      <c r="D120" s="990"/>
      <c r="E120" s="1101"/>
      <c r="F120" s="1101"/>
      <c r="G120" s="1101"/>
      <c r="H120" s="990" t="s">
        <v>1463</v>
      </c>
      <c r="I120" s="1102" t="str">
        <f>IFERROR(VLOOKUP(E112,TIPOTRAMITE,6,FALSE),"")</f>
        <v/>
      </c>
      <c r="J120" s="1102"/>
      <c r="K120" s="1102"/>
      <c r="L120" s="123"/>
      <c r="M120" s="988"/>
      <c r="N120" s="988"/>
      <c r="O120" s="988"/>
      <c r="P120" s="988"/>
      <c r="Q120" s="988"/>
      <c r="R120" s="126"/>
    </row>
    <row r="121" spans="2:18" s="155" customFormat="1" ht="15" customHeight="1" x14ac:dyDescent="0.3">
      <c r="B121" s="85"/>
      <c r="C121" s="990"/>
      <c r="D121" s="990"/>
      <c r="E121" s="1101"/>
      <c r="F121" s="1101"/>
      <c r="G121" s="1101"/>
      <c r="H121" s="990"/>
      <c r="I121" s="1102"/>
      <c r="J121" s="1102"/>
      <c r="K121" s="1102"/>
      <c r="L121" s="123"/>
      <c r="M121" s="988"/>
      <c r="N121" s="988"/>
      <c r="O121" s="988"/>
      <c r="P121" s="988"/>
      <c r="Q121" s="988"/>
      <c r="R121" s="126"/>
    </row>
    <row r="122" spans="2:18" s="155" customFormat="1" ht="15" customHeight="1" x14ac:dyDescent="0.3">
      <c r="B122" s="85"/>
      <c r="C122" s="4"/>
      <c r="D122" s="4"/>
      <c r="E122" s="4"/>
      <c r="F122" s="4"/>
      <c r="G122" s="4"/>
      <c r="H122" s="4"/>
      <c r="I122" s="4"/>
      <c r="J122" s="4"/>
      <c r="K122" s="4"/>
      <c r="L122" s="4"/>
      <c r="M122" s="4"/>
      <c r="N122" s="4"/>
      <c r="O122" s="4"/>
      <c r="P122" s="4"/>
      <c r="Q122" s="4"/>
      <c r="R122" s="126"/>
    </row>
    <row r="123" spans="2:18" s="55" customFormat="1" ht="18.75" x14ac:dyDescent="0.3">
      <c r="B123" s="968" t="s">
        <v>1622</v>
      </c>
      <c r="C123" s="969"/>
      <c r="D123" s="969"/>
      <c r="E123" s="969"/>
      <c r="F123" s="969"/>
      <c r="G123" s="969"/>
      <c r="H123" s="969"/>
      <c r="I123" s="969"/>
      <c r="J123" s="969"/>
      <c r="K123" s="969"/>
      <c r="L123" s="969"/>
      <c r="M123" s="969"/>
      <c r="N123" s="969"/>
      <c r="O123" s="969"/>
      <c r="P123" s="969"/>
      <c r="Q123" s="969"/>
      <c r="R123" s="970"/>
    </row>
    <row r="124" spans="2:18" s="141" customFormat="1" ht="30" customHeight="1" x14ac:dyDescent="0.25">
      <c r="B124" s="1176" t="s">
        <v>1623</v>
      </c>
      <c r="C124" s="1177"/>
      <c r="D124" s="1177"/>
      <c r="E124" s="1177"/>
      <c r="F124" s="1177"/>
      <c r="G124" s="1177"/>
      <c r="H124" s="1177"/>
      <c r="I124" s="1177"/>
      <c r="J124" s="1177"/>
      <c r="K124" s="1177"/>
      <c r="L124" s="1177"/>
      <c r="M124" s="1177"/>
      <c r="N124" s="1177"/>
      <c r="O124" s="1177"/>
      <c r="P124" s="1177"/>
      <c r="Q124" s="1177"/>
      <c r="R124" s="1178"/>
    </row>
    <row r="125" spans="2:18" s="141" customFormat="1" ht="15" customHeight="1" x14ac:dyDescent="0.25">
      <c r="B125" s="1179" t="s">
        <v>1618</v>
      </c>
      <c r="C125" s="1180"/>
      <c r="D125" s="1180"/>
      <c r="E125" s="1180"/>
      <c r="F125" s="1180"/>
      <c r="G125" s="1180"/>
      <c r="H125" s="1180"/>
      <c r="I125" s="1180"/>
      <c r="J125" s="1180"/>
      <c r="K125" s="1180"/>
      <c r="L125" s="1180"/>
      <c r="M125" s="1180"/>
      <c r="N125" s="1180"/>
      <c r="O125" s="1180"/>
      <c r="P125" s="1180"/>
      <c r="Q125" s="1180"/>
      <c r="R125" s="1181"/>
    </row>
    <row r="126" spans="2:18" s="141" customFormat="1" ht="15" customHeight="1" x14ac:dyDescent="0.25">
      <c r="B126" s="1179" t="s">
        <v>1624</v>
      </c>
      <c r="C126" s="1180"/>
      <c r="D126" s="1180"/>
      <c r="E126" s="1180"/>
      <c r="F126" s="1180"/>
      <c r="G126" s="1180"/>
      <c r="H126" s="1180"/>
      <c r="I126" s="1180"/>
      <c r="J126" s="1180"/>
      <c r="K126" s="1180"/>
      <c r="L126" s="1180"/>
      <c r="M126" s="1180"/>
      <c r="N126" s="1180"/>
      <c r="O126" s="1180"/>
      <c r="P126" s="1180"/>
      <c r="Q126" s="1180"/>
      <c r="R126" s="1181"/>
    </row>
    <row r="127" spans="2:18" s="141" customFormat="1" ht="30" customHeight="1" x14ac:dyDescent="0.25">
      <c r="B127" s="1182" t="s">
        <v>1625</v>
      </c>
      <c r="C127" s="1183"/>
      <c r="D127" s="1183"/>
      <c r="E127" s="1183"/>
      <c r="F127" s="1183"/>
      <c r="G127" s="1183"/>
      <c r="H127" s="1183"/>
      <c r="I127" s="1183"/>
      <c r="J127" s="1183"/>
      <c r="K127" s="1183"/>
      <c r="L127" s="1183"/>
      <c r="M127" s="1183"/>
      <c r="N127" s="1183"/>
      <c r="O127" s="1183"/>
      <c r="P127" s="1183"/>
      <c r="Q127" s="1183"/>
      <c r="R127" s="1184"/>
    </row>
    <row r="128" spans="2:18" x14ac:dyDescent="0.25">
      <c r="B128" s="235"/>
      <c r="C128" s="209"/>
      <c r="D128" s="209"/>
      <c r="E128" s="209"/>
      <c r="F128" s="209"/>
      <c r="G128" s="209"/>
      <c r="H128" s="209"/>
      <c r="I128" s="209"/>
      <c r="J128" s="209"/>
      <c r="K128" s="209"/>
      <c r="L128" s="209"/>
      <c r="M128" s="209"/>
      <c r="N128" s="209"/>
      <c r="O128" s="209"/>
      <c r="P128" s="1174"/>
      <c r="Q128" s="1174"/>
      <c r="R128" s="1175"/>
    </row>
    <row r="129" spans="2:18" x14ac:dyDescent="0.25">
      <c r="B129" s="207"/>
      <c r="C129" s="208"/>
      <c r="D129" s="209"/>
      <c r="E129" s="209"/>
      <c r="F129" s="209"/>
      <c r="G129" s="209"/>
      <c r="H129" s="209"/>
      <c r="I129" s="209"/>
      <c r="J129" s="209"/>
      <c r="K129" s="209"/>
      <c r="L129" s="209"/>
      <c r="M129" s="209"/>
      <c r="N129" s="209"/>
      <c r="O129" s="209"/>
      <c r="P129" s="209"/>
      <c r="Q129" s="209"/>
      <c r="R129" s="210"/>
    </row>
    <row r="130" spans="2:18" x14ac:dyDescent="0.25">
      <c r="B130" s="85"/>
      <c r="C130" s="147" t="s">
        <v>1498</v>
      </c>
      <c r="J130"/>
      <c r="K130" s="147" t="s">
        <v>1499</v>
      </c>
      <c r="P130"/>
      <c r="Q130"/>
      <c r="R130" s="124"/>
    </row>
    <row r="131" spans="2:18" x14ac:dyDescent="0.25">
      <c r="B131" s="85"/>
      <c r="C131" s="617"/>
      <c r="D131" s="617"/>
      <c r="E131" s="617"/>
      <c r="F131" s="617"/>
      <c r="G131" s="617"/>
      <c r="H131" s="617"/>
      <c r="I131" s="617"/>
      <c r="J131"/>
      <c r="K131" s="617"/>
      <c r="L131" s="617"/>
      <c r="M131" s="617"/>
      <c r="N131" s="617"/>
      <c r="O131" s="617"/>
      <c r="P131" s="617"/>
      <c r="Q131" s="617"/>
      <c r="R131" s="124"/>
    </row>
    <row r="132" spans="2:18" x14ac:dyDescent="0.25">
      <c r="B132" s="85"/>
      <c r="C132" s="617"/>
      <c r="D132" s="617"/>
      <c r="E132" s="617"/>
      <c r="F132" s="617"/>
      <c r="G132" s="617"/>
      <c r="H132" s="617"/>
      <c r="I132" s="617"/>
      <c r="J132"/>
      <c r="K132" s="617"/>
      <c r="L132" s="617"/>
      <c r="M132" s="617"/>
      <c r="N132" s="617"/>
      <c r="O132" s="617"/>
      <c r="P132" s="617"/>
      <c r="Q132" s="617"/>
      <c r="R132" s="124"/>
    </row>
    <row r="133" spans="2:18" x14ac:dyDescent="0.25">
      <c r="B133" s="85"/>
      <c r="C133" s="617"/>
      <c r="D133" s="617"/>
      <c r="E133" s="617"/>
      <c r="F133" s="617"/>
      <c r="G133" s="617"/>
      <c r="H133" s="617"/>
      <c r="I133" s="617"/>
      <c r="J133"/>
      <c r="K133" s="617"/>
      <c r="L133" s="617"/>
      <c r="M133" s="617"/>
      <c r="N133" s="617"/>
      <c r="O133" s="617"/>
      <c r="P133" s="617"/>
      <c r="Q133" s="617"/>
      <c r="R133" s="124"/>
    </row>
    <row r="134" spans="2:18" x14ac:dyDescent="0.25">
      <c r="B134" s="85"/>
      <c r="C134" s="617"/>
      <c r="D134" s="617"/>
      <c r="E134" s="617"/>
      <c r="F134" s="617"/>
      <c r="G134" s="617"/>
      <c r="H134" s="617"/>
      <c r="I134" s="617"/>
      <c r="J134"/>
      <c r="K134" s="617"/>
      <c r="L134" s="617"/>
      <c r="M134" s="617"/>
      <c r="N134" s="617"/>
      <c r="O134" s="617"/>
      <c r="P134" s="617"/>
      <c r="Q134" s="617"/>
      <c r="R134" s="124"/>
    </row>
    <row r="135" spans="2:18" x14ac:dyDescent="0.25">
      <c r="B135" s="207"/>
      <c r="C135" s="617"/>
      <c r="D135" s="617"/>
      <c r="E135" s="617"/>
      <c r="F135" s="617"/>
      <c r="G135" s="617"/>
      <c r="H135" s="617"/>
      <c r="I135" s="617"/>
      <c r="J135"/>
      <c r="K135" s="617"/>
      <c r="L135" s="617"/>
      <c r="M135" s="617"/>
      <c r="N135" s="617"/>
      <c r="O135" s="617"/>
      <c r="P135" s="617"/>
      <c r="Q135" s="617"/>
      <c r="R135" s="124"/>
    </row>
    <row r="136" spans="2:18" x14ac:dyDescent="0.25">
      <c r="B136" s="85"/>
      <c r="C136" s="617"/>
      <c r="D136" s="617"/>
      <c r="E136" s="617"/>
      <c r="F136" s="617"/>
      <c r="G136" s="617"/>
      <c r="H136" s="617"/>
      <c r="I136" s="617"/>
      <c r="J136"/>
      <c r="K136" s="617"/>
      <c r="L136" s="617"/>
      <c r="M136" s="617"/>
      <c r="N136" s="617"/>
      <c r="O136" s="617"/>
      <c r="P136" s="617"/>
      <c r="Q136" s="617"/>
      <c r="R136" s="124"/>
    </row>
    <row r="137" spans="2:18" x14ac:dyDescent="0.25">
      <c r="B137" s="211"/>
      <c r="C137" s="1013" t="s">
        <v>1500</v>
      </c>
      <c r="D137" s="1013"/>
      <c r="E137" s="1013"/>
      <c r="F137" s="1014">
        <f>'INFO BASICA'!$F$42</f>
        <v>0</v>
      </c>
      <c r="G137" s="1014"/>
      <c r="H137" s="1014"/>
      <c r="I137" s="1014"/>
      <c r="J137"/>
      <c r="K137" s="1013" t="s">
        <v>1501</v>
      </c>
      <c r="L137" s="1013"/>
      <c r="M137" s="1013"/>
      <c r="N137" s="863">
        <f>'INFO BASICA'!$F$47</f>
        <v>0</v>
      </c>
      <c r="O137" s="863"/>
      <c r="P137" s="863"/>
      <c r="Q137" s="863"/>
      <c r="R137" s="124"/>
    </row>
    <row r="138" spans="2:18" x14ac:dyDescent="0.25">
      <c r="B138" s="212"/>
      <c r="C138" s="1018">
        <f>'INFO BASICA'!$P$42</f>
        <v>0</v>
      </c>
      <c r="D138" s="1018"/>
      <c r="E138" s="1018"/>
      <c r="F138" s="1017">
        <f>'INFO BASICA'!$P$43</f>
        <v>0</v>
      </c>
      <c r="G138" s="1017"/>
      <c r="H138" s="148"/>
      <c r="I138" s="149"/>
      <c r="J138"/>
      <c r="K138" s="1018">
        <f>'INFO BASICA'!$P$47</f>
        <v>0</v>
      </c>
      <c r="L138" s="1018"/>
      <c r="M138" s="1018"/>
      <c r="N138" s="1017">
        <f>'INFO BASICA'!$P$48</f>
        <v>0</v>
      </c>
      <c r="O138" s="1017"/>
      <c r="P138"/>
      <c r="Q138"/>
      <c r="R138" s="124"/>
    </row>
    <row r="139" spans="2:18" x14ac:dyDescent="0.25">
      <c r="B139" s="211"/>
      <c r="C139" s="365"/>
      <c r="E139" s="1153"/>
      <c r="F139" s="1153"/>
      <c r="G139" s="1153"/>
      <c r="H139" s="1153"/>
      <c r="I139" s="365"/>
      <c r="J139"/>
      <c r="K139"/>
      <c r="L139"/>
      <c r="M139"/>
      <c r="N139"/>
      <c r="O139"/>
      <c r="P139"/>
      <c r="Q139"/>
      <c r="R139" s="124"/>
    </row>
    <row r="140" spans="2:18" x14ac:dyDescent="0.25">
      <c r="B140" s="211"/>
      <c r="C140" s="240"/>
      <c r="E140" s="241"/>
      <c r="F140" s="241"/>
      <c r="G140" s="241"/>
      <c r="H140" s="241"/>
      <c r="I140" s="240"/>
      <c r="J140"/>
      <c r="K140"/>
      <c r="L140"/>
      <c r="M140"/>
      <c r="N140"/>
      <c r="O140"/>
      <c r="P140"/>
      <c r="Q140"/>
      <c r="R140" s="124"/>
    </row>
    <row r="141" spans="2:18" x14ac:dyDescent="0.25">
      <c r="B141" s="85"/>
      <c r="C141" s="103" t="s">
        <v>1755</v>
      </c>
      <c r="D141" s="3"/>
      <c r="E141" s="3"/>
      <c r="F141" s="3"/>
      <c r="G141" s="3"/>
      <c r="H141" s="3"/>
      <c r="I141" s="3"/>
      <c r="R141" s="126"/>
    </row>
    <row r="142" spans="2:18" x14ac:dyDescent="0.25">
      <c r="B142" s="85"/>
      <c r="C142" s="617"/>
      <c r="D142" s="617"/>
      <c r="E142" s="617"/>
      <c r="F142" s="617"/>
      <c r="G142" s="617"/>
      <c r="H142" s="617"/>
      <c r="I142" s="617"/>
      <c r="R142" s="126"/>
    </row>
    <row r="143" spans="2:18" x14ac:dyDescent="0.25">
      <c r="B143" s="85"/>
      <c r="C143" s="617"/>
      <c r="D143" s="617"/>
      <c r="E143" s="617"/>
      <c r="F143" s="617"/>
      <c r="G143" s="617"/>
      <c r="H143" s="617"/>
      <c r="I143" s="617"/>
      <c r="R143" s="126"/>
    </row>
    <row r="144" spans="2:18" x14ac:dyDescent="0.25">
      <c r="B144" s="85"/>
      <c r="C144" s="617"/>
      <c r="D144" s="617"/>
      <c r="E144" s="617"/>
      <c r="F144" s="617"/>
      <c r="G144" s="617"/>
      <c r="H144" s="617"/>
      <c r="I144" s="617"/>
      <c r="R144" s="126"/>
    </row>
    <row r="145" spans="2:18" x14ac:dyDescent="0.25">
      <c r="B145" s="85"/>
      <c r="C145" s="617"/>
      <c r="D145" s="617"/>
      <c r="E145" s="617"/>
      <c r="F145" s="617"/>
      <c r="G145" s="617"/>
      <c r="H145" s="617"/>
      <c r="I145" s="617"/>
      <c r="R145" s="126"/>
    </row>
    <row r="146" spans="2:18" x14ac:dyDescent="0.25">
      <c r="B146" s="85"/>
      <c r="C146" s="617"/>
      <c r="D146" s="617"/>
      <c r="E146" s="617"/>
      <c r="F146" s="617"/>
      <c r="G146" s="617"/>
      <c r="H146" s="617"/>
      <c r="I146" s="617"/>
      <c r="R146" s="126"/>
    </row>
    <row r="147" spans="2:18" x14ac:dyDescent="0.25">
      <c r="B147" s="85"/>
      <c r="C147" s="617"/>
      <c r="D147" s="617"/>
      <c r="E147" s="617"/>
      <c r="F147" s="617"/>
      <c r="G147" s="617"/>
      <c r="H147" s="617"/>
      <c r="I147" s="617"/>
      <c r="R147" s="126"/>
    </row>
    <row r="148" spans="2:18" x14ac:dyDescent="0.25">
      <c r="B148" s="85"/>
      <c r="C148" s="603" t="s">
        <v>1756</v>
      </c>
      <c r="D148" s="603"/>
      <c r="E148" s="603"/>
      <c r="F148" s="1014">
        <f>'INFO BASICA'!$F$37</f>
        <v>0</v>
      </c>
      <c r="G148" s="1014"/>
      <c r="H148" s="1014"/>
      <c r="I148" s="1014"/>
      <c r="R148" s="126"/>
    </row>
    <row r="149" spans="2:18" x14ac:dyDescent="0.25">
      <c r="B149" s="291"/>
      <c r="C149" s="875">
        <f>'INFO BASICA'!$P$37</f>
        <v>0</v>
      </c>
      <c r="D149" s="875"/>
      <c r="E149" s="875"/>
      <c r="F149" s="1165">
        <f>'INFO BASICA'!$P$38</f>
        <v>0</v>
      </c>
      <c r="G149" s="1165"/>
      <c r="H149" s="371"/>
      <c r="I149" s="372"/>
      <c r="J149" s="213"/>
      <c r="K149" s="213"/>
      <c r="L149" s="213"/>
      <c r="M149" s="213"/>
      <c r="N149" s="213"/>
      <c r="O149" s="213"/>
      <c r="P149" s="213"/>
      <c r="Q149" s="213"/>
      <c r="R149" s="370"/>
    </row>
  </sheetData>
  <sheetProtection algorithmName="SHA-512" hashValue="fLFCPWSVSbUQP3pYvYnss4hop8xb0J8a+6G79Ukjc3F1f5RvdpAuqcxewXfPwvsCyRupbeNix8JAmtNlBB4LNQ==" saltValue="b9/E16PnRlji9WMJ3DV/0Q==" spinCount="100000" sheet="1" formatCells="0" formatRows="0" insertColumns="0" insertRows="0" selectLockedCells="1"/>
  <protectedRanges>
    <protectedRange sqref="F47:R47 F54:R54" name="Rango1"/>
    <protectedRange sqref="N17 P24 N20:N23 R19:R25 P19:Q23 P25:Q25 P30:Q30 F29:M30 F32:N33 P27:R28 F27:N28 P32:R33 P35:Q35 N37 P36:R38 N36:O36 N38:O38 F26:R26 F31:R31 F34:M38 P29 R29:R30 P34 R34:R35 N40 N41:O43 N44:N46 P40:R46 F40:M46 P48:R51 F48:N51 P52 R52:R53 P53:Q53 F52:M53 F17:M25 P17:R18 N18:O19" name="Rango4_2"/>
    <protectedRange sqref="K87:K88 L88:R88 F88:J88" name="Rango4_3"/>
    <protectedRange sqref="G89:R101 F89:F100 F102:R110" name="Rango4_4"/>
    <protectedRange sqref="C137 C131:C133 K131:K133 K138 C138:D138 D136:H136 P131:Q136 F137:I138 L136:O136 I131:I136 N138:Q138" name="Rango7_1"/>
    <protectedRange sqref="E112:I116" name="Rango4_1"/>
  </protectedRanges>
  <mergeCells count="212">
    <mergeCell ref="S17:S37"/>
    <mergeCell ref="C138:E138"/>
    <mergeCell ref="F138:G138"/>
    <mergeCell ref="K138:M138"/>
    <mergeCell ref="N138:O138"/>
    <mergeCell ref="E139:H139"/>
    <mergeCell ref="Q90:R90"/>
    <mergeCell ref="C91:Q99"/>
    <mergeCell ref="C101:J101"/>
    <mergeCell ref="C102:Q110"/>
    <mergeCell ref="C90:L90"/>
    <mergeCell ref="C131:I136"/>
    <mergeCell ref="K131:Q136"/>
    <mergeCell ref="C137:E137"/>
    <mergeCell ref="F137:I137"/>
    <mergeCell ref="K137:M137"/>
    <mergeCell ref="N137:Q137"/>
    <mergeCell ref="C112:D116"/>
    <mergeCell ref="E112:K116"/>
    <mergeCell ref="M112:Q112"/>
    <mergeCell ref="M113:Q121"/>
    <mergeCell ref="C118:D121"/>
    <mergeCell ref="E118:G121"/>
    <mergeCell ref="H118:H119"/>
    <mergeCell ref="B52:E52"/>
    <mergeCell ref="F52:L52"/>
    <mergeCell ref="M52:O52"/>
    <mergeCell ref="P52:R52"/>
    <mergeCell ref="M53:O53"/>
    <mergeCell ref="P53:R53"/>
    <mergeCell ref="B51:R51"/>
    <mergeCell ref="B74:R75"/>
    <mergeCell ref="B53:E53"/>
    <mergeCell ref="F53:L53"/>
    <mergeCell ref="B50:E50"/>
    <mergeCell ref="F50:G50"/>
    <mergeCell ref="H50:K50"/>
    <mergeCell ref="L50:N50"/>
    <mergeCell ref="P50:R50"/>
    <mergeCell ref="B69:R69"/>
    <mergeCell ref="B70:R70"/>
    <mergeCell ref="E71:R71"/>
    <mergeCell ref="B73:R73"/>
    <mergeCell ref="Q63:R63"/>
    <mergeCell ref="B64:R64"/>
    <mergeCell ref="C65:K65"/>
    <mergeCell ref="Q66:R66"/>
    <mergeCell ref="E67:R67"/>
    <mergeCell ref="B68:R68"/>
    <mergeCell ref="P57:R57"/>
    <mergeCell ref="B58:O58"/>
    <mergeCell ref="B59:P59"/>
    <mergeCell ref="B60:P60"/>
    <mergeCell ref="B61:P61"/>
    <mergeCell ref="B62:P62"/>
    <mergeCell ref="B55:R55"/>
    <mergeCell ref="B56:E56"/>
    <mergeCell ref="N56:R56"/>
    <mergeCell ref="B45:E45"/>
    <mergeCell ref="F45:G45"/>
    <mergeCell ref="H45:J45"/>
    <mergeCell ref="K45:M45"/>
    <mergeCell ref="N45:O45"/>
    <mergeCell ref="P45:R45"/>
    <mergeCell ref="B49:E49"/>
    <mergeCell ref="F49:J49"/>
    <mergeCell ref="K49:L49"/>
    <mergeCell ref="M49:R49"/>
    <mergeCell ref="B46:E46"/>
    <mergeCell ref="F46:G46"/>
    <mergeCell ref="H46:K46"/>
    <mergeCell ref="L46:N46"/>
    <mergeCell ref="P46:R46"/>
    <mergeCell ref="B48:E48"/>
    <mergeCell ref="F48:G48"/>
    <mergeCell ref="H48:J48"/>
    <mergeCell ref="K48:M48"/>
    <mergeCell ref="N48:O48"/>
    <mergeCell ref="P48:R48"/>
    <mergeCell ref="B42:E42"/>
    <mergeCell ref="F42:R42"/>
    <mergeCell ref="B43:E43"/>
    <mergeCell ref="F43:J43"/>
    <mergeCell ref="L43:R43"/>
    <mergeCell ref="B44:E44"/>
    <mergeCell ref="F44:M44"/>
    <mergeCell ref="N44:O44"/>
    <mergeCell ref="P44:R44"/>
    <mergeCell ref="F37:G37"/>
    <mergeCell ref="H37:J37"/>
    <mergeCell ref="K37:M37"/>
    <mergeCell ref="N37:O37"/>
    <mergeCell ref="P37:R37"/>
    <mergeCell ref="B39:R39"/>
    <mergeCell ref="B40:E41"/>
    <mergeCell ref="F40:M41"/>
    <mergeCell ref="N40:R40"/>
    <mergeCell ref="N41:R41"/>
    <mergeCell ref="F32:G32"/>
    <mergeCell ref="H32:J32"/>
    <mergeCell ref="K32:R32"/>
    <mergeCell ref="B33:G33"/>
    <mergeCell ref="H33:R33"/>
    <mergeCell ref="B32:E32"/>
    <mergeCell ref="M35:O35"/>
    <mergeCell ref="P35:R35"/>
    <mergeCell ref="F36:G36"/>
    <mergeCell ref="H36:J36"/>
    <mergeCell ref="K36:N36"/>
    <mergeCell ref="P36:R36"/>
    <mergeCell ref="B30:E30"/>
    <mergeCell ref="F30:L30"/>
    <mergeCell ref="M30:O30"/>
    <mergeCell ref="P30:R30"/>
    <mergeCell ref="B31:E31"/>
    <mergeCell ref="F31:G31"/>
    <mergeCell ref="H31:J31"/>
    <mergeCell ref="K31:N31"/>
    <mergeCell ref="P31:R31"/>
    <mergeCell ref="B1:D4"/>
    <mergeCell ref="E1:K1"/>
    <mergeCell ref="L1:R1"/>
    <mergeCell ref="E2:R3"/>
    <mergeCell ref="E4:J4"/>
    <mergeCell ref="K4:N4"/>
    <mergeCell ref="O4:R4"/>
    <mergeCell ref="B7:R9"/>
    <mergeCell ref="B6:R6"/>
    <mergeCell ref="P128:R128"/>
    <mergeCell ref="B123:R123"/>
    <mergeCell ref="B124:R124"/>
    <mergeCell ref="B125:R125"/>
    <mergeCell ref="B126:R126"/>
    <mergeCell ref="B127:R127"/>
    <mergeCell ref="B81:R81"/>
    <mergeCell ref="B76:R76"/>
    <mergeCell ref="B77:R77"/>
    <mergeCell ref="B78:R78"/>
    <mergeCell ref="B79:R79"/>
    <mergeCell ref="B80:R80"/>
    <mergeCell ref="C83:L83"/>
    <mergeCell ref="G84:O85"/>
    <mergeCell ref="E87:I88"/>
    <mergeCell ref="K87:L88"/>
    <mergeCell ref="M87:Q88"/>
    <mergeCell ref="Q89:R89"/>
    <mergeCell ref="I118:K119"/>
    <mergeCell ref="B25:E25"/>
    <mergeCell ref="F25:L25"/>
    <mergeCell ref="M25:O25"/>
    <mergeCell ref="P25:R25"/>
    <mergeCell ref="B19:E19"/>
    <mergeCell ref="F19:J19"/>
    <mergeCell ref="L19:R19"/>
    <mergeCell ref="B20:E20"/>
    <mergeCell ref="F20:M20"/>
    <mergeCell ref="N20:O20"/>
    <mergeCell ref="P20:R20"/>
    <mergeCell ref="B21:E21"/>
    <mergeCell ref="F21:G21"/>
    <mergeCell ref="H21:J21"/>
    <mergeCell ref="K21:M21"/>
    <mergeCell ref="N21:O21"/>
    <mergeCell ref="P21:R21"/>
    <mergeCell ref="K26:N26"/>
    <mergeCell ref="P26:R26"/>
    <mergeCell ref="B27:E27"/>
    <mergeCell ref="F27:G27"/>
    <mergeCell ref="C87:D88"/>
    <mergeCell ref="H120:H121"/>
    <mergeCell ref="I120:K121"/>
    <mergeCell ref="B34:E34"/>
    <mergeCell ref="B37:E37"/>
    <mergeCell ref="B36:E36"/>
    <mergeCell ref="B35:E35"/>
    <mergeCell ref="F34:L34"/>
    <mergeCell ref="M34:O34"/>
    <mergeCell ref="P34:R34"/>
    <mergeCell ref="F35:L35"/>
    <mergeCell ref="B26:E26"/>
    <mergeCell ref="H27:J27"/>
    <mergeCell ref="K27:R27"/>
    <mergeCell ref="B28:G28"/>
    <mergeCell ref="H28:R28"/>
    <mergeCell ref="B29:E29"/>
    <mergeCell ref="F29:L29"/>
    <mergeCell ref="M29:O29"/>
    <mergeCell ref="P29:R29"/>
    <mergeCell ref="C142:I147"/>
    <mergeCell ref="C148:E148"/>
    <mergeCell ref="F148:I148"/>
    <mergeCell ref="C149:E149"/>
    <mergeCell ref="F149:G149"/>
    <mergeCell ref="B10:R15"/>
    <mergeCell ref="H22:K22"/>
    <mergeCell ref="L22:N22"/>
    <mergeCell ref="P22:R22"/>
    <mergeCell ref="B23:G23"/>
    <mergeCell ref="H23:R23"/>
    <mergeCell ref="B24:E24"/>
    <mergeCell ref="F24:L24"/>
    <mergeCell ref="M24:O24"/>
    <mergeCell ref="P24:R24"/>
    <mergeCell ref="B22:E22"/>
    <mergeCell ref="F22:G22"/>
    <mergeCell ref="B16:R16"/>
    <mergeCell ref="B17:E18"/>
    <mergeCell ref="F17:M18"/>
    <mergeCell ref="N17:R17"/>
    <mergeCell ref="N18:R18"/>
    <mergeCell ref="F26:G26"/>
    <mergeCell ref="H26:J26"/>
  </mergeCells>
  <dataValidations xWindow="1256" yWindow="620" count="13">
    <dataValidation type="list" allowBlank="1" showInputMessage="1" showErrorMessage="1" sqref="P31:R31" xr:uid="{DAA43FD4-32F7-4D26-A40B-763202054CCA}">
      <formula1>INDIRECT($K$37)</formula1>
    </dataValidation>
    <dataValidation type="list" allowBlank="1" showInputMessage="1" showErrorMessage="1" sqref="P26:R26" xr:uid="{B96B1507-9016-464F-9F61-37CD79DFFF10}">
      <formula1>INDIRECT($K$32)</formula1>
    </dataValidation>
    <dataValidation type="list" allowBlank="1" showInputMessage="1" showErrorMessage="1" sqref="F19:J19 P24:R24 P29:R29 P34:R34 F43:J43 P52:R52" xr:uid="{CC0C60CC-74D7-4ACD-A6AB-21FB8C8910AF}">
      <formula1>TIPO_IDE</formula1>
    </dataValidation>
    <dataValidation type="list" allowBlank="1" showInputMessage="1" showErrorMessage="1" sqref="P20:R20 P44:R44" xr:uid="{5599B3C1-4BA4-46E0-A78F-B0071DF9A20C}">
      <formula1>TIPO_EMP</formula1>
    </dataValidation>
    <dataValidation type="list" allowBlank="1" showInputMessage="1" showErrorMessage="1" sqref="P21:R21" xr:uid="{F2B5A3FC-5338-45C8-8990-361516B28BBA}">
      <formula1>INDIRECT($K$27)</formula1>
    </dataValidation>
    <dataValidation type="list" allowBlank="1" showInputMessage="1" showErrorMessage="1" sqref="K21:M21 K31:N31 K26:N26 K36:N36 K45:M45" xr:uid="{9F01AFE8-66FE-48BE-A116-3E1B3EFB3C3D}">
      <formula1>DEP</formula1>
    </dataValidation>
    <dataValidation type="list" allowBlank="1" showInputMessage="1" showErrorMessage="1" sqref="F21:G21 F26:G26 F31:G31 F36:G36 F45:G45 F48:G48" xr:uid="{885056FF-1889-4282-8559-F48F03BD1DFD}">
      <formula1>PAIS</formula1>
    </dataValidation>
    <dataValidation type="list" allowBlank="1" showInputMessage="1" showErrorMessage="1" sqref="P36:R36" xr:uid="{7795F57A-B60E-4685-8AD4-2E785E5E3436}">
      <formula1>INDIRECT(#REF!)</formula1>
    </dataValidation>
    <dataValidation type="list" allowBlank="1" showInputMessage="1" showErrorMessage="1" sqref="Q58:Q62 D71 D67" xr:uid="{F3C7EEF3-5E08-42A7-A977-09993CD4EA43}">
      <formula1>APROBACION</formula1>
    </dataValidation>
    <dataValidation type="list" allowBlank="1" showInputMessage="1" showErrorMessage="1" sqref="G84:O85" xr:uid="{9C6DFF4C-B014-4B0D-85DF-AF970345FAE3}">
      <formula1>TIPO_TRA</formula1>
    </dataValidation>
    <dataValidation type="list" allowBlank="1" showInputMessage="1" showErrorMessage="1" sqref="F84:F86 F82 F89" xr:uid="{769889E5-97EB-4582-B00C-0E96A3025159}">
      <formula1>#REF!</formula1>
    </dataValidation>
    <dataValidation type="list" allowBlank="1" showInputMessage="1" showErrorMessage="1" promptTitle="Seleccione" prompt="Seleccione Item de la lista" sqref="E112:K116" xr:uid="{4F474591-036E-487D-8DBB-6B1D0EDF6FCF}">
      <formula1>CERTIFICACIONES</formula1>
    </dataValidation>
    <dataValidation type="list" allowBlank="1" showInputMessage="1" showErrorMessage="1" sqref="P45:R45" xr:uid="{5A32BA4A-9853-4ABB-AAA4-3E305DC8B479}">
      <formula1>INDIRECT($K$45)</formula1>
    </dataValidation>
  </dataValidations>
  <printOptions horizontalCentered="1"/>
  <pageMargins left="0.39370078740157483" right="0.39370078740157483" top="0.39370078740157483" bottom="0.39370078740157483" header="0.31496062992125984" footer="0.31496062992125984"/>
  <pageSetup scale="66" fitToHeight="6"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24C68-808F-481E-9056-A62C5A012639}">
  <sheetPr codeName="Hoja26">
    <tabColor theme="2" tint="-0.499984740745262"/>
    <pageSetUpPr fitToPage="1"/>
  </sheetPr>
  <dimension ref="B1:R100"/>
  <sheetViews>
    <sheetView showGridLines="0" zoomScaleNormal="100" zoomScaleSheetLayoutView="100" workbookViewId="0">
      <pane ySplit="1" topLeftCell="A24" activePane="bottomLeft" state="frozen"/>
      <selection pane="bottomLeft" activeCell="B1" sqref="B1:R82"/>
    </sheetView>
  </sheetViews>
  <sheetFormatPr baseColWidth="10" defaultColWidth="11.42578125" defaultRowHeight="15" x14ac:dyDescent="0.25"/>
  <cols>
    <col min="1" max="1" width="11.42578125" style="4"/>
    <col min="2" max="3" width="11" style="4" customWidth="1"/>
    <col min="4" max="4" width="8.5703125" style="4" customWidth="1"/>
    <col min="5" max="18" width="10" style="4" customWidth="1"/>
    <col min="19" max="16384" width="11.42578125" style="4"/>
  </cols>
  <sheetData>
    <row r="1" spans="2:18" x14ac:dyDescent="0.25">
      <c r="B1" s="1082"/>
      <c r="C1" s="1083"/>
      <c r="D1" s="1083"/>
      <c r="E1" s="1088" t="s">
        <v>1362</v>
      </c>
      <c r="F1" s="1088"/>
      <c r="G1" s="1088"/>
      <c r="H1" s="1088"/>
      <c r="I1" s="1088"/>
      <c r="J1" s="1088"/>
      <c r="K1" s="1088"/>
      <c r="L1" s="1088" t="s">
        <v>1363</v>
      </c>
      <c r="M1" s="1088"/>
      <c r="N1" s="1088"/>
      <c r="O1" s="1088"/>
      <c r="P1" s="1088"/>
      <c r="Q1" s="1088"/>
      <c r="R1" s="1089"/>
    </row>
    <row r="2" spans="2:18" x14ac:dyDescent="0.25">
      <c r="B2" s="1084"/>
      <c r="C2" s="1085"/>
      <c r="D2" s="1085"/>
      <c r="E2" s="401" t="str">
        <f>INSTRUCTIVO!$E$3</f>
        <v>FORMATO ÚNICO DE ALIMENTOS REGISTRO SANITARIO o PERMISO SANITARIO o NOTIFICACIÓN SANITARIA 
Y TRAMITES ASOCIADOS (Resolución 2674 de 2013, Resolución 3168 de 2015)</v>
      </c>
      <c r="F2" s="401"/>
      <c r="G2" s="401"/>
      <c r="H2" s="401"/>
      <c r="I2" s="401"/>
      <c r="J2" s="401"/>
      <c r="K2" s="401"/>
      <c r="L2" s="401"/>
      <c r="M2" s="401"/>
      <c r="N2" s="401"/>
      <c r="O2" s="401"/>
      <c r="P2" s="401"/>
      <c r="Q2" s="401"/>
      <c r="R2" s="402"/>
    </row>
    <row r="3" spans="2:18" x14ac:dyDescent="0.25">
      <c r="B3" s="1084"/>
      <c r="C3" s="1085"/>
      <c r="D3" s="1085"/>
      <c r="E3" s="401"/>
      <c r="F3" s="401"/>
      <c r="G3" s="401"/>
      <c r="H3" s="401"/>
      <c r="I3" s="401"/>
      <c r="J3" s="401"/>
      <c r="K3" s="401"/>
      <c r="L3" s="401"/>
      <c r="M3" s="401"/>
      <c r="N3" s="401"/>
      <c r="O3" s="401"/>
      <c r="P3" s="401"/>
      <c r="Q3" s="401"/>
      <c r="R3" s="402"/>
    </row>
    <row r="4" spans="2:18" ht="15.75" thickBot="1" x14ac:dyDescent="0.3">
      <c r="B4" s="1086"/>
      <c r="C4" s="1087"/>
      <c r="D4" s="1087"/>
      <c r="E4" s="1090" t="str">
        <f>INSTRUCTIVO!$E$5</f>
        <v>Código: ASS-RSA-FM099</v>
      </c>
      <c r="F4" s="1090"/>
      <c r="G4" s="1090"/>
      <c r="H4" s="1090"/>
      <c r="I4" s="1090"/>
      <c r="J4" s="1090"/>
      <c r="K4" s="1091" t="str">
        <f>INSTRUCTIVO!$K$5</f>
        <v>Versión: 13</v>
      </c>
      <c r="L4" s="1092"/>
      <c r="M4" s="1092"/>
      <c r="N4" s="1093"/>
      <c r="O4" s="1090" t="str">
        <f>INSTRUCTIVO!$O$5</f>
        <v>Fecha de Emisión: 2025-03-27</v>
      </c>
      <c r="P4" s="1090"/>
      <c r="Q4" s="1090"/>
      <c r="R4" s="1094"/>
    </row>
    <row r="6" spans="2:18" s="155" customFormat="1" ht="18.75" x14ac:dyDescent="0.3">
      <c r="B6" s="655" t="s">
        <v>1626</v>
      </c>
      <c r="C6" s="656"/>
      <c r="D6" s="656"/>
      <c r="E6" s="656"/>
      <c r="F6" s="656"/>
      <c r="G6" s="656"/>
      <c r="H6" s="656"/>
      <c r="I6" s="656"/>
      <c r="J6" s="656"/>
      <c r="K6" s="656"/>
      <c r="L6" s="656"/>
      <c r="M6" s="656"/>
      <c r="N6" s="656"/>
      <c r="O6" s="656"/>
      <c r="P6" s="656"/>
      <c r="Q6" s="656"/>
      <c r="R6" s="657"/>
    </row>
    <row r="7" spans="2:18" x14ac:dyDescent="0.25">
      <c r="B7" s="1239" t="str">
        <f>Departamentos!$A$275</f>
        <v>TENGA EN CUENTA: Para mayor información consulte el formato "Instructivo de trámites", en donde aparece indicado como debe diligenciar este formulario en los campos que se encuentran numerados según las disposiciones contempladas en la Resolución 2674 de 2013 Artículo 38, 40 modificado por la Resolución 3168 de 2015).</v>
      </c>
      <c r="C7" s="1240"/>
      <c r="D7" s="1240"/>
      <c r="E7" s="1240"/>
      <c r="F7" s="1240"/>
      <c r="G7" s="1240"/>
      <c r="H7" s="1240"/>
      <c r="I7" s="1240"/>
      <c r="J7" s="1240"/>
      <c r="K7" s="1240"/>
      <c r="L7" s="1240"/>
      <c r="M7" s="1240"/>
      <c r="N7" s="1240"/>
      <c r="O7" s="1240"/>
      <c r="P7" s="1240"/>
      <c r="Q7" s="1240"/>
      <c r="R7" s="1241"/>
    </row>
    <row r="8" spans="2:18" x14ac:dyDescent="0.25">
      <c r="B8" s="1239"/>
      <c r="C8" s="1240"/>
      <c r="D8" s="1240"/>
      <c r="E8" s="1240"/>
      <c r="F8" s="1240"/>
      <c r="G8" s="1240"/>
      <c r="H8" s="1240"/>
      <c r="I8" s="1240"/>
      <c r="J8" s="1240"/>
      <c r="K8" s="1240"/>
      <c r="L8" s="1240"/>
      <c r="M8" s="1240"/>
      <c r="N8" s="1240"/>
      <c r="O8" s="1240"/>
      <c r="P8" s="1240"/>
      <c r="Q8" s="1240"/>
      <c r="R8" s="1241"/>
    </row>
    <row r="9" spans="2:18" x14ac:dyDescent="0.25">
      <c r="B9" s="1239"/>
      <c r="C9" s="1240"/>
      <c r="D9" s="1240"/>
      <c r="E9" s="1240"/>
      <c r="F9" s="1240"/>
      <c r="G9" s="1240"/>
      <c r="H9" s="1240"/>
      <c r="I9" s="1240"/>
      <c r="J9" s="1240"/>
      <c r="K9" s="1240"/>
      <c r="L9" s="1240"/>
      <c r="M9" s="1240"/>
      <c r="N9" s="1240"/>
      <c r="O9" s="1240"/>
      <c r="P9" s="1240"/>
      <c r="Q9" s="1240"/>
      <c r="R9" s="1241"/>
    </row>
    <row r="10" spans="2:18" x14ac:dyDescent="0.25">
      <c r="B10" s="670" t="str">
        <f>Departamentos!$A$278</f>
        <v>Presente la documentación en formato PDF y Excel - Verifique la normatividad sanitaria aplicable a su producto y las disposiciones establecidas en la Resolución 2674 de 2013 modificada por la Resolución 3168 de 2015 y Resolución 719 de 2015. Por favor enviar el Excel y los documentos PDF. 
Diligencie los espacios sombreados según corresponda, sin tachaduras ni enmendaduras con letra clara y legible, con tinta de color AZUL.</v>
      </c>
      <c r="C10" s="671"/>
      <c r="D10" s="671"/>
      <c r="E10" s="671"/>
      <c r="F10" s="671"/>
      <c r="G10" s="671"/>
      <c r="H10" s="671"/>
      <c r="I10" s="671"/>
      <c r="J10" s="671"/>
      <c r="K10" s="671"/>
      <c r="L10" s="671"/>
      <c r="M10" s="671"/>
      <c r="N10" s="671"/>
      <c r="O10" s="671"/>
      <c r="P10" s="671"/>
      <c r="Q10" s="671"/>
      <c r="R10" s="672"/>
    </row>
    <row r="11" spans="2:18" x14ac:dyDescent="0.25">
      <c r="B11" s="670"/>
      <c r="C11" s="671"/>
      <c r="D11" s="671"/>
      <c r="E11" s="671"/>
      <c r="F11" s="671"/>
      <c r="G11" s="671"/>
      <c r="H11" s="671"/>
      <c r="I11" s="671"/>
      <c r="J11" s="671"/>
      <c r="K11" s="671"/>
      <c r="L11" s="671"/>
      <c r="M11" s="671"/>
      <c r="N11" s="671"/>
      <c r="O11" s="671"/>
      <c r="P11" s="671"/>
      <c r="Q11" s="671"/>
      <c r="R11" s="672"/>
    </row>
    <row r="12" spans="2:18" x14ac:dyDescent="0.25">
      <c r="B12" s="670"/>
      <c r="C12" s="671"/>
      <c r="D12" s="671"/>
      <c r="E12" s="671"/>
      <c r="F12" s="671"/>
      <c r="G12" s="671"/>
      <c r="H12" s="671"/>
      <c r="I12" s="671"/>
      <c r="J12" s="671"/>
      <c r="K12" s="671"/>
      <c r="L12" s="671"/>
      <c r="M12" s="671"/>
      <c r="N12" s="671"/>
      <c r="O12" s="671"/>
      <c r="P12" s="671"/>
      <c r="Q12" s="671"/>
      <c r="R12" s="672"/>
    </row>
    <row r="13" spans="2:18" x14ac:dyDescent="0.25">
      <c r="B13" s="670"/>
      <c r="C13" s="671"/>
      <c r="D13" s="671"/>
      <c r="E13" s="671"/>
      <c r="F13" s="671"/>
      <c r="G13" s="671"/>
      <c r="H13" s="671"/>
      <c r="I13" s="671"/>
      <c r="J13" s="671"/>
      <c r="K13" s="671"/>
      <c r="L13" s="671"/>
      <c r="M13" s="671"/>
      <c r="N13" s="671"/>
      <c r="O13" s="671"/>
      <c r="P13" s="671"/>
      <c r="Q13" s="671"/>
      <c r="R13" s="672"/>
    </row>
    <row r="14" spans="2:18" x14ac:dyDescent="0.25">
      <c r="B14" s="670"/>
      <c r="C14" s="671"/>
      <c r="D14" s="671"/>
      <c r="E14" s="671"/>
      <c r="F14" s="671"/>
      <c r="G14" s="671"/>
      <c r="H14" s="671"/>
      <c r="I14" s="671"/>
      <c r="J14" s="671"/>
      <c r="K14" s="671"/>
      <c r="L14" s="671"/>
      <c r="M14" s="671"/>
      <c r="N14" s="671"/>
      <c r="O14" s="671"/>
      <c r="P14" s="671"/>
      <c r="Q14" s="671"/>
      <c r="R14" s="672"/>
    </row>
    <row r="15" spans="2:18" x14ac:dyDescent="0.25">
      <c r="B15" s="670"/>
      <c r="C15" s="671"/>
      <c r="D15" s="671"/>
      <c r="E15" s="671"/>
      <c r="F15" s="671"/>
      <c r="G15" s="671"/>
      <c r="H15" s="671"/>
      <c r="I15" s="671"/>
      <c r="J15" s="671"/>
      <c r="K15" s="671"/>
      <c r="L15" s="671"/>
      <c r="M15" s="671"/>
      <c r="N15" s="671"/>
      <c r="O15" s="671"/>
      <c r="P15" s="671"/>
      <c r="Q15" s="671"/>
      <c r="R15" s="672"/>
    </row>
    <row r="16" spans="2:18" x14ac:dyDescent="0.25">
      <c r="B16" s="1236" t="s">
        <v>1642</v>
      </c>
      <c r="C16" s="1237"/>
      <c r="D16" s="1237"/>
      <c r="E16" s="1237"/>
      <c r="F16" s="1237"/>
      <c r="G16" s="1237"/>
      <c r="H16" s="1237"/>
      <c r="I16" s="1237"/>
      <c r="J16" s="1237"/>
      <c r="K16" s="1237"/>
      <c r="L16" s="1237"/>
      <c r="M16" s="1237"/>
      <c r="N16" s="1237"/>
      <c r="O16" s="1237"/>
      <c r="P16" s="1237"/>
      <c r="Q16" s="1237"/>
      <c r="R16" s="1238"/>
    </row>
    <row r="17" spans="2:18" x14ac:dyDescent="0.25">
      <c r="B17" s="237"/>
      <c r="C17" s="238"/>
      <c r="D17" s="238"/>
      <c r="E17" s="238"/>
      <c r="F17" s="238"/>
      <c r="G17" s="238"/>
      <c r="H17" s="238"/>
      <c r="I17" s="238"/>
      <c r="J17" s="238"/>
      <c r="K17" s="238"/>
      <c r="L17" s="238"/>
      <c r="M17" s="238"/>
      <c r="N17" s="238"/>
      <c r="O17" s="238"/>
      <c r="P17" s="238"/>
      <c r="Q17" s="238"/>
      <c r="R17" s="239"/>
    </row>
    <row r="18" spans="2:18" x14ac:dyDescent="0.25">
      <c r="B18" s="163"/>
      <c r="C18" s="1042" t="s">
        <v>1560</v>
      </c>
      <c r="D18" s="1042"/>
      <c r="E18" s="1042"/>
      <c r="F18" s="1042"/>
      <c r="G18" s="1042"/>
      <c r="H18" s="1042"/>
      <c r="I18" s="1042"/>
      <c r="J18" s="1042"/>
      <c r="K18" s="1042"/>
      <c r="L18" s="1042"/>
      <c r="M18" s="188"/>
      <c r="N18" s="188"/>
      <c r="O18" s="188"/>
      <c r="P18" s="188"/>
      <c r="Q18" s="1026"/>
      <c r="R18" s="1027"/>
    </row>
    <row r="19" spans="2:18" x14ac:dyDescent="0.25">
      <c r="B19" s="163"/>
      <c r="C19" s="1067"/>
      <c r="D19" s="1068"/>
      <c r="E19" s="1068"/>
      <c r="F19" s="1068"/>
      <c r="G19" s="1068"/>
      <c r="H19" s="1068"/>
      <c r="I19" s="1068"/>
      <c r="J19" s="1068"/>
      <c r="K19" s="1068"/>
      <c r="L19" s="1068"/>
      <c r="M19" s="1068"/>
      <c r="N19" s="1068"/>
      <c r="O19" s="1068"/>
      <c r="P19" s="1068"/>
      <c r="Q19" s="1069"/>
      <c r="R19" s="189"/>
    </row>
    <row r="20" spans="2:18" x14ac:dyDescent="0.25">
      <c r="B20" s="163"/>
      <c r="C20" s="1070"/>
      <c r="D20" s="1071"/>
      <c r="E20" s="1071"/>
      <c r="F20" s="1071"/>
      <c r="G20" s="1071"/>
      <c r="H20" s="1071"/>
      <c r="I20" s="1071"/>
      <c r="J20" s="1071"/>
      <c r="K20" s="1071"/>
      <c r="L20" s="1071"/>
      <c r="M20" s="1071"/>
      <c r="N20" s="1071"/>
      <c r="O20" s="1071"/>
      <c r="P20" s="1071"/>
      <c r="Q20" s="1072"/>
      <c r="R20" s="189"/>
    </row>
    <row r="21" spans="2:18" x14ac:dyDescent="0.25">
      <c r="B21" s="85"/>
      <c r="C21" s="1070"/>
      <c r="D21" s="1071"/>
      <c r="E21" s="1071"/>
      <c r="F21" s="1071"/>
      <c r="G21" s="1071"/>
      <c r="H21" s="1071"/>
      <c r="I21" s="1071"/>
      <c r="J21" s="1071"/>
      <c r="K21" s="1071"/>
      <c r="L21" s="1071"/>
      <c r="M21" s="1071"/>
      <c r="N21" s="1071"/>
      <c r="O21" s="1071"/>
      <c r="P21" s="1071"/>
      <c r="Q21" s="1072"/>
      <c r="R21" s="189"/>
    </row>
    <row r="22" spans="2:18" x14ac:dyDescent="0.25">
      <c r="B22" s="190"/>
      <c r="C22" s="1070"/>
      <c r="D22" s="1071"/>
      <c r="E22" s="1071"/>
      <c r="F22" s="1071"/>
      <c r="G22" s="1071"/>
      <c r="H22" s="1071"/>
      <c r="I22" s="1071"/>
      <c r="J22" s="1071"/>
      <c r="K22" s="1071"/>
      <c r="L22" s="1071"/>
      <c r="M22" s="1071"/>
      <c r="N22" s="1071"/>
      <c r="O22" s="1071"/>
      <c r="P22" s="1071"/>
      <c r="Q22" s="1072"/>
      <c r="R22" s="191"/>
    </row>
    <row r="23" spans="2:18" x14ac:dyDescent="0.25">
      <c r="B23" s="190"/>
      <c r="C23" s="1073"/>
      <c r="D23" s="1074"/>
      <c r="E23" s="1074"/>
      <c r="F23" s="1074"/>
      <c r="G23" s="1074"/>
      <c r="H23" s="1074"/>
      <c r="I23" s="1074"/>
      <c r="J23" s="1074"/>
      <c r="K23" s="1074"/>
      <c r="L23" s="1074"/>
      <c r="M23" s="1074"/>
      <c r="N23" s="1074"/>
      <c r="O23" s="1074"/>
      <c r="P23" s="1074"/>
      <c r="Q23" s="1075"/>
      <c r="R23" s="191"/>
    </row>
    <row r="24" spans="2:18" x14ac:dyDescent="0.25">
      <c r="B24" s="190"/>
      <c r="C24" s="192"/>
      <c r="D24" s="192"/>
      <c r="E24" s="192"/>
      <c r="F24" s="192"/>
      <c r="G24" s="192"/>
      <c r="H24" s="192"/>
      <c r="I24" s="192"/>
      <c r="J24" s="192"/>
      <c r="K24" s="192"/>
      <c r="L24" s="192"/>
      <c r="M24" s="192"/>
      <c r="N24" s="192"/>
      <c r="O24" s="192"/>
      <c r="P24" s="192"/>
      <c r="Q24" s="192"/>
      <c r="R24" s="191"/>
    </row>
    <row r="25" spans="2:18" x14ac:dyDescent="0.25">
      <c r="B25" s="190"/>
      <c r="C25" s="1076" t="s">
        <v>1561</v>
      </c>
      <c r="D25" s="1076"/>
      <c r="E25" s="1076"/>
      <c r="F25" s="1076"/>
      <c r="G25" s="1076"/>
      <c r="H25" s="1076"/>
      <c r="I25" s="1076"/>
      <c r="J25" s="1076"/>
      <c r="K25" s="192"/>
      <c r="L25" s="192"/>
      <c r="M25" s="192"/>
      <c r="N25" s="192"/>
      <c r="O25" s="192"/>
      <c r="P25" s="192"/>
      <c r="Q25" s="192"/>
      <c r="R25" s="191"/>
    </row>
    <row r="26" spans="2:18" x14ac:dyDescent="0.25">
      <c r="B26" s="85"/>
      <c r="C26" s="1067"/>
      <c r="D26" s="1068"/>
      <c r="E26" s="1068"/>
      <c r="F26" s="1068"/>
      <c r="G26" s="1068"/>
      <c r="H26" s="1068"/>
      <c r="I26" s="1068"/>
      <c r="J26" s="1068"/>
      <c r="K26" s="1068"/>
      <c r="L26" s="1068"/>
      <c r="M26" s="1068"/>
      <c r="N26" s="1068"/>
      <c r="O26" s="1068"/>
      <c r="P26" s="1068"/>
      <c r="Q26" s="1069"/>
      <c r="R26" s="126"/>
    </row>
    <row r="27" spans="2:18" x14ac:dyDescent="0.25">
      <c r="B27" s="85"/>
      <c r="C27" s="1070"/>
      <c r="D27" s="1071"/>
      <c r="E27" s="1071"/>
      <c r="F27" s="1071"/>
      <c r="G27" s="1071"/>
      <c r="H27" s="1071"/>
      <c r="I27" s="1071"/>
      <c r="J27" s="1071"/>
      <c r="K27" s="1071"/>
      <c r="L27" s="1071"/>
      <c r="M27" s="1071"/>
      <c r="N27" s="1071"/>
      <c r="O27" s="1071"/>
      <c r="P27" s="1071"/>
      <c r="Q27" s="1072"/>
      <c r="R27" s="126"/>
    </row>
    <row r="28" spans="2:18" x14ac:dyDescent="0.25">
      <c r="B28" s="85"/>
      <c r="C28" s="1070"/>
      <c r="D28" s="1071"/>
      <c r="E28" s="1071"/>
      <c r="F28" s="1071"/>
      <c r="G28" s="1071"/>
      <c r="H28" s="1071"/>
      <c r="I28" s="1071"/>
      <c r="J28" s="1071"/>
      <c r="K28" s="1071"/>
      <c r="L28" s="1071"/>
      <c r="M28" s="1071"/>
      <c r="N28" s="1071"/>
      <c r="O28" s="1071"/>
      <c r="P28" s="1071"/>
      <c r="Q28" s="1072"/>
      <c r="R28" s="126"/>
    </row>
    <row r="29" spans="2:18" x14ac:dyDescent="0.25">
      <c r="B29" s="85"/>
      <c r="C29" s="1070"/>
      <c r="D29" s="1071"/>
      <c r="E29" s="1071"/>
      <c r="F29" s="1071"/>
      <c r="G29" s="1071"/>
      <c r="H29" s="1071"/>
      <c r="I29" s="1071"/>
      <c r="J29" s="1071"/>
      <c r="K29" s="1071"/>
      <c r="L29" s="1071"/>
      <c r="M29" s="1071"/>
      <c r="N29" s="1071"/>
      <c r="O29" s="1071"/>
      <c r="P29" s="1071"/>
      <c r="Q29" s="1072"/>
      <c r="R29" s="126"/>
    </row>
    <row r="30" spans="2:18" x14ac:dyDescent="0.25">
      <c r="B30" s="85"/>
      <c r="C30" s="1073"/>
      <c r="D30" s="1074"/>
      <c r="E30" s="1074"/>
      <c r="F30" s="1074"/>
      <c r="G30" s="1074"/>
      <c r="H30" s="1074"/>
      <c r="I30" s="1074"/>
      <c r="J30" s="1074"/>
      <c r="K30" s="1074"/>
      <c r="L30" s="1074"/>
      <c r="M30" s="1074"/>
      <c r="N30" s="1074"/>
      <c r="O30" s="1074"/>
      <c r="P30" s="1074"/>
      <c r="Q30" s="1075"/>
      <c r="R30" s="126"/>
    </row>
    <row r="31" spans="2:18" x14ac:dyDescent="0.25">
      <c r="B31" s="85"/>
      <c r="R31" s="126"/>
    </row>
    <row r="32" spans="2:18" x14ac:dyDescent="0.25">
      <c r="B32" s="85"/>
      <c r="C32" s="1028" t="s">
        <v>1558</v>
      </c>
      <c r="D32" s="1028"/>
      <c r="E32" s="1028"/>
      <c r="F32" s="1028"/>
      <c r="G32" s="1028"/>
      <c r="H32" s="1028"/>
      <c r="I32" s="1028"/>
      <c r="J32" s="1028"/>
      <c r="K32" s="1028"/>
      <c r="L32" s="1028"/>
      <c r="M32" s="182"/>
      <c r="N32" s="182"/>
      <c r="O32" s="182"/>
      <c r="R32" s="126"/>
    </row>
    <row r="33" spans="2:18" x14ac:dyDescent="0.25">
      <c r="B33" s="85"/>
      <c r="C33" s="182"/>
      <c r="D33" s="182"/>
      <c r="E33" s="182"/>
      <c r="F33" s="182"/>
      <c r="G33" s="1029"/>
      <c r="H33" s="1030"/>
      <c r="I33" s="1030"/>
      <c r="J33" s="1030"/>
      <c r="K33" s="1030"/>
      <c r="L33" s="1030"/>
      <c r="M33" s="1030"/>
      <c r="N33" s="1030"/>
      <c r="O33" s="1031"/>
      <c r="R33" s="126"/>
    </row>
    <row r="34" spans="2:18" x14ac:dyDescent="0.25">
      <c r="B34" s="85"/>
      <c r="C34" s="182"/>
      <c r="D34" s="182"/>
      <c r="E34" s="182"/>
      <c r="F34" s="182"/>
      <c r="G34" s="1032"/>
      <c r="H34" s="1033"/>
      <c r="I34" s="1033"/>
      <c r="J34" s="1033"/>
      <c r="K34" s="1033"/>
      <c r="L34" s="1033"/>
      <c r="M34" s="1033"/>
      <c r="N34" s="1033"/>
      <c r="O34" s="1034"/>
      <c r="R34" s="126"/>
    </row>
    <row r="35" spans="2:18" x14ac:dyDescent="0.25">
      <c r="B35" s="85"/>
      <c r="R35" s="126"/>
    </row>
    <row r="36" spans="2:18" x14ac:dyDescent="0.25">
      <c r="B36" s="1234" t="s">
        <v>1641</v>
      </c>
      <c r="C36" s="1235"/>
      <c r="D36" s="1036"/>
      <c r="E36" s="1037"/>
      <c r="F36" s="1037"/>
      <c r="G36" s="1037"/>
      <c r="H36" s="1038"/>
      <c r="I36" s="182"/>
      <c r="J36" s="1035" t="s">
        <v>1559</v>
      </c>
      <c r="K36" s="1035"/>
      <c r="L36" s="1036"/>
      <c r="M36" s="1037"/>
      <c r="N36" s="1037"/>
      <c r="O36" s="1037"/>
      <c r="P36" s="1038"/>
      <c r="R36" s="126"/>
    </row>
    <row r="37" spans="2:18" x14ac:dyDescent="0.25">
      <c r="B37" s="1234"/>
      <c r="C37" s="1235"/>
      <c r="D37" s="1039"/>
      <c r="E37" s="1040"/>
      <c r="F37" s="1040"/>
      <c r="G37" s="1040"/>
      <c r="H37" s="1041"/>
      <c r="I37" s="185"/>
      <c r="J37" s="1035"/>
      <c r="K37" s="1035"/>
      <c r="L37" s="1039"/>
      <c r="M37" s="1040"/>
      <c r="N37" s="1040"/>
      <c r="O37" s="1040"/>
      <c r="P37" s="1041"/>
      <c r="R37" s="126"/>
    </row>
    <row r="38" spans="2:18" x14ac:dyDescent="0.25">
      <c r="B38" s="85"/>
      <c r="R38" s="126"/>
    </row>
    <row r="39" spans="2:18" ht="15" customHeight="1" x14ac:dyDescent="0.25">
      <c r="B39" s="85"/>
      <c r="C39" s="1255" t="s">
        <v>1627</v>
      </c>
      <c r="D39" s="1255"/>
      <c r="E39" s="1255"/>
      <c r="F39" s="1255"/>
      <c r="G39" s="1255"/>
      <c r="H39" s="992"/>
      <c r="I39" s="992"/>
      <c r="J39" s="992"/>
      <c r="K39" s="992"/>
      <c r="L39" s="992"/>
      <c r="M39" s="992"/>
      <c r="N39" s="992"/>
      <c r="O39" s="992"/>
      <c r="P39" s="992"/>
      <c r="R39" s="126"/>
    </row>
    <row r="40" spans="2:18" x14ac:dyDescent="0.25">
      <c r="B40" s="85"/>
      <c r="C40" s="1255"/>
      <c r="D40" s="1255"/>
      <c r="E40" s="1255"/>
      <c r="F40" s="1255"/>
      <c r="G40" s="1255"/>
      <c r="H40" s="992"/>
      <c r="I40" s="992"/>
      <c r="J40" s="992"/>
      <c r="K40" s="992"/>
      <c r="L40" s="992"/>
      <c r="M40" s="992"/>
      <c r="N40" s="992"/>
      <c r="O40" s="992"/>
      <c r="P40" s="992"/>
      <c r="R40" s="126"/>
    </row>
    <row r="41" spans="2:18" x14ac:dyDescent="0.25">
      <c r="B41" s="85"/>
      <c r="R41" s="126"/>
    </row>
    <row r="42" spans="2:18" s="155" customFormat="1" ht="18.75" x14ac:dyDescent="0.3">
      <c r="B42" s="1248" t="s">
        <v>1628</v>
      </c>
      <c r="C42" s="1248"/>
      <c r="D42" s="1248"/>
      <c r="E42" s="1248"/>
      <c r="F42" s="1248"/>
      <c r="G42" s="1248"/>
      <c r="H42" s="1248"/>
      <c r="I42" s="1248"/>
      <c r="J42" s="1248"/>
      <c r="K42" s="1248"/>
      <c r="L42" s="1248"/>
      <c r="M42" s="1248"/>
      <c r="N42" s="1248"/>
      <c r="O42" s="1248"/>
      <c r="P42" s="1248"/>
      <c r="Q42" s="1248"/>
      <c r="R42" s="1248"/>
    </row>
    <row r="43" spans="2:18" x14ac:dyDescent="0.25">
      <c r="B43" s="1256"/>
      <c r="C43" s="1256"/>
      <c r="D43" s="1256"/>
      <c r="E43" s="1256"/>
      <c r="F43" s="1256"/>
      <c r="G43" s="1256"/>
      <c r="H43" s="1256"/>
      <c r="I43" s="1256"/>
      <c r="J43" s="1256"/>
      <c r="K43" s="1256"/>
      <c r="L43" s="1256"/>
      <c r="M43" s="1256"/>
      <c r="N43" s="1256"/>
      <c r="O43" s="1256"/>
      <c r="P43" s="1256"/>
      <c r="Q43" s="1256"/>
      <c r="R43" s="1256"/>
    </row>
    <row r="44" spans="2:18" x14ac:dyDescent="0.25">
      <c r="B44" s="1256"/>
      <c r="C44" s="1256"/>
      <c r="D44" s="1256"/>
      <c r="E44" s="1256"/>
      <c r="F44" s="1256"/>
      <c r="G44" s="1256"/>
      <c r="H44" s="1256"/>
      <c r="I44" s="1256"/>
      <c r="J44" s="1256"/>
      <c r="K44" s="1256"/>
      <c r="L44" s="1256"/>
      <c r="M44" s="1256"/>
      <c r="N44" s="1256"/>
      <c r="O44" s="1256"/>
      <c r="P44" s="1256"/>
      <c r="Q44" s="1256"/>
      <c r="R44" s="1256"/>
    </row>
    <row r="45" spans="2:18" x14ac:dyDescent="0.25">
      <c r="B45" s="1256"/>
      <c r="C45" s="1256"/>
      <c r="D45" s="1256"/>
      <c r="E45" s="1256"/>
      <c r="F45" s="1256"/>
      <c r="G45" s="1256"/>
      <c r="H45" s="1256"/>
      <c r="I45" s="1256"/>
      <c r="J45" s="1256"/>
      <c r="K45" s="1256"/>
      <c r="L45" s="1256"/>
      <c r="M45" s="1256"/>
      <c r="N45" s="1256"/>
      <c r="O45" s="1256"/>
      <c r="P45" s="1256"/>
      <c r="Q45" s="1256"/>
      <c r="R45" s="1256"/>
    </row>
    <row r="46" spans="2:18" x14ac:dyDescent="0.25">
      <c r="B46" s="1256"/>
      <c r="C46" s="1256"/>
      <c r="D46" s="1256"/>
      <c r="E46" s="1256"/>
      <c r="F46" s="1256"/>
      <c r="G46" s="1256"/>
      <c r="H46" s="1256"/>
      <c r="I46" s="1256"/>
      <c r="J46" s="1256"/>
      <c r="K46" s="1256"/>
      <c r="L46" s="1256"/>
      <c r="M46" s="1256"/>
      <c r="N46" s="1256"/>
      <c r="O46" s="1256"/>
      <c r="P46" s="1256"/>
      <c r="Q46" s="1256"/>
      <c r="R46" s="1256"/>
    </row>
    <row r="47" spans="2:18" x14ac:dyDescent="0.25">
      <c r="B47" s="1256"/>
      <c r="C47" s="1256"/>
      <c r="D47" s="1256"/>
      <c r="E47" s="1256"/>
      <c r="F47" s="1256"/>
      <c r="G47" s="1256"/>
      <c r="H47" s="1256"/>
      <c r="I47" s="1256"/>
      <c r="J47" s="1256"/>
      <c r="K47" s="1256"/>
      <c r="L47" s="1256"/>
      <c r="M47" s="1256"/>
      <c r="N47" s="1256"/>
      <c r="O47" s="1256"/>
      <c r="P47" s="1256"/>
      <c r="Q47" s="1256"/>
      <c r="R47" s="1256"/>
    </row>
    <row r="48" spans="2:18" x14ac:dyDescent="0.25">
      <c r="B48" s="1256"/>
      <c r="C48" s="1256"/>
      <c r="D48" s="1256"/>
      <c r="E48" s="1256"/>
      <c r="F48" s="1256"/>
      <c r="G48" s="1256"/>
      <c r="H48" s="1256"/>
      <c r="I48" s="1256"/>
      <c r="J48" s="1256"/>
      <c r="K48" s="1256"/>
      <c r="L48" s="1256"/>
      <c r="M48" s="1256"/>
      <c r="N48" s="1256"/>
      <c r="O48" s="1256"/>
      <c r="P48" s="1256"/>
      <c r="Q48" s="1256"/>
      <c r="R48" s="1256"/>
    </row>
    <row r="49" spans="2:18" x14ac:dyDescent="0.25">
      <c r="B49" s="1256"/>
      <c r="C49" s="1256"/>
      <c r="D49" s="1256"/>
      <c r="E49" s="1256"/>
      <c r="F49" s="1256"/>
      <c r="G49" s="1256"/>
      <c r="H49" s="1256"/>
      <c r="I49" s="1256"/>
      <c r="J49" s="1256"/>
      <c r="K49" s="1256"/>
      <c r="L49" s="1256"/>
      <c r="M49" s="1256"/>
      <c r="N49" s="1256"/>
      <c r="O49" s="1256"/>
      <c r="P49" s="1256"/>
      <c r="Q49" s="1256"/>
      <c r="R49" s="1256"/>
    </row>
    <row r="50" spans="2:18" s="155" customFormat="1" ht="18.75" x14ac:dyDescent="0.3">
      <c r="B50" s="1248" t="s">
        <v>1629</v>
      </c>
      <c r="C50" s="1248"/>
      <c r="D50" s="1248"/>
      <c r="E50" s="1248"/>
      <c r="F50" s="1248"/>
      <c r="G50" s="1248"/>
      <c r="H50" s="1248"/>
      <c r="I50" s="1248"/>
      <c r="J50" s="1248"/>
      <c r="K50" s="1248"/>
      <c r="L50" s="1248"/>
      <c r="M50" s="1248"/>
      <c r="N50" s="1248"/>
      <c r="O50" s="1248"/>
      <c r="P50" s="1248"/>
      <c r="Q50" s="1248"/>
      <c r="R50" s="1248"/>
    </row>
    <row r="51" spans="2:18" x14ac:dyDescent="0.25">
      <c r="B51" s="1256"/>
      <c r="C51" s="1256"/>
      <c r="D51" s="1256"/>
      <c r="E51" s="1256"/>
      <c r="F51" s="1256"/>
      <c r="G51" s="1256"/>
      <c r="H51" s="1256"/>
      <c r="I51" s="1256"/>
      <c r="J51" s="1256"/>
      <c r="K51" s="1256"/>
      <c r="L51" s="1256"/>
      <c r="M51" s="1256"/>
      <c r="N51" s="1256"/>
      <c r="O51" s="1256"/>
      <c r="P51" s="1256"/>
      <c r="Q51" s="1256"/>
      <c r="R51" s="1256"/>
    </row>
    <row r="52" spans="2:18" x14ac:dyDescent="0.25">
      <c r="B52" s="1256"/>
      <c r="C52" s="1256"/>
      <c r="D52" s="1256"/>
      <c r="E52" s="1256"/>
      <c r="F52" s="1256"/>
      <c r="G52" s="1256"/>
      <c r="H52" s="1256"/>
      <c r="I52" s="1256"/>
      <c r="J52" s="1256"/>
      <c r="K52" s="1256"/>
      <c r="L52" s="1256"/>
      <c r="M52" s="1256"/>
      <c r="N52" s="1256"/>
      <c r="O52" s="1256"/>
      <c r="P52" s="1256"/>
      <c r="Q52" s="1256"/>
      <c r="R52" s="1256"/>
    </row>
    <row r="53" spans="2:18" x14ac:dyDescent="0.25">
      <c r="B53" s="1256"/>
      <c r="C53" s="1256"/>
      <c r="D53" s="1256"/>
      <c r="E53" s="1256"/>
      <c r="F53" s="1256"/>
      <c r="G53" s="1256"/>
      <c r="H53" s="1256"/>
      <c r="I53" s="1256"/>
      <c r="J53" s="1256"/>
      <c r="K53" s="1256"/>
      <c r="L53" s="1256"/>
      <c r="M53" s="1256"/>
      <c r="N53" s="1256"/>
      <c r="O53" s="1256"/>
      <c r="P53" s="1256"/>
      <c r="Q53" s="1256"/>
      <c r="R53" s="1256"/>
    </row>
    <row r="54" spans="2:18" x14ac:dyDescent="0.25">
      <c r="B54" s="1256"/>
      <c r="C54" s="1256"/>
      <c r="D54" s="1256"/>
      <c r="E54" s="1256"/>
      <c r="F54" s="1256"/>
      <c r="G54" s="1256"/>
      <c r="H54" s="1256"/>
      <c r="I54" s="1256"/>
      <c r="J54" s="1256"/>
      <c r="K54" s="1256"/>
      <c r="L54" s="1256"/>
      <c r="M54" s="1256"/>
      <c r="N54" s="1256"/>
      <c r="O54" s="1256"/>
      <c r="P54" s="1256"/>
      <c r="Q54" s="1256"/>
      <c r="R54" s="1256"/>
    </row>
    <row r="55" spans="2:18" x14ac:dyDescent="0.25">
      <c r="B55" s="1256"/>
      <c r="C55" s="1256"/>
      <c r="D55" s="1256"/>
      <c r="E55" s="1256"/>
      <c r="F55" s="1256"/>
      <c r="G55" s="1256"/>
      <c r="H55" s="1256"/>
      <c r="I55" s="1256"/>
      <c r="J55" s="1256"/>
      <c r="K55" s="1256"/>
      <c r="L55" s="1256"/>
      <c r="M55" s="1256"/>
      <c r="N55" s="1256"/>
      <c r="O55" s="1256"/>
      <c r="P55" s="1256"/>
      <c r="Q55" s="1256"/>
      <c r="R55" s="1256"/>
    </row>
    <row r="56" spans="2:18" x14ac:dyDescent="0.25">
      <c r="B56" s="1256"/>
      <c r="C56" s="1256"/>
      <c r="D56" s="1256"/>
      <c r="E56" s="1256"/>
      <c r="F56" s="1256"/>
      <c r="G56" s="1256"/>
      <c r="H56" s="1256"/>
      <c r="I56" s="1256"/>
      <c r="J56" s="1256"/>
      <c r="K56" s="1256"/>
      <c r="L56" s="1256"/>
      <c r="M56" s="1256"/>
      <c r="N56" s="1256"/>
      <c r="O56" s="1256"/>
      <c r="P56" s="1256"/>
      <c r="Q56" s="1256"/>
      <c r="R56" s="1256"/>
    </row>
    <row r="57" spans="2:18" s="155" customFormat="1" ht="18.75" x14ac:dyDescent="0.3">
      <c r="B57" s="1249" t="s">
        <v>1630</v>
      </c>
      <c r="C57" s="1250"/>
      <c r="D57" s="1250"/>
      <c r="E57" s="1250"/>
      <c r="F57" s="1250"/>
      <c r="G57" s="1250"/>
      <c r="H57" s="1250"/>
      <c r="I57" s="1250"/>
      <c r="J57" s="1250"/>
      <c r="K57" s="1250"/>
      <c r="L57" s="1250"/>
      <c r="M57" s="1250"/>
      <c r="N57" s="1250"/>
      <c r="O57" s="1250"/>
      <c r="P57" s="1250"/>
      <c r="Q57" s="1250"/>
      <c r="R57" s="1251"/>
    </row>
    <row r="58" spans="2:18" s="155" customFormat="1" ht="18.75" x14ac:dyDescent="0.3">
      <c r="B58" s="1252" t="s">
        <v>1631</v>
      </c>
      <c r="C58" s="1253"/>
      <c r="D58" s="1253"/>
      <c r="E58" s="1253"/>
      <c r="F58" s="1253"/>
      <c r="G58" s="1253"/>
      <c r="H58" s="1253"/>
      <c r="I58" s="1253"/>
      <c r="J58" s="1253"/>
      <c r="K58" s="1253"/>
      <c r="L58" s="1253"/>
      <c r="M58" s="1253"/>
      <c r="N58" s="1253"/>
      <c r="O58" s="1253"/>
      <c r="P58" s="1253"/>
      <c r="Q58" s="1253"/>
      <c r="R58" s="1254"/>
    </row>
    <row r="59" spans="2:18" s="155" customFormat="1" ht="15" customHeight="1" x14ac:dyDescent="0.3">
      <c r="B59" s="207"/>
      <c r="C59" s="208"/>
      <c r="D59" s="209"/>
      <c r="E59" s="209"/>
      <c r="F59" s="209"/>
      <c r="G59" s="209"/>
      <c r="H59" s="209"/>
      <c r="I59" s="209"/>
      <c r="J59" s="209"/>
      <c r="K59" s="209"/>
      <c r="L59" s="209"/>
      <c r="M59" s="209"/>
      <c r="N59" s="209"/>
      <c r="O59" s="209"/>
      <c r="P59" s="209"/>
      <c r="Q59" s="209"/>
      <c r="R59" s="210"/>
    </row>
    <row r="60" spans="2:18" s="155" customFormat="1" ht="15" customHeight="1" x14ac:dyDescent="0.3">
      <c r="B60" s="85"/>
      <c r="C60" s="147" t="s">
        <v>1498</v>
      </c>
      <c r="D60" s="4"/>
      <c r="E60" s="4"/>
      <c r="F60" s="4"/>
      <c r="G60" s="4"/>
      <c r="H60" s="4"/>
      <c r="I60" s="4"/>
      <c r="J60"/>
      <c r="K60" s="147" t="s">
        <v>1499</v>
      </c>
      <c r="L60" s="4"/>
      <c r="M60" s="4"/>
      <c r="N60" s="4"/>
      <c r="O60" s="4"/>
      <c r="P60"/>
      <c r="Q60"/>
      <c r="R60" s="124"/>
    </row>
    <row r="61" spans="2:18" s="155" customFormat="1" ht="15" customHeight="1" x14ac:dyDescent="0.3">
      <c r="B61" s="85"/>
      <c r="C61" s="617"/>
      <c r="D61" s="617"/>
      <c r="E61" s="617"/>
      <c r="F61" s="617"/>
      <c r="G61" s="617"/>
      <c r="H61" s="617"/>
      <c r="I61" s="617"/>
      <c r="J61"/>
      <c r="K61" s="617"/>
      <c r="L61" s="617"/>
      <c r="M61" s="617"/>
      <c r="N61" s="617"/>
      <c r="O61" s="617"/>
      <c r="P61" s="617"/>
      <c r="Q61" s="617"/>
      <c r="R61" s="124"/>
    </row>
    <row r="62" spans="2:18" s="155" customFormat="1" ht="15" customHeight="1" x14ac:dyDescent="0.3">
      <c r="B62" s="85"/>
      <c r="C62" s="617"/>
      <c r="D62" s="617"/>
      <c r="E62" s="617"/>
      <c r="F62" s="617"/>
      <c r="G62" s="617"/>
      <c r="H62" s="617"/>
      <c r="I62" s="617"/>
      <c r="J62"/>
      <c r="K62" s="617"/>
      <c r="L62" s="617"/>
      <c r="M62" s="617"/>
      <c r="N62" s="617"/>
      <c r="O62" s="617"/>
      <c r="P62" s="617"/>
      <c r="Q62" s="617"/>
      <c r="R62" s="124"/>
    </row>
    <row r="63" spans="2:18" s="155" customFormat="1" ht="15" customHeight="1" x14ac:dyDescent="0.3">
      <c r="B63" s="85"/>
      <c r="C63" s="617"/>
      <c r="D63" s="617"/>
      <c r="E63" s="617"/>
      <c r="F63" s="617"/>
      <c r="G63" s="617"/>
      <c r="H63" s="617"/>
      <c r="I63" s="617"/>
      <c r="J63"/>
      <c r="K63" s="617"/>
      <c r="L63" s="617"/>
      <c r="M63" s="617"/>
      <c r="N63" s="617"/>
      <c r="O63" s="617"/>
      <c r="P63" s="617"/>
      <c r="Q63" s="617"/>
      <c r="R63" s="124"/>
    </row>
    <row r="64" spans="2:18" s="155" customFormat="1" ht="15" customHeight="1" x14ac:dyDescent="0.3">
      <c r="B64" s="85"/>
      <c r="C64" s="617"/>
      <c r="D64" s="617"/>
      <c r="E64" s="617"/>
      <c r="F64" s="617"/>
      <c r="G64" s="617"/>
      <c r="H64" s="617"/>
      <c r="I64" s="617"/>
      <c r="J64"/>
      <c r="K64" s="617"/>
      <c r="L64" s="617"/>
      <c r="M64" s="617"/>
      <c r="N64" s="617"/>
      <c r="O64" s="617"/>
      <c r="P64" s="617"/>
      <c r="Q64" s="617"/>
      <c r="R64" s="124"/>
    </row>
    <row r="65" spans="2:18" s="155" customFormat="1" ht="15" customHeight="1" x14ac:dyDescent="0.3">
      <c r="B65" s="207"/>
      <c r="C65" s="617"/>
      <c r="D65" s="617"/>
      <c r="E65" s="617"/>
      <c r="F65" s="617"/>
      <c r="G65" s="617"/>
      <c r="H65" s="617"/>
      <c r="I65" s="617"/>
      <c r="J65"/>
      <c r="K65" s="617"/>
      <c r="L65" s="617"/>
      <c r="M65" s="617"/>
      <c r="N65" s="617"/>
      <c r="O65" s="617"/>
      <c r="P65" s="617"/>
      <c r="Q65" s="617"/>
      <c r="R65" s="124"/>
    </row>
    <row r="66" spans="2:18" s="155" customFormat="1" ht="15" customHeight="1" x14ac:dyDescent="0.3">
      <c r="B66" s="85"/>
      <c r="C66" s="617"/>
      <c r="D66" s="617"/>
      <c r="E66" s="617"/>
      <c r="F66" s="617"/>
      <c r="G66" s="617"/>
      <c r="H66" s="617"/>
      <c r="I66" s="617"/>
      <c r="J66"/>
      <c r="K66" s="617"/>
      <c r="L66" s="617"/>
      <c r="M66" s="617"/>
      <c r="N66" s="617"/>
      <c r="O66" s="617"/>
      <c r="P66" s="617"/>
      <c r="Q66" s="617"/>
      <c r="R66" s="124"/>
    </row>
    <row r="67" spans="2:18" s="155" customFormat="1" ht="15" customHeight="1" x14ac:dyDescent="0.3">
      <c r="B67" s="211"/>
      <c r="C67" s="1013" t="s">
        <v>1500</v>
      </c>
      <c r="D67" s="1013"/>
      <c r="E67" s="1013"/>
      <c r="F67" s="1014">
        <f>'INFO BASICA'!$F$42</f>
        <v>0</v>
      </c>
      <c r="G67" s="1014"/>
      <c r="H67" s="1014"/>
      <c r="I67" s="1014"/>
      <c r="J67"/>
      <c r="K67" s="1013" t="s">
        <v>1501</v>
      </c>
      <c r="L67" s="1013"/>
      <c r="M67" s="1013"/>
      <c r="N67" s="863">
        <f>'INFO BASICA'!$F$47</f>
        <v>0</v>
      </c>
      <c r="O67" s="863"/>
      <c r="P67" s="863"/>
      <c r="Q67" s="863"/>
      <c r="R67" s="124"/>
    </row>
    <row r="68" spans="2:18" s="155" customFormat="1" ht="15" customHeight="1" x14ac:dyDescent="0.3">
      <c r="B68" s="212"/>
      <c r="C68" s="1018">
        <f>'INFO BASICA'!$P$42</f>
        <v>0</v>
      </c>
      <c r="D68" s="1018"/>
      <c r="E68" s="1018"/>
      <c r="F68" s="1017">
        <f>'INFO BASICA'!$P$43</f>
        <v>0</v>
      </c>
      <c r="G68" s="1017"/>
      <c r="H68" s="148"/>
      <c r="I68" s="149"/>
      <c r="J68"/>
      <c r="K68" s="1018">
        <f>'INFO BASICA'!$P$47</f>
        <v>0</v>
      </c>
      <c r="L68" s="1018"/>
      <c r="M68" s="1018"/>
      <c r="N68" s="1017">
        <f>'INFO BASICA'!$P$48</f>
        <v>0</v>
      </c>
      <c r="O68" s="1017"/>
      <c r="P68"/>
      <c r="Q68"/>
      <c r="R68" s="124"/>
    </row>
    <row r="69" spans="2:18" s="155" customFormat="1" ht="15" customHeight="1" x14ac:dyDescent="0.3">
      <c r="B69" s="211"/>
      <c r="C69" s="240"/>
      <c r="D69" s="4"/>
      <c r="E69" s="241"/>
      <c r="F69" s="241"/>
      <c r="G69" s="241"/>
      <c r="H69" s="241"/>
      <c r="I69" s="240"/>
      <c r="J69"/>
      <c r="K69"/>
      <c r="L69"/>
      <c r="M69"/>
      <c r="N69"/>
      <c r="O69"/>
      <c r="P69"/>
      <c r="Q69"/>
      <c r="R69" s="124"/>
    </row>
    <row r="70" spans="2:18" s="155" customFormat="1" ht="15" customHeight="1" x14ac:dyDescent="0.3">
      <c r="B70" s="211"/>
      <c r="C70" s="240"/>
      <c r="D70" s="4"/>
      <c r="E70" s="241"/>
      <c r="F70" s="241"/>
      <c r="G70" s="241"/>
      <c r="H70" s="241"/>
      <c r="I70" s="240"/>
      <c r="J70"/>
      <c r="K70"/>
      <c r="L70"/>
      <c r="M70"/>
      <c r="N70"/>
      <c r="O70"/>
      <c r="P70"/>
      <c r="Q70"/>
      <c r="R70" s="124"/>
    </row>
    <row r="71" spans="2:18" s="155" customFormat="1" ht="15" customHeight="1" x14ac:dyDescent="0.3">
      <c r="B71" s="211"/>
      <c r="C71" s="103" t="s">
        <v>1755</v>
      </c>
      <c r="D71" s="3"/>
      <c r="E71" s="3"/>
      <c r="F71" s="3"/>
      <c r="G71" s="3"/>
      <c r="H71" s="3"/>
      <c r="I71" s="3"/>
      <c r="J71"/>
      <c r="K71"/>
      <c r="L71"/>
      <c r="M71"/>
      <c r="N71"/>
      <c r="O71"/>
      <c r="P71"/>
      <c r="Q71"/>
      <c r="R71" s="124"/>
    </row>
    <row r="72" spans="2:18" s="155" customFormat="1" ht="15" customHeight="1" x14ac:dyDescent="0.3">
      <c r="B72" s="211"/>
      <c r="C72" s="617"/>
      <c r="D72" s="617"/>
      <c r="E72" s="617"/>
      <c r="F72" s="617"/>
      <c r="G72" s="617"/>
      <c r="H72" s="617"/>
      <c r="I72" s="617"/>
      <c r="J72"/>
      <c r="K72"/>
      <c r="L72"/>
      <c r="M72"/>
      <c r="N72"/>
      <c r="O72"/>
      <c r="P72"/>
      <c r="Q72"/>
      <c r="R72" s="124"/>
    </row>
    <row r="73" spans="2:18" s="155" customFormat="1" ht="15" customHeight="1" x14ac:dyDescent="0.3">
      <c r="B73" s="211"/>
      <c r="C73" s="617"/>
      <c r="D73" s="617"/>
      <c r="E73" s="617"/>
      <c r="F73" s="617"/>
      <c r="G73" s="617"/>
      <c r="H73" s="617"/>
      <c r="I73" s="617"/>
      <c r="J73"/>
      <c r="K73"/>
      <c r="L73"/>
      <c r="M73"/>
      <c r="N73"/>
      <c r="O73"/>
      <c r="P73"/>
      <c r="Q73"/>
      <c r="R73" s="124"/>
    </row>
    <row r="74" spans="2:18" s="155" customFormat="1" ht="15" customHeight="1" x14ac:dyDescent="0.3">
      <c r="B74" s="211"/>
      <c r="C74" s="617"/>
      <c r="D74" s="617"/>
      <c r="E74" s="617"/>
      <c r="F74" s="617"/>
      <c r="G74" s="617"/>
      <c r="H74" s="617"/>
      <c r="I74" s="617"/>
      <c r="J74"/>
      <c r="K74"/>
      <c r="L74"/>
      <c r="M74"/>
      <c r="N74"/>
      <c r="O74"/>
      <c r="P74"/>
      <c r="Q74"/>
      <c r="R74" s="124"/>
    </row>
    <row r="75" spans="2:18" s="155" customFormat="1" ht="15" customHeight="1" x14ac:dyDescent="0.3">
      <c r="B75" s="211"/>
      <c r="C75" s="617"/>
      <c r="D75" s="617"/>
      <c r="E75" s="617"/>
      <c r="F75" s="617"/>
      <c r="G75" s="617"/>
      <c r="H75" s="617"/>
      <c r="I75" s="617"/>
      <c r="J75"/>
      <c r="K75"/>
      <c r="L75"/>
      <c r="M75"/>
      <c r="N75"/>
      <c r="O75"/>
      <c r="P75"/>
      <c r="Q75"/>
      <c r="R75" s="124"/>
    </row>
    <row r="76" spans="2:18" s="155" customFormat="1" ht="15" customHeight="1" x14ac:dyDescent="0.3">
      <c r="B76" s="211"/>
      <c r="C76" s="617"/>
      <c r="D76" s="617"/>
      <c r="E76" s="617"/>
      <c r="F76" s="617"/>
      <c r="G76" s="617"/>
      <c r="H76" s="617"/>
      <c r="I76" s="617"/>
      <c r="J76"/>
      <c r="K76"/>
      <c r="L76"/>
      <c r="M76"/>
      <c r="N76"/>
      <c r="O76"/>
      <c r="P76"/>
      <c r="Q76"/>
      <c r="R76" s="124"/>
    </row>
    <row r="77" spans="2:18" s="155" customFormat="1" ht="15" customHeight="1" x14ac:dyDescent="0.3">
      <c r="B77" s="211"/>
      <c r="C77" s="617"/>
      <c r="D77" s="617"/>
      <c r="E77" s="617"/>
      <c r="F77" s="617"/>
      <c r="G77" s="617"/>
      <c r="H77" s="617"/>
      <c r="I77" s="617"/>
      <c r="J77"/>
      <c r="K77"/>
      <c r="L77"/>
      <c r="M77"/>
      <c r="N77"/>
      <c r="O77"/>
      <c r="P77"/>
      <c r="Q77"/>
      <c r="R77" s="124"/>
    </row>
    <row r="78" spans="2:18" s="155" customFormat="1" ht="15" customHeight="1" x14ac:dyDescent="0.3">
      <c r="B78" s="211"/>
      <c r="C78" s="603" t="s">
        <v>1756</v>
      </c>
      <c r="D78" s="603"/>
      <c r="E78" s="603"/>
      <c r="F78" s="1014">
        <f>'INFO BASICA'!$F$37</f>
        <v>0</v>
      </c>
      <c r="G78" s="1014"/>
      <c r="H78" s="1014"/>
      <c r="I78" s="1014"/>
      <c r="J78"/>
      <c r="K78"/>
      <c r="L78"/>
      <c r="M78"/>
      <c r="N78"/>
      <c r="O78"/>
      <c r="P78"/>
      <c r="Q78"/>
      <c r="R78" s="124"/>
    </row>
    <row r="79" spans="2:18" s="155" customFormat="1" ht="15" customHeight="1" x14ac:dyDescent="0.3">
      <c r="B79" s="211"/>
      <c r="C79" s="1018">
        <f>'INFO BASICA'!$P$37</f>
        <v>0</v>
      </c>
      <c r="D79" s="1018"/>
      <c r="E79" s="1018"/>
      <c r="F79" s="1017">
        <f>'INFO BASICA'!$P$38</f>
        <v>0</v>
      </c>
      <c r="G79" s="1017"/>
      <c r="H79" s="76"/>
      <c r="I79" s="106"/>
      <c r="J79"/>
      <c r="K79"/>
      <c r="L79"/>
      <c r="M79"/>
      <c r="N79"/>
      <c r="O79"/>
      <c r="P79"/>
      <c r="Q79"/>
      <c r="R79" s="124"/>
    </row>
    <row r="80" spans="2:18" s="155" customFormat="1" ht="15" customHeight="1" x14ac:dyDescent="0.3">
      <c r="B80" s="211"/>
      <c r="C80" s="240"/>
      <c r="D80" s="4"/>
      <c r="E80" s="241"/>
      <c r="F80" s="241"/>
      <c r="G80" s="241"/>
      <c r="H80" s="241"/>
      <c r="I80" s="240"/>
      <c r="J80"/>
      <c r="K80"/>
      <c r="L80"/>
      <c r="M80"/>
      <c r="N80"/>
      <c r="O80"/>
      <c r="P80"/>
      <c r="Q80"/>
      <c r="R80" s="124"/>
    </row>
    <row r="81" spans="2:18" x14ac:dyDescent="0.25">
      <c r="B81" s="1242" t="s">
        <v>1675</v>
      </c>
      <c r="C81" s="1243"/>
      <c r="D81" s="1243"/>
      <c r="E81" s="1243"/>
      <c r="F81" s="1243"/>
      <c r="G81" s="1243"/>
      <c r="H81" s="1243"/>
      <c r="I81" s="1243"/>
      <c r="J81" s="1243"/>
      <c r="K81" s="1243"/>
      <c r="L81" s="1243"/>
      <c r="M81" s="1243"/>
      <c r="N81" s="1243"/>
      <c r="O81" s="1243"/>
      <c r="P81" s="1243"/>
      <c r="Q81" s="1243"/>
      <c r="R81" s="1244"/>
    </row>
    <row r="82" spans="2:18" x14ac:dyDescent="0.25">
      <c r="B82" s="1245"/>
      <c r="C82" s="1246"/>
      <c r="D82" s="1246"/>
      <c r="E82" s="1246"/>
      <c r="F82" s="1246"/>
      <c r="G82" s="1246"/>
      <c r="H82" s="1246"/>
      <c r="I82" s="1246"/>
      <c r="J82" s="1246"/>
      <c r="K82" s="1246"/>
      <c r="L82" s="1246"/>
      <c r="M82" s="1246"/>
      <c r="N82" s="1246"/>
      <c r="O82" s="1246"/>
      <c r="P82" s="1246"/>
      <c r="Q82" s="1246"/>
      <c r="R82" s="1247"/>
    </row>
    <row r="100" spans="3:3" x14ac:dyDescent="0.25">
      <c r="C100" s="216"/>
    </row>
  </sheetData>
  <sheetProtection algorithmName="SHA-512" hashValue="4iWrhaCdC+N2vgZU3O2J8Q+9qYwgVbM9tr9VVq3vQ55BXS+w5cQ6n3UQA9EJaYXIDnuwzxBKhsGRISqOvQ8CSw==" saltValue="JptKrRAz0671SakuiaeMMA==" spinCount="100000" sheet="1" scenarios="1"/>
  <protectedRanges>
    <protectedRange sqref="C39:G39 B50:M58 B42:H49 N42:R58" name="Rango1"/>
    <protectedRange sqref="G22:R25 F22:F24 F26:R30 F18:R21" name="Rango4_4"/>
    <protectedRange sqref="J36:J37 K37:P37 E37:I37" name="Rango4_3"/>
    <protectedRange sqref="C67 C61:C63 K61:K63 K68 C68:D68 D66:H66 P61:Q66 F67:I68 L66:O66 I61:I66 N68:Q68" name="Rango7_1"/>
  </protectedRanges>
  <mergeCells count="46">
    <mergeCell ref="K68:M68"/>
    <mergeCell ref="N68:O68"/>
    <mergeCell ref="B42:R42"/>
    <mergeCell ref="B51:R56"/>
    <mergeCell ref="B43:R49"/>
    <mergeCell ref="C61:I66"/>
    <mergeCell ref="K61:Q66"/>
    <mergeCell ref="B1:D4"/>
    <mergeCell ref="E1:K1"/>
    <mergeCell ref="L1:R1"/>
    <mergeCell ref="E2:R3"/>
    <mergeCell ref="E4:J4"/>
    <mergeCell ref="K4:N4"/>
    <mergeCell ref="O4:R4"/>
    <mergeCell ref="B6:R6"/>
    <mergeCell ref="B7:R9"/>
    <mergeCell ref="B81:R82"/>
    <mergeCell ref="B50:R50"/>
    <mergeCell ref="B57:R57"/>
    <mergeCell ref="B58:R58"/>
    <mergeCell ref="C67:E67"/>
    <mergeCell ref="F67:I67"/>
    <mergeCell ref="K67:M67"/>
    <mergeCell ref="N67:Q67"/>
    <mergeCell ref="C68:E68"/>
    <mergeCell ref="J36:K37"/>
    <mergeCell ref="L36:P37"/>
    <mergeCell ref="F68:G68"/>
    <mergeCell ref="C39:G40"/>
    <mergeCell ref="H39:P40"/>
    <mergeCell ref="B10:R15"/>
    <mergeCell ref="C32:L32"/>
    <mergeCell ref="G33:O34"/>
    <mergeCell ref="D36:H37"/>
    <mergeCell ref="C18:L18"/>
    <mergeCell ref="B36:C37"/>
    <mergeCell ref="Q18:R18"/>
    <mergeCell ref="C19:Q23"/>
    <mergeCell ref="C25:J25"/>
    <mergeCell ref="C26:Q30"/>
    <mergeCell ref="B16:R16"/>
    <mergeCell ref="C72:I77"/>
    <mergeCell ref="C78:E78"/>
    <mergeCell ref="F78:I78"/>
    <mergeCell ref="C79:E79"/>
    <mergeCell ref="F79:G79"/>
  </mergeCells>
  <dataValidations disablePrompts="1" count="2">
    <dataValidation type="list" allowBlank="1" showInputMessage="1" showErrorMessage="1" sqref="F33:F34" xr:uid="{B6AACCF6-3122-4DFA-8B3C-EBACBF8B3511}">
      <formula1>#REF!</formula1>
    </dataValidation>
    <dataValidation type="list" allowBlank="1" showInputMessage="1" showErrorMessage="1" sqref="G33:O34" xr:uid="{62D161CE-9D11-4760-B8D2-259299DE1699}">
      <formula1>TIPO_TRA</formula1>
    </dataValidation>
  </dataValidations>
  <printOptions horizontalCentered="1"/>
  <pageMargins left="0.39370078740157483" right="0.39370078740157483" top="0.39370078740157483" bottom="0.39370078740157483" header="0.31496062992125984" footer="0.31496062992125984"/>
  <pageSetup scale="54"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6AC31-C422-4D2C-AEC0-2C513D3AA4B8}">
  <sheetPr codeName="Hoja27">
    <tabColor theme="5" tint="-0.499984740745262"/>
    <pageSetUpPr fitToPage="1"/>
  </sheetPr>
  <dimension ref="B1:S102"/>
  <sheetViews>
    <sheetView showGridLines="0" zoomScaleNormal="100" zoomScaleSheetLayoutView="100" workbookViewId="0">
      <pane xSplit="1" ySplit="5" topLeftCell="B11" activePane="bottomRight" state="frozen"/>
      <selection activeCell="B40" sqref="B40:G43"/>
      <selection pane="topRight" activeCell="B40" sqref="B40:G43"/>
      <selection pane="bottomLeft" activeCell="B40" sqref="B40:G43"/>
      <selection pane="bottomRight" activeCell="J23" sqref="J23"/>
    </sheetView>
  </sheetViews>
  <sheetFormatPr baseColWidth="10" defaultColWidth="11.42578125" defaultRowHeight="15" x14ac:dyDescent="0.25"/>
  <cols>
    <col min="1" max="1" width="11.42578125" style="4"/>
    <col min="2" max="18" width="8.5703125" style="4" customWidth="1"/>
    <col min="19" max="16384" width="11.42578125" style="4"/>
  </cols>
  <sheetData>
    <row r="1" spans="2:19" x14ac:dyDescent="0.25">
      <c r="B1" s="1082"/>
      <c r="C1" s="1083"/>
      <c r="D1" s="1083"/>
      <c r="E1" s="1088" t="s">
        <v>1362</v>
      </c>
      <c r="F1" s="1088"/>
      <c r="G1" s="1088"/>
      <c r="H1" s="1088"/>
      <c r="I1" s="1088"/>
      <c r="J1" s="1088"/>
      <c r="K1" s="1088"/>
      <c r="L1" s="1088" t="s">
        <v>1363</v>
      </c>
      <c r="M1" s="1088"/>
      <c r="N1" s="1088"/>
      <c r="O1" s="1088"/>
      <c r="P1" s="1088"/>
      <c r="Q1" s="1088"/>
      <c r="R1" s="1089"/>
    </row>
    <row r="2" spans="2:19" x14ac:dyDescent="0.25">
      <c r="B2" s="1084"/>
      <c r="C2" s="1085"/>
      <c r="D2" s="1085"/>
      <c r="E2" s="401" t="str">
        <f>INSTRUCTIVO!$E$3</f>
        <v>FORMATO ÚNICO DE ALIMENTOS REGISTRO SANITARIO o PERMISO SANITARIO o NOTIFICACIÓN SANITARIA 
Y TRAMITES ASOCIADOS (Resolución 2674 de 2013, Resolución 3168 de 2015)</v>
      </c>
      <c r="F2" s="401"/>
      <c r="G2" s="401"/>
      <c r="H2" s="401"/>
      <c r="I2" s="401"/>
      <c r="J2" s="401"/>
      <c r="K2" s="401"/>
      <c r="L2" s="401"/>
      <c r="M2" s="401"/>
      <c r="N2" s="401"/>
      <c r="O2" s="401"/>
      <c r="P2" s="401"/>
      <c r="Q2" s="401"/>
      <c r="R2" s="402"/>
    </row>
    <row r="3" spans="2:19" x14ac:dyDescent="0.25">
      <c r="B3" s="1084"/>
      <c r="C3" s="1085"/>
      <c r="D3" s="1085"/>
      <c r="E3" s="401"/>
      <c r="F3" s="401"/>
      <c r="G3" s="401"/>
      <c r="H3" s="401"/>
      <c r="I3" s="401"/>
      <c r="J3" s="401"/>
      <c r="K3" s="401"/>
      <c r="L3" s="401"/>
      <c r="M3" s="401"/>
      <c r="N3" s="401"/>
      <c r="O3" s="401"/>
      <c r="P3" s="401"/>
      <c r="Q3" s="401"/>
      <c r="R3" s="402"/>
    </row>
    <row r="4" spans="2:19" ht="15.75" thickBot="1" x14ac:dyDescent="0.3">
      <c r="B4" s="1086"/>
      <c r="C4" s="1087"/>
      <c r="D4" s="1087"/>
      <c r="E4" s="1090" t="str">
        <f>INSTRUCTIVO!$E$5</f>
        <v>Código: ASS-RSA-FM099</v>
      </c>
      <c r="F4" s="1090"/>
      <c r="G4" s="1090"/>
      <c r="H4" s="1090"/>
      <c r="I4" s="1090"/>
      <c r="J4" s="1090"/>
      <c r="K4" s="1091" t="str">
        <f>INSTRUCTIVO!$K$5</f>
        <v>Versión: 13</v>
      </c>
      <c r="L4" s="1092"/>
      <c r="M4" s="1092"/>
      <c r="N4" s="1093"/>
      <c r="O4" s="1090" t="str">
        <f>INSTRUCTIVO!$O$5</f>
        <v>Fecha de Emisión: 2025-03-27</v>
      </c>
      <c r="P4" s="1090"/>
      <c r="Q4" s="1090"/>
      <c r="R4" s="1094"/>
    </row>
    <row r="6" spans="2:19" s="155" customFormat="1" ht="18.75" customHeight="1" x14ac:dyDescent="0.3">
      <c r="B6" s="1257" t="s">
        <v>1632</v>
      </c>
      <c r="C6" s="1257"/>
      <c r="D6" s="1257"/>
      <c r="E6" s="1257"/>
      <c r="F6" s="1257"/>
      <c r="G6" s="1257"/>
      <c r="H6" s="1257"/>
      <c r="I6" s="1257"/>
      <c r="J6" s="1257"/>
      <c r="K6" s="1257"/>
      <c r="L6" s="1257"/>
      <c r="M6" s="1257"/>
      <c r="N6" s="1257"/>
      <c r="O6" s="1257"/>
      <c r="P6" s="1257"/>
      <c r="Q6" s="1257"/>
      <c r="R6" s="1258"/>
    </row>
    <row r="7" spans="2:19" x14ac:dyDescent="0.25">
      <c r="B7" s="1240" t="str">
        <f>Departamentos!$A$275</f>
        <v>TENGA EN CUENTA: Para mayor información consulte el formato "Instructivo de trámites", en donde aparece indicado como debe diligenciar este formulario en los campos que se encuentran numerados según las disposiciones contempladas en la Resolución 2674 de 2013 Artículo 38, 40 modificado por la Resolución 3168 de 2015).</v>
      </c>
      <c r="C7" s="1240"/>
      <c r="D7" s="1240"/>
      <c r="E7" s="1240"/>
      <c r="F7" s="1240"/>
      <c r="G7" s="1240"/>
      <c r="H7" s="1240"/>
      <c r="I7" s="1240"/>
      <c r="J7" s="1240"/>
      <c r="K7" s="1240"/>
      <c r="L7" s="1240"/>
      <c r="M7" s="1240"/>
      <c r="N7" s="1240"/>
      <c r="O7" s="1240"/>
      <c r="P7" s="1240"/>
      <c r="Q7" s="1240"/>
      <c r="R7" s="1241"/>
      <c r="S7" s="312"/>
    </row>
    <row r="8" spans="2:19" x14ac:dyDescent="0.25">
      <c r="B8" s="1240"/>
      <c r="C8" s="1240"/>
      <c r="D8" s="1240"/>
      <c r="E8" s="1240"/>
      <c r="F8" s="1240"/>
      <c r="G8" s="1240"/>
      <c r="H8" s="1240"/>
      <c r="I8" s="1240"/>
      <c r="J8" s="1240"/>
      <c r="K8" s="1240"/>
      <c r="L8" s="1240"/>
      <c r="M8" s="1240"/>
      <c r="N8" s="1240"/>
      <c r="O8" s="1240"/>
      <c r="P8" s="1240"/>
      <c r="Q8" s="1240"/>
      <c r="R8" s="1241"/>
    </row>
    <row r="9" spans="2:19" x14ac:dyDescent="0.25">
      <c r="B9" s="1240"/>
      <c r="C9" s="1240"/>
      <c r="D9" s="1240"/>
      <c r="E9" s="1240"/>
      <c r="F9" s="1240"/>
      <c r="G9" s="1240"/>
      <c r="H9" s="1240"/>
      <c r="I9" s="1240"/>
      <c r="J9" s="1240"/>
      <c r="K9" s="1240"/>
      <c r="L9" s="1240"/>
      <c r="M9" s="1240"/>
      <c r="N9" s="1240"/>
      <c r="O9" s="1240"/>
      <c r="P9" s="1240"/>
      <c r="Q9" s="1240"/>
      <c r="R9" s="1241"/>
    </row>
    <row r="10" spans="2:19" x14ac:dyDescent="0.25">
      <c r="B10" s="671" t="str">
        <f>Departamentos!$A$278</f>
        <v>Presente la documentación en formato PDF y Excel - Verifique la normatividad sanitaria aplicable a su producto y las disposiciones establecidas en la Resolución 2674 de 2013 modificada por la Resolución 3168 de 2015 y Resolución 719 de 2015. Por favor enviar el Excel y los documentos PDF. 
Diligencie los espacios sombreados según corresponda, sin tachaduras ni enmendaduras con letra clara y legible, con tinta de color AZUL.</v>
      </c>
      <c r="C10" s="671"/>
      <c r="D10" s="671"/>
      <c r="E10" s="671"/>
      <c r="F10" s="671"/>
      <c r="G10" s="671"/>
      <c r="H10" s="671"/>
      <c r="I10" s="671"/>
      <c r="J10" s="671"/>
      <c r="K10" s="671"/>
      <c r="L10" s="671"/>
      <c r="M10" s="671"/>
      <c r="N10" s="671"/>
      <c r="O10" s="671"/>
      <c r="P10" s="671"/>
      <c r="Q10" s="671"/>
      <c r="R10" s="672"/>
    </row>
    <row r="11" spans="2:19" x14ac:dyDescent="0.25">
      <c r="B11" s="671"/>
      <c r="C11" s="671"/>
      <c r="D11" s="671"/>
      <c r="E11" s="671"/>
      <c r="F11" s="671"/>
      <c r="G11" s="671"/>
      <c r="H11" s="671"/>
      <c r="I11" s="671"/>
      <c r="J11" s="671"/>
      <c r="K11" s="671"/>
      <c r="L11" s="671"/>
      <c r="M11" s="671"/>
      <c r="N11" s="671"/>
      <c r="O11" s="671"/>
      <c r="P11" s="671"/>
      <c r="Q11" s="671"/>
      <c r="R11" s="672"/>
    </row>
    <row r="12" spans="2:19" x14ac:dyDescent="0.25">
      <c r="B12" s="671"/>
      <c r="C12" s="671"/>
      <c r="D12" s="671"/>
      <c r="E12" s="671"/>
      <c r="F12" s="671"/>
      <c r="G12" s="671"/>
      <c r="H12" s="671"/>
      <c r="I12" s="671"/>
      <c r="J12" s="671"/>
      <c r="K12" s="671"/>
      <c r="L12" s="671"/>
      <c r="M12" s="671"/>
      <c r="N12" s="671"/>
      <c r="O12" s="671"/>
      <c r="P12" s="671"/>
      <c r="Q12" s="671"/>
      <c r="R12" s="672"/>
    </row>
    <row r="13" spans="2:19" x14ac:dyDescent="0.25">
      <c r="B13" s="671"/>
      <c r="C13" s="671"/>
      <c r="D13" s="671"/>
      <c r="E13" s="671"/>
      <c r="F13" s="671"/>
      <c r="G13" s="671"/>
      <c r="H13" s="671"/>
      <c r="I13" s="671"/>
      <c r="J13" s="671"/>
      <c r="K13" s="671"/>
      <c r="L13" s="671"/>
      <c r="M13" s="671"/>
      <c r="N13" s="671"/>
      <c r="O13" s="671"/>
      <c r="P13" s="671"/>
      <c r="Q13" s="671"/>
      <c r="R13" s="672"/>
    </row>
    <row r="14" spans="2:19" x14ac:dyDescent="0.25">
      <c r="B14" s="671"/>
      <c r="C14" s="671"/>
      <c r="D14" s="671"/>
      <c r="E14" s="671"/>
      <c r="F14" s="671"/>
      <c r="G14" s="671"/>
      <c r="H14" s="671"/>
      <c r="I14" s="671"/>
      <c r="J14" s="671"/>
      <c r="K14" s="671"/>
      <c r="L14" s="671"/>
      <c r="M14" s="671"/>
      <c r="N14" s="671"/>
      <c r="O14" s="671"/>
      <c r="P14" s="671"/>
      <c r="Q14" s="671"/>
      <c r="R14" s="672"/>
      <c r="S14" s="313"/>
    </row>
    <row r="15" spans="2:19" ht="6" customHeight="1" x14ac:dyDescent="0.25">
      <c r="B15" s="671"/>
      <c r="C15" s="671"/>
      <c r="D15" s="671"/>
      <c r="E15" s="671"/>
      <c r="F15" s="671"/>
      <c r="G15" s="671"/>
      <c r="H15" s="671"/>
      <c r="I15" s="671"/>
      <c r="J15" s="671"/>
      <c r="K15" s="671"/>
      <c r="L15" s="671"/>
      <c r="M15" s="671"/>
      <c r="N15" s="671"/>
      <c r="O15" s="671"/>
      <c r="P15" s="671"/>
      <c r="Q15" s="671"/>
      <c r="R15" s="672"/>
    </row>
    <row r="16" spans="2:19" ht="6" customHeight="1" x14ac:dyDescent="0.25">
      <c r="B16" s="313"/>
      <c r="C16" s="314"/>
      <c r="D16" s="314"/>
      <c r="E16" s="314"/>
      <c r="F16" s="314"/>
      <c r="G16" s="314"/>
      <c r="H16" s="314"/>
      <c r="I16" s="314"/>
      <c r="J16" s="314"/>
      <c r="K16" s="314"/>
      <c r="L16" s="314"/>
      <c r="M16" s="314"/>
      <c r="N16" s="314"/>
      <c r="O16" s="314"/>
      <c r="P16" s="314"/>
      <c r="Q16" s="314"/>
      <c r="R16" s="315"/>
    </row>
    <row r="17" spans="2:18" x14ac:dyDescent="0.25">
      <c r="B17" s="163"/>
      <c r="C17" s="1042" t="s">
        <v>1560</v>
      </c>
      <c r="D17" s="1042"/>
      <c r="E17" s="1042"/>
      <c r="F17" s="1042"/>
      <c r="G17" s="1042"/>
      <c r="H17" s="1042"/>
      <c r="I17" s="1042"/>
      <c r="J17" s="1042"/>
      <c r="K17" s="1042"/>
      <c r="L17" s="1042"/>
      <c r="M17" s="188"/>
      <c r="N17" s="188"/>
      <c r="O17" s="188"/>
      <c r="P17" s="188"/>
      <c r="Q17" s="1026"/>
      <c r="R17" s="1027"/>
    </row>
    <row r="18" spans="2:18" ht="13.5" customHeight="1" x14ac:dyDescent="0.25">
      <c r="B18" s="163"/>
      <c r="C18" s="1067" t="s">
        <v>1764</v>
      </c>
      <c r="D18" s="1068"/>
      <c r="E18" s="1068"/>
      <c r="F18" s="1068"/>
      <c r="G18" s="1068"/>
      <c r="H18" s="1068"/>
      <c r="I18" s="1068"/>
      <c r="J18" s="1068"/>
      <c r="K18" s="1068"/>
      <c r="L18" s="1068"/>
      <c r="M18" s="1068"/>
      <c r="N18" s="1068"/>
      <c r="O18" s="1068"/>
      <c r="P18" s="1068"/>
      <c r="Q18" s="1069"/>
      <c r="R18" s="189"/>
    </row>
    <row r="19" spans="2:18" ht="13.5" customHeight="1" x14ac:dyDescent="0.25">
      <c r="B19" s="163"/>
      <c r="C19" s="1070"/>
      <c r="D19" s="1071"/>
      <c r="E19" s="1071"/>
      <c r="F19" s="1071"/>
      <c r="G19" s="1071"/>
      <c r="H19" s="1071"/>
      <c r="I19" s="1071"/>
      <c r="J19" s="1071"/>
      <c r="K19" s="1071"/>
      <c r="L19" s="1071"/>
      <c r="M19" s="1071"/>
      <c r="N19" s="1071"/>
      <c r="O19" s="1071"/>
      <c r="P19" s="1071"/>
      <c r="Q19" s="1072"/>
      <c r="R19" s="189"/>
    </row>
    <row r="20" spans="2:18" ht="13.5" customHeight="1" x14ac:dyDescent="0.25">
      <c r="B20" s="85"/>
      <c r="C20" s="1070"/>
      <c r="D20" s="1071"/>
      <c r="E20" s="1071"/>
      <c r="F20" s="1071"/>
      <c r="G20" s="1071"/>
      <c r="H20" s="1071"/>
      <c r="I20" s="1071"/>
      <c r="J20" s="1071"/>
      <c r="K20" s="1071"/>
      <c r="L20" s="1071"/>
      <c r="M20" s="1071"/>
      <c r="N20" s="1071"/>
      <c r="O20" s="1071"/>
      <c r="P20" s="1071"/>
      <c r="Q20" s="1072"/>
      <c r="R20" s="189"/>
    </row>
    <row r="21" spans="2:18" ht="13.5" customHeight="1" x14ac:dyDescent="0.25">
      <c r="B21" s="190"/>
      <c r="C21" s="1070"/>
      <c r="D21" s="1071"/>
      <c r="E21" s="1071"/>
      <c r="F21" s="1071"/>
      <c r="G21" s="1071"/>
      <c r="H21" s="1071"/>
      <c r="I21" s="1071"/>
      <c r="J21" s="1071"/>
      <c r="K21" s="1071"/>
      <c r="L21" s="1071"/>
      <c r="M21" s="1071"/>
      <c r="N21" s="1071"/>
      <c r="O21" s="1071"/>
      <c r="P21" s="1071"/>
      <c r="Q21" s="1072"/>
      <c r="R21" s="191"/>
    </row>
    <row r="22" spans="2:18" ht="13.5" customHeight="1" x14ac:dyDescent="0.25">
      <c r="B22" s="190"/>
      <c r="C22" s="1073"/>
      <c r="D22" s="1074"/>
      <c r="E22" s="1074"/>
      <c r="F22" s="1074"/>
      <c r="G22" s="1074"/>
      <c r="H22" s="1074"/>
      <c r="I22" s="1074"/>
      <c r="J22" s="1074"/>
      <c r="K22" s="1074"/>
      <c r="L22" s="1074"/>
      <c r="M22" s="1074"/>
      <c r="N22" s="1074"/>
      <c r="O22" s="1074"/>
      <c r="P22" s="1074"/>
      <c r="Q22" s="1075"/>
      <c r="R22" s="191"/>
    </row>
    <row r="23" spans="2:18" ht="6.75" customHeight="1" x14ac:dyDescent="0.25">
      <c r="B23" s="190"/>
      <c r="C23" s="192"/>
      <c r="D23" s="192"/>
      <c r="E23" s="192"/>
      <c r="F23" s="192"/>
      <c r="G23" s="192"/>
      <c r="H23" s="192"/>
      <c r="I23" s="192"/>
      <c r="J23" s="192"/>
      <c r="K23" s="192"/>
      <c r="L23" s="192"/>
      <c r="M23" s="192"/>
      <c r="N23" s="192"/>
      <c r="O23" s="192"/>
      <c r="P23" s="192"/>
      <c r="Q23" s="192"/>
      <c r="R23" s="191"/>
    </row>
    <row r="24" spans="2:18" x14ac:dyDescent="0.25">
      <c r="B24" s="190"/>
      <c r="C24" s="1076" t="s">
        <v>1561</v>
      </c>
      <c r="D24" s="1076"/>
      <c r="E24" s="1076"/>
      <c r="F24" s="1076"/>
      <c r="G24" s="1076"/>
      <c r="H24" s="1076"/>
      <c r="I24" s="1076"/>
      <c r="J24" s="1076"/>
      <c r="K24" s="192"/>
      <c r="L24" s="192"/>
      <c r="M24" s="192"/>
      <c r="N24" s="192"/>
      <c r="O24" s="192"/>
      <c r="P24" s="192"/>
      <c r="Q24" s="192"/>
      <c r="R24" s="191"/>
    </row>
    <row r="25" spans="2:18" ht="12" customHeight="1" x14ac:dyDescent="0.25">
      <c r="B25" s="85"/>
      <c r="C25" s="1067" t="s">
        <v>1765</v>
      </c>
      <c r="D25" s="1068"/>
      <c r="E25" s="1068"/>
      <c r="F25" s="1068"/>
      <c r="G25" s="1068"/>
      <c r="H25" s="1068"/>
      <c r="I25" s="1068"/>
      <c r="J25" s="1068"/>
      <c r="K25" s="1068"/>
      <c r="L25" s="1068"/>
      <c r="M25" s="1068"/>
      <c r="N25" s="1068"/>
      <c r="O25" s="1068"/>
      <c r="P25" s="1068"/>
      <c r="Q25" s="1069"/>
      <c r="R25" s="126"/>
    </row>
    <row r="26" spans="2:18" ht="12" customHeight="1" x14ac:dyDescent="0.25">
      <c r="B26" s="85"/>
      <c r="C26" s="1070"/>
      <c r="D26" s="1071"/>
      <c r="E26" s="1071"/>
      <c r="F26" s="1071"/>
      <c r="G26" s="1071"/>
      <c r="H26" s="1071"/>
      <c r="I26" s="1071"/>
      <c r="J26" s="1071"/>
      <c r="K26" s="1071"/>
      <c r="L26" s="1071"/>
      <c r="M26" s="1071"/>
      <c r="N26" s="1071"/>
      <c r="O26" s="1071"/>
      <c r="P26" s="1071"/>
      <c r="Q26" s="1072"/>
      <c r="R26" s="126"/>
    </row>
    <row r="27" spans="2:18" ht="12" customHeight="1" x14ac:dyDescent="0.25">
      <c r="B27" s="85"/>
      <c r="C27" s="1070"/>
      <c r="D27" s="1071"/>
      <c r="E27" s="1071"/>
      <c r="F27" s="1071"/>
      <c r="G27" s="1071"/>
      <c r="H27" s="1071"/>
      <c r="I27" s="1071"/>
      <c r="J27" s="1071"/>
      <c r="K27" s="1071"/>
      <c r="L27" s="1071"/>
      <c r="M27" s="1071"/>
      <c r="N27" s="1071"/>
      <c r="O27" s="1071"/>
      <c r="P27" s="1071"/>
      <c r="Q27" s="1072"/>
      <c r="R27" s="126"/>
    </row>
    <row r="28" spans="2:18" ht="12" customHeight="1" x14ac:dyDescent="0.25">
      <c r="B28" s="85"/>
      <c r="C28" s="1070"/>
      <c r="D28" s="1071"/>
      <c r="E28" s="1071"/>
      <c r="F28" s="1071"/>
      <c r="G28" s="1071"/>
      <c r="H28" s="1071"/>
      <c r="I28" s="1071"/>
      <c r="J28" s="1071"/>
      <c r="K28" s="1071"/>
      <c r="L28" s="1071"/>
      <c r="M28" s="1071"/>
      <c r="N28" s="1071"/>
      <c r="O28" s="1071"/>
      <c r="P28" s="1071"/>
      <c r="Q28" s="1072"/>
      <c r="R28" s="126"/>
    </row>
    <row r="29" spans="2:18" ht="12" customHeight="1" x14ac:dyDescent="0.25">
      <c r="B29" s="85"/>
      <c r="C29" s="1073"/>
      <c r="D29" s="1074"/>
      <c r="E29" s="1074"/>
      <c r="F29" s="1074"/>
      <c r="G29" s="1074"/>
      <c r="H29" s="1074"/>
      <c r="I29" s="1074"/>
      <c r="J29" s="1074"/>
      <c r="K29" s="1074"/>
      <c r="L29" s="1074"/>
      <c r="M29" s="1074"/>
      <c r="N29" s="1074"/>
      <c r="O29" s="1074"/>
      <c r="P29" s="1074"/>
      <c r="Q29" s="1075"/>
      <c r="R29" s="126"/>
    </row>
    <row r="30" spans="2:18" x14ac:dyDescent="0.25">
      <c r="B30" s="85"/>
      <c r="R30" s="126"/>
    </row>
    <row r="31" spans="2:18" x14ac:dyDescent="0.25">
      <c r="B31" s="85"/>
      <c r="C31" s="1028" t="s">
        <v>1558</v>
      </c>
      <c r="D31" s="1028"/>
      <c r="E31" s="1028"/>
      <c r="F31" s="1028"/>
      <c r="G31" s="1028"/>
      <c r="H31" s="1028"/>
      <c r="I31" s="1028"/>
      <c r="J31" s="1028"/>
      <c r="K31" s="1028"/>
      <c r="L31" s="1028"/>
      <c r="M31" s="182"/>
      <c r="N31" s="182"/>
      <c r="O31" s="182"/>
      <c r="R31" s="126"/>
    </row>
    <row r="32" spans="2:18" x14ac:dyDescent="0.25">
      <c r="B32" s="85"/>
      <c r="C32" s="182"/>
      <c r="D32" s="182"/>
      <c r="E32" s="182"/>
      <c r="F32" s="182"/>
      <c r="G32" s="1029"/>
      <c r="H32" s="1030"/>
      <c r="I32" s="1030"/>
      <c r="J32" s="1030"/>
      <c r="K32" s="1030"/>
      <c r="L32" s="1030"/>
      <c r="M32" s="1030"/>
      <c r="N32" s="1030"/>
      <c r="O32" s="1031"/>
      <c r="R32" s="126"/>
    </row>
    <row r="33" spans="2:18" x14ac:dyDescent="0.25">
      <c r="B33" s="85"/>
      <c r="C33" s="182"/>
      <c r="D33" s="182"/>
      <c r="E33" s="182"/>
      <c r="F33" s="182"/>
      <c r="G33" s="1032"/>
      <c r="H33" s="1033"/>
      <c r="I33" s="1033"/>
      <c r="J33" s="1033"/>
      <c r="K33" s="1033"/>
      <c r="L33" s="1033"/>
      <c r="M33" s="1033"/>
      <c r="N33" s="1033"/>
      <c r="O33" s="1034"/>
      <c r="R33" s="126"/>
    </row>
    <row r="34" spans="2:18" ht="3.75" customHeight="1" x14ac:dyDescent="0.25">
      <c r="B34" s="85"/>
      <c r="R34" s="126"/>
    </row>
    <row r="35" spans="2:18" ht="15" customHeight="1" x14ac:dyDescent="0.25">
      <c r="B35" s="1269" t="s">
        <v>1641</v>
      </c>
      <c r="C35" s="1270"/>
      <c r="D35" s="1036"/>
      <c r="E35" s="1037"/>
      <c r="F35" s="1037"/>
      <c r="G35" s="1037"/>
      <c r="H35" s="1038"/>
      <c r="I35" s="182"/>
      <c r="J35" s="1035" t="s">
        <v>1559</v>
      </c>
      <c r="K35" s="1035"/>
      <c r="L35" s="1036"/>
      <c r="M35" s="1037"/>
      <c r="N35" s="1037"/>
      <c r="O35" s="1037"/>
      <c r="P35" s="1038"/>
      <c r="R35" s="126"/>
    </row>
    <row r="36" spans="2:18" x14ac:dyDescent="0.25">
      <c r="B36" s="1269"/>
      <c r="C36" s="1270"/>
      <c r="D36" s="1039"/>
      <c r="E36" s="1040"/>
      <c r="F36" s="1040"/>
      <c r="G36" s="1040"/>
      <c r="H36" s="1041"/>
      <c r="I36" s="185"/>
      <c r="J36" s="1035"/>
      <c r="K36" s="1035"/>
      <c r="L36" s="1039"/>
      <c r="M36" s="1040"/>
      <c r="N36" s="1040"/>
      <c r="O36" s="1040"/>
      <c r="P36" s="1041"/>
      <c r="R36" s="126"/>
    </row>
    <row r="37" spans="2:18" ht="3.75" customHeight="1" x14ac:dyDescent="0.25">
      <c r="B37" s="85"/>
      <c r="R37" s="126"/>
    </row>
    <row r="38" spans="2:18" x14ac:dyDescent="0.25">
      <c r="B38" s="85"/>
      <c r="C38" s="1255" t="s">
        <v>1627</v>
      </c>
      <c r="D38" s="1255"/>
      <c r="E38" s="1255"/>
      <c r="F38" s="1255"/>
      <c r="G38" s="1255"/>
      <c r="H38" s="992"/>
      <c r="I38" s="992"/>
      <c r="J38" s="992"/>
      <c r="K38" s="992"/>
      <c r="L38" s="992"/>
      <c r="M38" s="992"/>
      <c r="N38" s="992"/>
      <c r="O38" s="992"/>
      <c r="P38" s="992"/>
      <c r="R38" s="126"/>
    </row>
    <row r="39" spans="2:18" x14ac:dyDescent="0.25">
      <c r="B39" s="85"/>
      <c r="C39" s="1255"/>
      <c r="D39" s="1255"/>
      <c r="E39" s="1255"/>
      <c r="F39" s="1255"/>
      <c r="G39" s="1255"/>
      <c r="H39" s="992"/>
      <c r="I39" s="992"/>
      <c r="J39" s="992"/>
      <c r="K39" s="992"/>
      <c r="L39" s="992"/>
      <c r="M39" s="992"/>
      <c r="N39" s="992"/>
      <c r="O39" s="992"/>
      <c r="P39" s="992"/>
      <c r="R39" s="126"/>
    </row>
    <row r="40" spans="2:18" ht="3.75" customHeight="1" x14ac:dyDescent="0.25">
      <c r="B40" s="85"/>
      <c r="R40" s="126"/>
    </row>
    <row r="41" spans="2:18" ht="18.75" x14ac:dyDescent="0.3">
      <c r="B41" s="1248" t="s">
        <v>1628</v>
      </c>
      <c r="C41" s="1248"/>
      <c r="D41" s="1248"/>
      <c r="E41" s="1248"/>
      <c r="F41" s="1248"/>
      <c r="G41" s="1248"/>
      <c r="H41" s="1248"/>
      <c r="I41" s="1248"/>
      <c r="J41" s="1248"/>
      <c r="K41" s="1248"/>
      <c r="L41" s="1248"/>
      <c r="M41" s="1248"/>
      <c r="N41" s="1248"/>
      <c r="O41" s="1248"/>
      <c r="P41" s="1248"/>
      <c r="Q41" s="1248"/>
      <c r="R41" s="1248"/>
    </row>
    <row r="42" spans="2:18" ht="12.75" customHeight="1" x14ac:dyDescent="0.25">
      <c r="B42" s="1268" t="s">
        <v>1766</v>
      </c>
      <c r="C42" s="1268"/>
      <c r="D42" s="1268"/>
      <c r="E42" s="1268"/>
      <c r="F42" s="1268"/>
      <c r="G42" s="1268"/>
      <c r="H42" s="1268"/>
      <c r="I42" s="1268"/>
      <c r="J42" s="1268"/>
      <c r="K42" s="1268"/>
      <c r="L42" s="1268"/>
      <c r="M42" s="1268"/>
      <c r="N42" s="1268"/>
      <c r="O42" s="1268"/>
      <c r="P42" s="1268"/>
      <c r="Q42" s="1268"/>
      <c r="R42" s="1268"/>
    </row>
    <row r="43" spans="2:18" ht="12.75" customHeight="1" x14ac:dyDescent="0.25">
      <c r="B43" s="1268"/>
      <c r="C43" s="1268"/>
      <c r="D43" s="1268"/>
      <c r="E43" s="1268"/>
      <c r="F43" s="1268"/>
      <c r="G43" s="1268"/>
      <c r="H43" s="1268"/>
      <c r="I43" s="1268"/>
      <c r="J43" s="1268"/>
      <c r="K43" s="1268"/>
      <c r="L43" s="1268"/>
      <c r="M43" s="1268"/>
      <c r="N43" s="1268"/>
      <c r="O43" s="1268"/>
      <c r="P43" s="1268"/>
      <c r="Q43" s="1268"/>
      <c r="R43" s="1268"/>
    </row>
    <row r="44" spans="2:18" ht="12.75" customHeight="1" x14ac:dyDescent="0.25">
      <c r="B44" s="1268"/>
      <c r="C44" s="1268"/>
      <c r="D44" s="1268"/>
      <c r="E44" s="1268"/>
      <c r="F44" s="1268"/>
      <c r="G44" s="1268"/>
      <c r="H44" s="1268"/>
      <c r="I44" s="1268"/>
      <c r="J44" s="1268"/>
      <c r="K44" s="1268"/>
      <c r="L44" s="1268"/>
      <c r="M44" s="1268"/>
      <c r="N44" s="1268"/>
      <c r="O44" s="1268"/>
      <c r="P44" s="1268"/>
      <c r="Q44" s="1268"/>
      <c r="R44" s="1268"/>
    </row>
    <row r="45" spans="2:18" ht="12.75" customHeight="1" x14ac:dyDescent="0.25">
      <c r="B45" s="1268"/>
      <c r="C45" s="1268"/>
      <c r="D45" s="1268"/>
      <c r="E45" s="1268"/>
      <c r="F45" s="1268"/>
      <c r="G45" s="1268"/>
      <c r="H45" s="1268"/>
      <c r="I45" s="1268"/>
      <c r="J45" s="1268"/>
      <c r="K45" s="1268"/>
      <c r="L45" s="1268"/>
      <c r="M45" s="1268"/>
      <c r="N45" s="1268"/>
      <c r="O45" s="1268"/>
      <c r="P45" s="1268"/>
      <c r="Q45" s="1268"/>
      <c r="R45" s="1268"/>
    </row>
    <row r="46" spans="2:18" ht="12.75" customHeight="1" x14ac:dyDescent="0.25">
      <c r="B46" s="1268"/>
      <c r="C46" s="1268"/>
      <c r="D46" s="1268"/>
      <c r="E46" s="1268"/>
      <c r="F46" s="1268"/>
      <c r="G46" s="1268"/>
      <c r="H46" s="1268"/>
      <c r="I46" s="1268"/>
      <c r="J46" s="1268"/>
      <c r="K46" s="1268"/>
      <c r="L46" s="1268"/>
      <c r="M46" s="1268"/>
      <c r="N46" s="1268"/>
      <c r="O46" s="1268"/>
      <c r="P46" s="1268"/>
      <c r="Q46" s="1268"/>
      <c r="R46" s="1268"/>
    </row>
    <row r="47" spans="2:18" ht="12.75" customHeight="1" x14ac:dyDescent="0.25">
      <c r="B47" s="1268"/>
      <c r="C47" s="1268"/>
      <c r="D47" s="1268"/>
      <c r="E47" s="1268"/>
      <c r="F47" s="1268"/>
      <c r="G47" s="1268"/>
      <c r="H47" s="1268"/>
      <c r="I47" s="1268"/>
      <c r="J47" s="1268"/>
      <c r="K47" s="1268"/>
      <c r="L47" s="1268"/>
      <c r="M47" s="1268"/>
      <c r="N47" s="1268"/>
      <c r="O47" s="1268"/>
      <c r="P47" s="1268"/>
      <c r="Q47" s="1268"/>
      <c r="R47" s="1268"/>
    </row>
    <row r="48" spans="2:18" ht="12.75" customHeight="1" x14ac:dyDescent="0.25">
      <c r="B48" s="1268"/>
      <c r="C48" s="1268"/>
      <c r="D48" s="1268"/>
      <c r="E48" s="1268"/>
      <c r="F48" s="1268"/>
      <c r="G48" s="1268"/>
      <c r="H48" s="1268"/>
      <c r="I48" s="1268"/>
      <c r="J48" s="1268"/>
      <c r="K48" s="1268"/>
      <c r="L48" s="1268"/>
      <c r="M48" s="1268"/>
      <c r="N48" s="1268"/>
      <c r="O48" s="1268"/>
      <c r="P48" s="1268"/>
      <c r="Q48" s="1268"/>
      <c r="R48" s="1268"/>
    </row>
    <row r="49" spans="2:18" ht="3.75" customHeight="1" x14ac:dyDescent="0.25">
      <c r="B49" s="237"/>
      <c r="C49" s="238"/>
      <c r="D49" s="238"/>
      <c r="E49" s="238"/>
      <c r="F49" s="238"/>
      <c r="G49" s="238"/>
      <c r="H49" s="238"/>
      <c r="I49" s="238"/>
      <c r="J49" s="238"/>
      <c r="K49" s="238"/>
      <c r="L49" s="238"/>
      <c r="M49" s="238"/>
      <c r="N49" s="238"/>
      <c r="O49" s="238"/>
      <c r="P49" s="238"/>
      <c r="Q49" s="238"/>
      <c r="R49" s="239"/>
    </row>
    <row r="50" spans="2:18" x14ac:dyDescent="0.25">
      <c r="B50" s="1262" t="s">
        <v>1630</v>
      </c>
      <c r="C50" s="1263"/>
      <c r="D50" s="1263"/>
      <c r="E50" s="1263"/>
      <c r="F50" s="1263"/>
      <c r="G50" s="1263"/>
      <c r="H50" s="1263"/>
      <c r="I50" s="1263"/>
      <c r="J50" s="1263"/>
      <c r="K50" s="1263"/>
      <c r="L50" s="1263"/>
      <c r="M50" s="1263"/>
      <c r="N50" s="1263"/>
      <c r="O50" s="1263"/>
      <c r="P50" s="1263"/>
      <c r="Q50" s="1263"/>
      <c r="R50" s="1264"/>
    </row>
    <row r="51" spans="2:18" ht="29.25" customHeight="1" x14ac:dyDescent="0.25">
      <c r="B51" s="1265" t="s">
        <v>1631</v>
      </c>
      <c r="C51" s="1266"/>
      <c r="D51" s="1266"/>
      <c r="E51" s="1266"/>
      <c r="F51" s="1266"/>
      <c r="G51" s="1266"/>
      <c r="H51" s="1266"/>
      <c r="I51" s="1266"/>
      <c r="J51" s="1266"/>
      <c r="K51" s="1266"/>
      <c r="L51" s="1266"/>
      <c r="M51" s="1266"/>
      <c r="N51" s="1266"/>
      <c r="O51" s="1266"/>
      <c r="P51" s="1266"/>
      <c r="Q51" s="1266"/>
      <c r="R51" s="1267"/>
    </row>
    <row r="52" spans="2:18" ht="15" customHeight="1" x14ac:dyDescent="0.25">
      <c r="B52" s="207"/>
      <c r="C52" s="208"/>
      <c r="D52" s="209"/>
      <c r="E52" s="209"/>
      <c r="F52" s="209"/>
      <c r="G52" s="209"/>
      <c r="H52" s="209"/>
      <c r="I52" s="209"/>
      <c r="J52" s="209"/>
      <c r="K52" s="209"/>
      <c r="L52" s="209"/>
      <c r="M52" s="209"/>
      <c r="N52" s="209"/>
      <c r="O52" s="209"/>
      <c r="P52" s="209"/>
      <c r="Q52" s="209"/>
      <c r="R52" s="210"/>
    </row>
    <row r="53" spans="2:18" ht="15" customHeight="1" x14ac:dyDescent="0.25">
      <c r="B53" s="85"/>
      <c r="C53" s="147" t="s">
        <v>1498</v>
      </c>
      <c r="J53"/>
      <c r="K53" s="147" t="s">
        <v>1499</v>
      </c>
      <c r="P53"/>
      <c r="Q53"/>
      <c r="R53" s="124"/>
    </row>
    <row r="54" spans="2:18" ht="15" customHeight="1" x14ac:dyDescent="0.25">
      <c r="B54" s="85"/>
      <c r="C54" s="617"/>
      <c r="D54" s="617"/>
      <c r="E54" s="617"/>
      <c r="F54" s="617"/>
      <c r="G54" s="617"/>
      <c r="H54" s="617"/>
      <c r="I54" s="617"/>
      <c r="J54"/>
      <c r="K54" s="617"/>
      <c r="L54" s="617"/>
      <c r="M54" s="617"/>
      <c r="N54" s="617"/>
      <c r="O54" s="617"/>
      <c r="P54" s="617"/>
      <c r="Q54" s="617"/>
      <c r="R54" s="124"/>
    </row>
    <row r="55" spans="2:18" ht="15" customHeight="1" x14ac:dyDescent="0.25">
      <c r="B55" s="85"/>
      <c r="C55" s="617"/>
      <c r="D55" s="617"/>
      <c r="E55" s="617"/>
      <c r="F55" s="617"/>
      <c r="G55" s="617"/>
      <c r="H55" s="617"/>
      <c r="I55" s="617"/>
      <c r="J55"/>
      <c r="K55" s="617"/>
      <c r="L55" s="617"/>
      <c r="M55" s="617"/>
      <c r="N55" s="617"/>
      <c r="O55" s="617"/>
      <c r="P55" s="617"/>
      <c r="Q55" s="617"/>
      <c r="R55" s="124"/>
    </row>
    <row r="56" spans="2:18" ht="15" customHeight="1" x14ac:dyDescent="0.25">
      <c r="B56" s="85"/>
      <c r="C56" s="617"/>
      <c r="D56" s="617"/>
      <c r="E56" s="617"/>
      <c r="F56" s="617"/>
      <c r="G56" s="617"/>
      <c r="H56" s="617"/>
      <c r="I56" s="617"/>
      <c r="J56"/>
      <c r="K56" s="617"/>
      <c r="L56" s="617"/>
      <c r="M56" s="617"/>
      <c r="N56" s="617"/>
      <c r="O56" s="617"/>
      <c r="P56" s="617"/>
      <c r="Q56" s="617"/>
      <c r="R56" s="124"/>
    </row>
    <row r="57" spans="2:18" ht="15" customHeight="1" x14ac:dyDescent="0.25">
      <c r="B57" s="85"/>
      <c r="C57" s="617"/>
      <c r="D57" s="617"/>
      <c r="E57" s="617"/>
      <c r="F57" s="617"/>
      <c r="G57" s="617"/>
      <c r="H57" s="617"/>
      <c r="I57" s="617"/>
      <c r="J57"/>
      <c r="K57" s="617"/>
      <c r="L57" s="617"/>
      <c r="M57" s="617"/>
      <c r="N57" s="617"/>
      <c r="O57" s="617"/>
      <c r="P57" s="617"/>
      <c r="Q57" s="617"/>
      <c r="R57" s="124"/>
    </row>
    <row r="58" spans="2:18" ht="15" customHeight="1" x14ac:dyDescent="0.25">
      <c r="B58" s="207"/>
      <c r="C58" s="617"/>
      <c r="D58" s="617"/>
      <c r="E58" s="617"/>
      <c r="F58" s="617"/>
      <c r="G58" s="617"/>
      <c r="H58" s="617"/>
      <c r="I58" s="617"/>
      <c r="J58"/>
      <c r="K58" s="617"/>
      <c r="L58" s="617"/>
      <c r="M58" s="617"/>
      <c r="N58" s="617"/>
      <c r="O58" s="617"/>
      <c r="P58" s="617"/>
      <c r="Q58" s="617"/>
      <c r="R58" s="124"/>
    </row>
    <row r="59" spans="2:18" ht="15" customHeight="1" x14ac:dyDescent="0.25">
      <c r="B59" s="85"/>
      <c r="C59" s="617"/>
      <c r="D59" s="617"/>
      <c r="E59" s="617"/>
      <c r="F59" s="617"/>
      <c r="G59" s="617"/>
      <c r="H59" s="617"/>
      <c r="I59" s="617"/>
      <c r="J59"/>
      <c r="K59" s="617"/>
      <c r="L59" s="617"/>
      <c r="M59" s="617"/>
      <c r="N59" s="617"/>
      <c r="O59" s="617"/>
      <c r="P59" s="617"/>
      <c r="Q59" s="617"/>
      <c r="R59" s="124"/>
    </row>
    <row r="60" spans="2:18" ht="15" customHeight="1" x14ac:dyDescent="0.25">
      <c r="B60" s="211"/>
      <c r="C60" s="1013" t="s">
        <v>1500</v>
      </c>
      <c r="D60" s="1013"/>
      <c r="E60" s="1013"/>
      <c r="F60" s="1014">
        <f>'INFO BASICA'!$F$42</f>
        <v>0</v>
      </c>
      <c r="G60" s="1014"/>
      <c r="H60" s="1014"/>
      <c r="I60" s="1014"/>
      <c r="J60"/>
      <c r="K60" s="1013" t="s">
        <v>1501</v>
      </c>
      <c r="L60" s="1013"/>
      <c r="M60" s="1013"/>
      <c r="N60" s="863">
        <f>'INFO BASICA'!$F$47</f>
        <v>0</v>
      </c>
      <c r="O60" s="863"/>
      <c r="P60" s="863"/>
      <c r="Q60" s="863"/>
      <c r="R60" s="124"/>
    </row>
    <row r="61" spans="2:18" ht="15" customHeight="1" x14ac:dyDescent="0.25">
      <c r="B61" s="212"/>
      <c r="C61" s="1018">
        <f>'INFO BASICA'!$P$42</f>
        <v>0</v>
      </c>
      <c r="D61" s="1018"/>
      <c r="E61" s="1018"/>
      <c r="F61" s="1017">
        <f>'INFO BASICA'!$P$43</f>
        <v>0</v>
      </c>
      <c r="G61" s="1017"/>
      <c r="H61" s="148"/>
      <c r="I61" s="149"/>
      <c r="J61"/>
      <c r="K61" s="1018">
        <f>'INFO BASICA'!$P$47</f>
        <v>0</v>
      </c>
      <c r="L61" s="1018"/>
      <c r="M61" s="1018"/>
      <c r="N61" s="1017">
        <f>'INFO BASICA'!$P$48</f>
        <v>0</v>
      </c>
      <c r="O61" s="1017"/>
      <c r="P61"/>
      <c r="Q61"/>
      <c r="R61" s="124"/>
    </row>
    <row r="62" spans="2:18" ht="15" customHeight="1" x14ac:dyDescent="0.25">
      <c r="B62" s="212"/>
      <c r="C62" s="343"/>
      <c r="D62" s="343"/>
      <c r="E62" s="343"/>
      <c r="F62" s="344"/>
      <c r="G62" s="344"/>
      <c r="H62" s="148"/>
      <c r="I62" s="149"/>
      <c r="J62"/>
      <c r="K62" s="343"/>
      <c r="L62" s="343"/>
      <c r="M62" s="343"/>
      <c r="N62" s="344"/>
      <c r="O62" s="344"/>
      <c r="P62"/>
      <c r="Q62"/>
      <c r="R62" s="124"/>
    </row>
    <row r="63" spans="2:18" ht="15" customHeight="1" x14ac:dyDescent="0.25">
      <c r="B63" s="212"/>
      <c r="C63" s="103" t="s">
        <v>1755</v>
      </c>
      <c r="D63" s="3"/>
      <c r="E63" s="3"/>
      <c r="F63" s="3"/>
      <c r="G63" s="3"/>
      <c r="H63" s="3"/>
      <c r="I63" s="3"/>
      <c r="J63"/>
      <c r="K63" s="343"/>
      <c r="L63" s="343"/>
      <c r="M63" s="343"/>
      <c r="N63" s="344"/>
      <c r="O63" s="344"/>
      <c r="P63"/>
      <c r="Q63"/>
      <c r="R63" s="124"/>
    </row>
    <row r="64" spans="2:18" ht="15" customHeight="1" x14ac:dyDescent="0.25">
      <c r="B64" s="212"/>
      <c r="C64" s="617"/>
      <c r="D64" s="617"/>
      <c r="E64" s="617"/>
      <c r="F64" s="617"/>
      <c r="G64" s="617"/>
      <c r="H64" s="617"/>
      <c r="I64" s="617"/>
      <c r="J64"/>
      <c r="K64" s="343"/>
      <c r="L64" s="343"/>
      <c r="M64" s="343"/>
      <c r="N64" s="344"/>
      <c r="O64" s="344"/>
      <c r="P64"/>
      <c r="Q64"/>
      <c r="R64" s="124"/>
    </row>
    <row r="65" spans="2:18" ht="15" customHeight="1" x14ac:dyDescent="0.25">
      <c r="B65" s="212"/>
      <c r="C65" s="617"/>
      <c r="D65" s="617"/>
      <c r="E65" s="617"/>
      <c r="F65" s="617"/>
      <c r="G65" s="617"/>
      <c r="H65" s="617"/>
      <c r="I65" s="617"/>
      <c r="J65"/>
      <c r="K65" s="343"/>
      <c r="L65" s="343"/>
      <c r="M65" s="343"/>
      <c r="N65" s="344"/>
      <c r="O65" s="344"/>
      <c r="P65"/>
      <c r="Q65"/>
      <c r="R65" s="124"/>
    </row>
    <row r="66" spans="2:18" ht="15" customHeight="1" x14ac:dyDescent="0.25">
      <c r="B66" s="212"/>
      <c r="C66" s="617"/>
      <c r="D66" s="617"/>
      <c r="E66" s="617"/>
      <c r="F66" s="617"/>
      <c r="G66" s="617"/>
      <c r="H66" s="617"/>
      <c r="I66" s="617"/>
      <c r="J66"/>
      <c r="K66" s="343"/>
      <c r="L66" s="343"/>
      <c r="M66" s="343"/>
      <c r="N66" s="344"/>
      <c r="O66" s="344"/>
      <c r="P66"/>
      <c r="Q66"/>
      <c r="R66" s="124"/>
    </row>
    <row r="67" spans="2:18" ht="15" customHeight="1" x14ac:dyDescent="0.25">
      <c r="B67" s="212"/>
      <c r="C67" s="617"/>
      <c r="D67" s="617"/>
      <c r="E67" s="617"/>
      <c r="F67" s="617"/>
      <c r="G67" s="617"/>
      <c r="H67" s="617"/>
      <c r="I67" s="617"/>
      <c r="J67"/>
      <c r="K67" s="343"/>
      <c r="L67" s="343"/>
      <c r="M67" s="343"/>
      <c r="N67" s="344"/>
      <c r="O67" s="344"/>
      <c r="P67"/>
      <c r="Q67"/>
      <c r="R67" s="124"/>
    </row>
    <row r="68" spans="2:18" ht="15" customHeight="1" x14ac:dyDescent="0.25">
      <c r="B68" s="212"/>
      <c r="C68" s="617"/>
      <c r="D68" s="617"/>
      <c r="E68" s="617"/>
      <c r="F68" s="617"/>
      <c r="G68" s="617"/>
      <c r="H68" s="617"/>
      <c r="I68" s="617"/>
      <c r="J68"/>
      <c r="K68" s="343"/>
      <c r="L68" s="343"/>
      <c r="M68" s="343"/>
      <c r="N68" s="344"/>
      <c r="O68" s="344"/>
      <c r="P68"/>
      <c r="Q68"/>
      <c r="R68" s="124"/>
    </row>
    <row r="69" spans="2:18" ht="15" customHeight="1" x14ac:dyDescent="0.25">
      <c r="B69" s="212"/>
      <c r="C69" s="617"/>
      <c r="D69" s="617"/>
      <c r="E69" s="617"/>
      <c r="F69" s="617"/>
      <c r="G69" s="617"/>
      <c r="H69" s="617"/>
      <c r="I69" s="617"/>
      <c r="J69"/>
      <c r="K69" s="343"/>
      <c r="L69" s="343"/>
      <c r="M69" s="343"/>
      <c r="N69" s="344"/>
      <c r="O69" s="344"/>
      <c r="P69"/>
      <c r="Q69"/>
      <c r="R69" s="124"/>
    </row>
    <row r="70" spans="2:18" ht="15" customHeight="1" x14ac:dyDescent="0.25">
      <c r="B70" s="212"/>
      <c r="C70" s="603" t="s">
        <v>1756</v>
      </c>
      <c r="D70" s="603"/>
      <c r="E70" s="603"/>
      <c r="F70" s="1014">
        <f>'INFO BASICA'!$F$37</f>
        <v>0</v>
      </c>
      <c r="G70" s="1014"/>
      <c r="H70" s="1014"/>
      <c r="I70" s="1014"/>
      <c r="J70"/>
      <c r="K70" s="343"/>
      <c r="L70" s="343"/>
      <c r="M70" s="343"/>
      <c r="N70" s="344"/>
      <c r="O70" s="344"/>
      <c r="P70"/>
      <c r="Q70"/>
      <c r="R70" s="124"/>
    </row>
    <row r="71" spans="2:18" ht="15" customHeight="1" x14ac:dyDescent="0.25">
      <c r="B71" s="212"/>
      <c r="C71" s="1018">
        <f>'INFO BASICA'!$P$37</f>
        <v>0</v>
      </c>
      <c r="D71" s="1018"/>
      <c r="E71" s="1018"/>
      <c r="F71" s="1017">
        <f>'INFO BASICA'!$P$38</f>
        <v>0</v>
      </c>
      <c r="G71" s="1017"/>
      <c r="H71" s="76"/>
      <c r="I71" s="106"/>
      <c r="J71"/>
      <c r="K71" s="343"/>
      <c r="L71" s="343"/>
      <c r="M71" s="343"/>
      <c r="N71" s="344"/>
      <c r="O71" s="344"/>
      <c r="P71"/>
      <c r="Q71"/>
      <c r="R71" s="124"/>
    </row>
    <row r="72" spans="2:18" ht="3.75" customHeight="1" x14ac:dyDescent="0.25">
      <c r="B72" s="211"/>
      <c r="C72" s="240"/>
      <c r="E72" s="241"/>
      <c r="F72" s="241"/>
      <c r="G72" s="241"/>
      <c r="H72" s="241"/>
      <c r="I72" s="240"/>
      <c r="J72"/>
      <c r="K72"/>
      <c r="L72"/>
      <c r="M72"/>
      <c r="N72"/>
      <c r="O72"/>
      <c r="P72"/>
      <c r="Q72"/>
      <c r="R72" s="124"/>
    </row>
    <row r="73" spans="2:18" ht="33" customHeight="1" x14ac:dyDescent="0.25">
      <c r="B73" s="1259" t="s">
        <v>1643</v>
      </c>
      <c r="C73" s="1260"/>
      <c r="D73" s="1260"/>
      <c r="E73" s="1260"/>
      <c r="F73" s="1260"/>
      <c r="G73" s="1260"/>
      <c r="H73" s="1260"/>
      <c r="I73" s="1260"/>
      <c r="J73" s="1260"/>
      <c r="K73" s="1260"/>
      <c r="L73" s="1260"/>
      <c r="M73" s="1260"/>
      <c r="N73" s="1260"/>
      <c r="O73" s="1260"/>
      <c r="P73" s="1260"/>
      <c r="Q73" s="1260"/>
      <c r="R73" s="1261"/>
    </row>
    <row r="88" spans="3:3" hidden="1" x14ac:dyDescent="0.25"/>
    <row r="89" spans="3:3" hidden="1" x14ac:dyDescent="0.25"/>
    <row r="90" spans="3:3" hidden="1" x14ac:dyDescent="0.25"/>
    <row r="91" spans="3:3" hidden="1" x14ac:dyDescent="0.25"/>
    <row r="92" spans="3:3" hidden="1" x14ac:dyDescent="0.25"/>
    <row r="93" spans="3:3" hidden="1" x14ac:dyDescent="0.25"/>
    <row r="94" spans="3:3" hidden="1" x14ac:dyDescent="0.25"/>
    <row r="95" spans="3:3" hidden="1" x14ac:dyDescent="0.25">
      <c r="C95" s="216" t="s">
        <v>1594</v>
      </c>
    </row>
    <row r="96" spans="3:3" hidden="1" x14ac:dyDescent="0.25"/>
    <row r="97" hidden="1" x14ac:dyDescent="0.25"/>
    <row r="98" hidden="1" x14ac:dyDescent="0.25"/>
    <row r="99" hidden="1" x14ac:dyDescent="0.25"/>
    <row r="100" hidden="1" x14ac:dyDescent="0.25"/>
    <row r="101" hidden="1" x14ac:dyDescent="0.25"/>
    <row r="102" hidden="1" x14ac:dyDescent="0.25"/>
  </sheetData>
  <sheetProtection algorithmName="SHA-512" hashValue="63/cp/U7gDSkGDQELAboi1PFCSF0LpwLRFV/ezIB47kKODPPTA38ToZTeMdtNASIISGdPnI5dfZMe7lZEi2IEQ==" saltValue="jigAfMUhqboBYqilNppkJg==" spinCount="100000" sheet="1" formatRows="0" insertColumns="0" insertRows="0"/>
  <protectedRanges>
    <protectedRange sqref="C38:G38 B41:H48 N41:R48" name="Rango1_2"/>
    <protectedRange sqref="G21:R24 F21:F23 F25:R29 F17:R20" name="Rango4_4_1"/>
    <protectedRange sqref="J35:J36 K36:P36 E36:I36" name="Rango4_3_1"/>
    <protectedRange sqref="C60 C54:C56 K54:K56 K61:K71 C61:D62 D59:H59 P54:Q59 F60:I62 L59:O59 I54:I59 N61:Q71" name="Rango7_1"/>
  </protectedRanges>
  <mergeCells count="43">
    <mergeCell ref="C25:Q29"/>
    <mergeCell ref="C61:E61"/>
    <mergeCell ref="F61:G61"/>
    <mergeCell ref="K61:M61"/>
    <mergeCell ref="N61:O61"/>
    <mergeCell ref="C31:L31"/>
    <mergeCell ref="G32:O33"/>
    <mergeCell ref="D35:H36"/>
    <mergeCell ref="J35:K36"/>
    <mergeCell ref="L35:P36"/>
    <mergeCell ref="C38:G39"/>
    <mergeCell ref="H38:P39"/>
    <mergeCell ref="B41:R41"/>
    <mergeCell ref="B42:R48"/>
    <mergeCell ref="B35:C36"/>
    <mergeCell ref="B1:D4"/>
    <mergeCell ref="E1:K1"/>
    <mergeCell ref="L1:R1"/>
    <mergeCell ref="E2:R3"/>
    <mergeCell ref="E4:J4"/>
    <mergeCell ref="K4:N4"/>
    <mergeCell ref="O4:R4"/>
    <mergeCell ref="B7:R9"/>
    <mergeCell ref="B10:R15"/>
    <mergeCell ref="B6:R6"/>
    <mergeCell ref="B73:R73"/>
    <mergeCell ref="C54:I59"/>
    <mergeCell ref="K54:Q59"/>
    <mergeCell ref="C60:E60"/>
    <mergeCell ref="F60:I60"/>
    <mergeCell ref="K60:M60"/>
    <mergeCell ref="N60:Q60"/>
    <mergeCell ref="B50:R50"/>
    <mergeCell ref="B51:R51"/>
    <mergeCell ref="C17:L17"/>
    <mergeCell ref="Q17:R17"/>
    <mergeCell ref="C18:Q22"/>
    <mergeCell ref="C24:J24"/>
    <mergeCell ref="C64:I69"/>
    <mergeCell ref="C70:E70"/>
    <mergeCell ref="F70:I70"/>
    <mergeCell ref="C71:E71"/>
    <mergeCell ref="F71:G71"/>
  </mergeCells>
  <dataValidations disablePrompts="1" count="2">
    <dataValidation type="list" allowBlank="1" showInputMessage="1" showErrorMessage="1" sqref="G32:O33" xr:uid="{36D516FA-BF64-430E-A837-89484EB60202}">
      <formula1>TIPO_TRA</formula1>
    </dataValidation>
    <dataValidation type="list" allowBlank="1" showInputMessage="1" showErrorMessage="1" sqref="F32:F33" xr:uid="{91645954-902F-42FA-A595-9C61ABE870EC}">
      <formula1>#REF!</formula1>
    </dataValidation>
  </dataValidations>
  <printOptions horizontalCentered="1"/>
  <pageMargins left="0.39370078740157483" right="0.39370078740157483" top="0.39370078740157483" bottom="0.39370078740157483" header="0.31496062992125984" footer="0.31496062992125984"/>
  <pageSetup scale="67" fitToHeight="4"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34E24-6C50-4D17-BC18-19EC2D88FC32}">
  <sheetPr codeName="Hoja1"/>
  <dimension ref="A1:J75"/>
  <sheetViews>
    <sheetView zoomScale="85" zoomScaleNormal="85" workbookViewId="0">
      <pane ySplit="2" topLeftCell="A56" activePane="bottomLeft" state="frozen"/>
      <selection activeCell="D11" sqref="D11:D13"/>
      <selection pane="bottomLeft" activeCell="A2" sqref="A2:H2"/>
    </sheetView>
  </sheetViews>
  <sheetFormatPr baseColWidth="10" defaultColWidth="11.42578125" defaultRowHeight="15" x14ac:dyDescent="0.25"/>
  <cols>
    <col min="1" max="1" width="17.42578125" style="28" customWidth="1"/>
    <col min="2" max="2" width="24" customWidth="1"/>
    <col min="3" max="3" width="35.42578125" style="260" customWidth="1"/>
    <col min="4" max="4" width="39.28515625" customWidth="1"/>
    <col min="5" max="5" width="28.5703125" customWidth="1"/>
    <col min="6" max="6" width="18.28515625" style="1" customWidth="1"/>
    <col min="7" max="7" width="7" style="1" bestFit="1" customWidth="1"/>
    <col min="8" max="8" width="22.5703125" style="18" customWidth="1"/>
  </cols>
  <sheetData>
    <row r="1" spans="1:10" x14ac:dyDescent="0.25">
      <c r="C1" s="28">
        <v>1</v>
      </c>
      <c r="D1">
        <v>2</v>
      </c>
      <c r="E1" s="260">
        <v>3</v>
      </c>
      <c r="F1">
        <v>4</v>
      </c>
      <c r="G1">
        <v>5</v>
      </c>
      <c r="H1" s="1">
        <v>6</v>
      </c>
      <c r="I1" s="1">
        <v>7</v>
      </c>
      <c r="J1" s="18">
        <v>8</v>
      </c>
    </row>
    <row r="2" spans="1:10" s="17" customFormat="1" ht="24" x14ac:dyDescent="0.25">
      <c r="A2" s="25" t="s">
        <v>0</v>
      </c>
      <c r="B2" s="22" t="s">
        <v>1</v>
      </c>
      <c r="C2" s="256" t="s">
        <v>2</v>
      </c>
      <c r="D2" s="22" t="s">
        <v>3</v>
      </c>
      <c r="E2" s="22" t="s">
        <v>4</v>
      </c>
      <c r="F2" s="23" t="s">
        <v>5</v>
      </c>
      <c r="G2" s="23" t="s">
        <v>6</v>
      </c>
      <c r="H2" s="24" t="s">
        <v>7</v>
      </c>
    </row>
    <row r="3" spans="1:10" s="17" customFormat="1" ht="45" x14ac:dyDescent="0.25">
      <c r="A3" s="26" t="s">
        <v>8</v>
      </c>
      <c r="B3" s="19" t="s">
        <v>9</v>
      </c>
      <c r="C3" s="257" t="s">
        <v>10</v>
      </c>
      <c r="D3" s="19" t="s">
        <v>11</v>
      </c>
      <c r="E3" s="19" t="s">
        <v>12</v>
      </c>
      <c r="F3" s="20">
        <v>2100</v>
      </c>
      <c r="G3" s="20">
        <v>764.09</v>
      </c>
      <c r="H3" s="21">
        <v>8826768</v>
      </c>
    </row>
    <row r="4" spans="1:10" s="17" customFormat="1" ht="45" x14ac:dyDescent="0.25">
      <c r="A4" s="26" t="s">
        <v>8</v>
      </c>
      <c r="B4" s="19" t="s">
        <v>9</v>
      </c>
      <c r="C4" s="257" t="s">
        <v>13</v>
      </c>
      <c r="D4" s="19" t="s">
        <v>11</v>
      </c>
      <c r="E4" s="19" t="s">
        <v>14</v>
      </c>
      <c r="F4" s="20">
        <v>2100</v>
      </c>
      <c r="G4" s="20">
        <v>870.25</v>
      </c>
      <c r="H4" s="21">
        <v>10053128</v>
      </c>
    </row>
    <row r="5" spans="1:10" s="17" customFormat="1" ht="45" x14ac:dyDescent="0.25">
      <c r="A5" s="26" t="s">
        <v>8</v>
      </c>
      <c r="B5" s="19" t="s">
        <v>9</v>
      </c>
      <c r="C5" s="257" t="s">
        <v>15</v>
      </c>
      <c r="D5" s="19" t="s">
        <v>11</v>
      </c>
      <c r="E5" s="19" t="s">
        <v>16</v>
      </c>
      <c r="F5" s="20">
        <v>2100</v>
      </c>
      <c r="G5" s="20">
        <v>700.43</v>
      </c>
      <c r="H5" s="21">
        <v>8091367</v>
      </c>
    </row>
    <row r="6" spans="1:10" s="17" customFormat="1" ht="165" x14ac:dyDescent="0.25">
      <c r="A6" s="26" t="s">
        <v>8</v>
      </c>
      <c r="B6" s="19" t="s">
        <v>9</v>
      </c>
      <c r="C6" s="257" t="s">
        <v>17</v>
      </c>
      <c r="D6" s="19" t="s">
        <v>18</v>
      </c>
      <c r="E6" s="19" t="s">
        <v>14</v>
      </c>
      <c r="F6" s="20">
        <v>90039</v>
      </c>
      <c r="G6" s="20">
        <v>0</v>
      </c>
      <c r="H6" s="21">
        <v>0</v>
      </c>
    </row>
    <row r="7" spans="1:10" s="17" customFormat="1" ht="165" x14ac:dyDescent="0.25">
      <c r="A7" s="26" t="s">
        <v>8</v>
      </c>
      <c r="B7" s="19" t="s">
        <v>9</v>
      </c>
      <c r="C7" s="257" t="s">
        <v>19</v>
      </c>
      <c r="D7" s="19" t="s">
        <v>18</v>
      </c>
      <c r="E7" s="19" t="s">
        <v>16</v>
      </c>
      <c r="F7" s="20">
        <v>90039</v>
      </c>
      <c r="G7" s="20">
        <v>0</v>
      </c>
      <c r="H7" s="21">
        <v>0</v>
      </c>
    </row>
    <row r="8" spans="1:10" s="17" customFormat="1" ht="165" x14ac:dyDescent="0.25">
      <c r="A8" s="26" t="s">
        <v>8</v>
      </c>
      <c r="B8" s="19" t="s">
        <v>9</v>
      </c>
      <c r="C8" s="257" t="s">
        <v>20</v>
      </c>
      <c r="D8" s="19" t="s">
        <v>18</v>
      </c>
      <c r="E8" s="19" t="s">
        <v>12</v>
      </c>
      <c r="F8" s="20">
        <v>90039</v>
      </c>
      <c r="G8" s="20">
        <v>0</v>
      </c>
      <c r="H8" s="21">
        <v>0</v>
      </c>
    </row>
    <row r="9" spans="1:10" s="17" customFormat="1" ht="240" x14ac:dyDescent="0.25">
      <c r="A9" s="26" t="s">
        <v>8</v>
      </c>
      <c r="B9" s="19" t="s">
        <v>9</v>
      </c>
      <c r="C9" s="257" t="s">
        <v>21</v>
      </c>
      <c r="D9" s="19" t="s">
        <v>22</v>
      </c>
      <c r="E9" s="19" t="s">
        <v>16</v>
      </c>
      <c r="F9" s="20">
        <v>91112</v>
      </c>
      <c r="G9" s="20">
        <v>280.17</v>
      </c>
      <c r="H9" s="21">
        <v>3236524</v>
      </c>
    </row>
    <row r="10" spans="1:10" s="17" customFormat="1" ht="240" x14ac:dyDescent="0.25">
      <c r="A10" s="26" t="s">
        <v>8</v>
      </c>
      <c r="B10" s="19" t="s">
        <v>9</v>
      </c>
      <c r="C10" s="257" t="s">
        <v>23</v>
      </c>
      <c r="D10" s="19" t="s">
        <v>22</v>
      </c>
      <c r="E10" s="19" t="s">
        <v>12</v>
      </c>
      <c r="F10" s="20">
        <v>91112</v>
      </c>
      <c r="G10" s="20">
        <v>305.66000000000003</v>
      </c>
      <c r="H10" s="21">
        <v>3530984</v>
      </c>
    </row>
    <row r="11" spans="1:10" s="17" customFormat="1" ht="255" x14ac:dyDescent="0.25">
      <c r="A11" s="26" t="s">
        <v>8</v>
      </c>
      <c r="B11" s="19" t="s">
        <v>9</v>
      </c>
      <c r="C11" s="257" t="s">
        <v>24</v>
      </c>
      <c r="D11" s="19" t="s">
        <v>25</v>
      </c>
      <c r="E11" s="19" t="s">
        <v>14</v>
      </c>
      <c r="F11" s="20">
        <v>91112</v>
      </c>
      <c r="G11" s="20">
        <v>348.12</v>
      </c>
      <c r="H11" s="21">
        <v>4021482</v>
      </c>
    </row>
    <row r="12" spans="1:10" s="17" customFormat="1" ht="240" x14ac:dyDescent="0.25">
      <c r="A12" s="26" t="s">
        <v>8</v>
      </c>
      <c r="B12" s="19" t="s">
        <v>9</v>
      </c>
      <c r="C12" s="257" t="s">
        <v>26</v>
      </c>
      <c r="D12" s="19" t="s">
        <v>27</v>
      </c>
      <c r="E12" s="19" t="s">
        <v>16</v>
      </c>
      <c r="F12" s="20">
        <v>91113</v>
      </c>
      <c r="G12" s="20">
        <v>350.24</v>
      </c>
      <c r="H12" s="21">
        <v>4045972</v>
      </c>
    </row>
    <row r="13" spans="1:10" s="17" customFormat="1" ht="240" x14ac:dyDescent="0.25">
      <c r="A13" s="26" t="s">
        <v>8</v>
      </c>
      <c r="B13" s="19" t="s">
        <v>9</v>
      </c>
      <c r="C13" s="257" t="s">
        <v>28</v>
      </c>
      <c r="D13" s="19" t="s">
        <v>27</v>
      </c>
      <c r="E13" s="19" t="s">
        <v>12</v>
      </c>
      <c r="F13" s="20">
        <v>91113</v>
      </c>
      <c r="G13" s="20">
        <v>382.05</v>
      </c>
      <c r="H13" s="21">
        <v>4413442</v>
      </c>
    </row>
    <row r="14" spans="1:10" s="17" customFormat="1" ht="240" x14ac:dyDescent="0.25">
      <c r="A14" s="26" t="s">
        <v>8</v>
      </c>
      <c r="B14" s="19" t="s">
        <v>9</v>
      </c>
      <c r="C14" s="257" t="s">
        <v>29</v>
      </c>
      <c r="D14" s="19" t="s">
        <v>27</v>
      </c>
      <c r="E14" s="19" t="s">
        <v>14</v>
      </c>
      <c r="F14" s="20">
        <v>91113</v>
      </c>
      <c r="G14" s="20">
        <v>435.15</v>
      </c>
      <c r="H14" s="21">
        <v>5026853</v>
      </c>
    </row>
    <row r="15" spans="1:10" s="17" customFormat="1" ht="240" x14ac:dyDescent="0.25">
      <c r="A15" s="26" t="s">
        <v>8</v>
      </c>
      <c r="B15" s="19" t="s">
        <v>9</v>
      </c>
      <c r="C15" s="257" t="s">
        <v>30</v>
      </c>
      <c r="D15" s="19" t="s">
        <v>31</v>
      </c>
      <c r="E15" s="19" t="s">
        <v>16</v>
      </c>
      <c r="F15" s="20">
        <v>91114</v>
      </c>
      <c r="G15" s="20">
        <v>420.26</v>
      </c>
      <c r="H15" s="21">
        <v>4854844</v>
      </c>
    </row>
    <row r="16" spans="1:10" s="17" customFormat="1" ht="240" x14ac:dyDescent="0.25">
      <c r="A16" s="26" t="s">
        <v>8</v>
      </c>
      <c r="B16" s="19" t="s">
        <v>9</v>
      </c>
      <c r="C16" s="257" t="s">
        <v>32</v>
      </c>
      <c r="D16" s="19" t="s">
        <v>31</v>
      </c>
      <c r="E16" s="19" t="s">
        <v>12</v>
      </c>
      <c r="F16" s="20">
        <v>91114</v>
      </c>
      <c r="G16" s="20">
        <v>458.47</v>
      </c>
      <c r="H16" s="21">
        <v>5296245</v>
      </c>
    </row>
    <row r="17" spans="1:8" s="17" customFormat="1" ht="240" x14ac:dyDescent="0.25">
      <c r="A17" s="26" t="s">
        <v>8</v>
      </c>
      <c r="B17" s="19" t="s">
        <v>9</v>
      </c>
      <c r="C17" s="257" t="s">
        <v>33</v>
      </c>
      <c r="D17" s="19" t="s">
        <v>31</v>
      </c>
      <c r="E17" s="19" t="s">
        <v>14</v>
      </c>
      <c r="F17" s="20">
        <v>91114</v>
      </c>
      <c r="G17" s="20">
        <v>522.17999999999995</v>
      </c>
      <c r="H17" s="21">
        <v>6032223</v>
      </c>
    </row>
    <row r="18" spans="1:8" s="17" customFormat="1" ht="240" x14ac:dyDescent="0.25">
      <c r="A18" s="26" t="s">
        <v>8</v>
      </c>
      <c r="B18" s="19" t="s">
        <v>9</v>
      </c>
      <c r="C18" s="257" t="s">
        <v>34</v>
      </c>
      <c r="D18" s="19" t="s">
        <v>35</v>
      </c>
      <c r="E18" s="19" t="s">
        <v>16</v>
      </c>
      <c r="F18" s="20">
        <v>92112</v>
      </c>
      <c r="G18" s="20">
        <v>490.33</v>
      </c>
      <c r="H18" s="21">
        <v>5664292</v>
      </c>
    </row>
    <row r="19" spans="1:8" s="17" customFormat="1" ht="240" x14ac:dyDescent="0.25">
      <c r="A19" s="26" t="s">
        <v>8</v>
      </c>
      <c r="B19" s="19" t="s">
        <v>9</v>
      </c>
      <c r="C19" s="257" t="s">
        <v>36</v>
      </c>
      <c r="D19" s="19" t="s">
        <v>35</v>
      </c>
      <c r="E19" s="19" t="s">
        <v>12</v>
      </c>
      <c r="F19" s="20">
        <v>92112</v>
      </c>
      <c r="G19" s="20">
        <v>534.86</v>
      </c>
      <c r="H19" s="21">
        <v>6178703</v>
      </c>
    </row>
    <row r="20" spans="1:8" s="17" customFormat="1" ht="240" x14ac:dyDescent="0.25">
      <c r="A20" s="26" t="s">
        <v>8</v>
      </c>
      <c r="B20" s="19" t="s">
        <v>9</v>
      </c>
      <c r="C20" s="257" t="s">
        <v>37</v>
      </c>
      <c r="D20" s="19" t="s">
        <v>35</v>
      </c>
      <c r="E20" s="19" t="s">
        <v>14</v>
      </c>
      <c r="F20" s="20">
        <v>92112</v>
      </c>
      <c r="G20" s="20">
        <v>609.21</v>
      </c>
      <c r="H20" s="21">
        <v>7037594</v>
      </c>
    </row>
    <row r="21" spans="1:8" s="17" customFormat="1" ht="240" x14ac:dyDescent="0.25">
      <c r="A21" s="26" t="s">
        <v>8</v>
      </c>
      <c r="B21" s="19" t="s">
        <v>9</v>
      </c>
      <c r="C21" s="257" t="s">
        <v>38</v>
      </c>
      <c r="D21" s="19" t="s">
        <v>39</v>
      </c>
      <c r="E21" s="19" t="s">
        <v>16</v>
      </c>
      <c r="F21" s="20">
        <v>92113</v>
      </c>
      <c r="G21" s="20">
        <v>560.35</v>
      </c>
      <c r="H21" s="21">
        <v>6473163</v>
      </c>
    </row>
    <row r="22" spans="1:8" s="17" customFormat="1" ht="240" x14ac:dyDescent="0.25">
      <c r="A22" s="26" t="s">
        <v>8</v>
      </c>
      <c r="B22" s="19" t="s">
        <v>9</v>
      </c>
      <c r="C22" s="257" t="s">
        <v>40</v>
      </c>
      <c r="D22" s="19" t="s">
        <v>39</v>
      </c>
      <c r="E22" s="19" t="s">
        <v>12</v>
      </c>
      <c r="F22" s="20">
        <v>92113</v>
      </c>
      <c r="G22" s="20">
        <v>611.28</v>
      </c>
      <c r="H22" s="21">
        <v>7061507</v>
      </c>
    </row>
    <row r="23" spans="1:8" s="17" customFormat="1" ht="240" x14ac:dyDescent="0.25">
      <c r="A23" s="26" t="s">
        <v>8</v>
      </c>
      <c r="B23" s="19" t="s">
        <v>9</v>
      </c>
      <c r="C23" s="257" t="s">
        <v>41</v>
      </c>
      <c r="D23" s="19" t="s">
        <v>39</v>
      </c>
      <c r="E23" s="19" t="s">
        <v>14</v>
      </c>
      <c r="F23" s="20">
        <v>92113</v>
      </c>
      <c r="G23" s="20">
        <v>696.24</v>
      </c>
      <c r="H23" s="21">
        <v>8042964</v>
      </c>
    </row>
    <row r="24" spans="1:8" s="17" customFormat="1" ht="240" x14ac:dyDescent="0.25">
      <c r="A24" s="26" t="s">
        <v>8</v>
      </c>
      <c r="B24" s="19" t="s">
        <v>9</v>
      </c>
      <c r="C24" s="257" t="s">
        <v>42</v>
      </c>
      <c r="D24" s="19" t="s">
        <v>43</v>
      </c>
      <c r="E24" s="19" t="s">
        <v>16</v>
      </c>
      <c r="F24" s="20">
        <v>92114</v>
      </c>
      <c r="G24" s="20">
        <v>630.41</v>
      </c>
      <c r="H24" s="21">
        <v>7282496</v>
      </c>
    </row>
    <row r="25" spans="1:8" s="17" customFormat="1" ht="240" x14ac:dyDescent="0.25">
      <c r="A25" s="26" t="s">
        <v>8</v>
      </c>
      <c r="B25" s="19" t="s">
        <v>9</v>
      </c>
      <c r="C25" s="257" t="s">
        <v>44</v>
      </c>
      <c r="D25" s="19" t="s">
        <v>43</v>
      </c>
      <c r="E25" s="19" t="s">
        <v>12</v>
      </c>
      <c r="F25" s="20">
        <v>92114</v>
      </c>
      <c r="G25" s="20">
        <v>687.71</v>
      </c>
      <c r="H25" s="21">
        <v>7944426</v>
      </c>
    </row>
    <row r="26" spans="1:8" s="17" customFormat="1" ht="240" x14ac:dyDescent="0.25">
      <c r="A26" s="26" t="s">
        <v>8</v>
      </c>
      <c r="B26" s="19" t="s">
        <v>9</v>
      </c>
      <c r="C26" s="257" t="s">
        <v>45</v>
      </c>
      <c r="D26" s="19" t="s">
        <v>43</v>
      </c>
      <c r="E26" s="19" t="s">
        <v>14</v>
      </c>
      <c r="F26" s="20">
        <v>92114</v>
      </c>
      <c r="G26" s="20">
        <v>783.26</v>
      </c>
      <c r="H26" s="21">
        <v>9048220</v>
      </c>
    </row>
    <row r="27" spans="1:8" s="17" customFormat="1" ht="90" x14ac:dyDescent="0.25">
      <c r="A27" s="27" t="s">
        <v>46</v>
      </c>
      <c r="B27" s="19" t="s">
        <v>47</v>
      </c>
      <c r="C27" s="257" t="s">
        <v>1646</v>
      </c>
      <c r="D27" s="19" t="s">
        <v>48</v>
      </c>
      <c r="E27" s="19" t="s">
        <v>16</v>
      </c>
      <c r="F27" s="20">
        <v>2200</v>
      </c>
      <c r="G27" s="20">
        <v>523.58000000000004</v>
      </c>
      <c r="H27" s="21">
        <v>6048396</v>
      </c>
    </row>
    <row r="28" spans="1:8" s="17" customFormat="1" ht="90" x14ac:dyDescent="0.25">
      <c r="A28" s="27" t="s">
        <v>46</v>
      </c>
      <c r="B28" s="19" t="s">
        <v>47</v>
      </c>
      <c r="C28" s="257" t="s">
        <v>1647</v>
      </c>
      <c r="D28" s="19" t="s">
        <v>48</v>
      </c>
      <c r="E28" s="19" t="s">
        <v>12</v>
      </c>
      <c r="F28" s="20">
        <v>2200</v>
      </c>
      <c r="G28" s="20">
        <v>580.15</v>
      </c>
      <c r="H28" s="21">
        <v>6701893</v>
      </c>
    </row>
    <row r="29" spans="1:8" s="17" customFormat="1" ht="90" x14ac:dyDescent="0.25">
      <c r="A29" s="27" t="s">
        <v>46</v>
      </c>
      <c r="B29" s="19" t="s">
        <v>47</v>
      </c>
      <c r="C29" s="257" t="s">
        <v>1648</v>
      </c>
      <c r="D29" s="19" t="s">
        <v>48</v>
      </c>
      <c r="E29" s="19" t="s">
        <v>14</v>
      </c>
      <c r="F29" s="20">
        <v>2200</v>
      </c>
      <c r="G29" s="20">
        <v>686.27</v>
      </c>
      <c r="H29" s="21">
        <v>7927791</v>
      </c>
    </row>
    <row r="30" spans="1:8" s="17" customFormat="1" ht="165" x14ac:dyDescent="0.25">
      <c r="A30" s="27" t="s">
        <v>46</v>
      </c>
      <c r="B30" s="19" t="s">
        <v>47</v>
      </c>
      <c r="C30" s="257" t="s">
        <v>49</v>
      </c>
      <c r="D30" s="19" t="s">
        <v>50</v>
      </c>
      <c r="E30" s="19" t="s">
        <v>16</v>
      </c>
      <c r="F30" s="20">
        <v>90140</v>
      </c>
      <c r="G30" s="20">
        <v>0</v>
      </c>
      <c r="H30" s="21">
        <v>0</v>
      </c>
    </row>
    <row r="31" spans="1:8" s="17" customFormat="1" ht="165" x14ac:dyDescent="0.25">
      <c r="A31" s="27" t="s">
        <v>46</v>
      </c>
      <c r="B31" s="19" t="s">
        <v>47</v>
      </c>
      <c r="C31" s="257" t="s">
        <v>51</v>
      </c>
      <c r="D31" s="19" t="s">
        <v>50</v>
      </c>
      <c r="E31" s="19" t="s">
        <v>12</v>
      </c>
      <c r="F31" s="20">
        <v>90140</v>
      </c>
      <c r="G31" s="20">
        <v>0</v>
      </c>
      <c r="H31" s="21">
        <v>0</v>
      </c>
    </row>
    <row r="32" spans="1:8" s="17" customFormat="1" ht="165" x14ac:dyDescent="0.25">
      <c r="A32" s="27" t="s">
        <v>46</v>
      </c>
      <c r="B32" s="19" t="s">
        <v>47</v>
      </c>
      <c r="C32" s="257" t="s">
        <v>52</v>
      </c>
      <c r="D32" s="19" t="s">
        <v>50</v>
      </c>
      <c r="E32" s="19" t="s">
        <v>14</v>
      </c>
      <c r="F32" s="20">
        <v>90140</v>
      </c>
      <c r="G32" s="20">
        <v>0</v>
      </c>
      <c r="H32" s="21">
        <v>0</v>
      </c>
    </row>
    <row r="33" spans="1:8" s="17" customFormat="1" ht="90" x14ac:dyDescent="0.25">
      <c r="A33" s="27" t="s">
        <v>53</v>
      </c>
      <c r="B33" s="19" t="s">
        <v>54</v>
      </c>
      <c r="C33" s="257" t="s">
        <v>55</v>
      </c>
      <c r="D33" s="19" t="s">
        <v>56</v>
      </c>
      <c r="E33" s="19" t="s">
        <v>16</v>
      </c>
      <c r="F33" s="20">
        <v>2300</v>
      </c>
      <c r="G33" s="20">
        <v>350.24</v>
      </c>
      <c r="H33" s="21">
        <v>4045972</v>
      </c>
    </row>
    <row r="34" spans="1:8" s="17" customFormat="1" ht="90" x14ac:dyDescent="0.25">
      <c r="A34" s="27" t="s">
        <v>53</v>
      </c>
      <c r="B34" s="19" t="s">
        <v>54</v>
      </c>
      <c r="C34" s="257" t="s">
        <v>57</v>
      </c>
      <c r="D34" s="19" t="s">
        <v>56</v>
      </c>
      <c r="E34" s="19" t="s">
        <v>12</v>
      </c>
      <c r="F34" s="20">
        <v>2300</v>
      </c>
      <c r="G34" s="20">
        <v>385.61</v>
      </c>
      <c r="H34" s="21">
        <v>4454567</v>
      </c>
    </row>
    <row r="35" spans="1:8" s="17" customFormat="1" ht="90" x14ac:dyDescent="0.25">
      <c r="A35" s="27" t="s">
        <v>53</v>
      </c>
      <c r="B35" s="19" t="s">
        <v>54</v>
      </c>
      <c r="C35" s="257" t="s">
        <v>58</v>
      </c>
      <c r="D35" s="19" t="s">
        <v>56</v>
      </c>
      <c r="E35" s="19" t="s">
        <v>14</v>
      </c>
      <c r="F35" s="20">
        <v>2300</v>
      </c>
      <c r="G35" s="20">
        <v>459.87</v>
      </c>
      <c r="H35" s="21">
        <v>5312418</v>
      </c>
    </row>
    <row r="36" spans="1:8" s="17" customFormat="1" ht="165" x14ac:dyDescent="0.25">
      <c r="A36" s="27" t="s">
        <v>53</v>
      </c>
      <c r="B36" s="19" t="s">
        <v>54</v>
      </c>
      <c r="C36" s="257" t="s">
        <v>59</v>
      </c>
      <c r="D36" s="19" t="s">
        <v>60</v>
      </c>
      <c r="E36" s="19" t="s">
        <v>16</v>
      </c>
      <c r="F36" s="20">
        <v>90141</v>
      </c>
      <c r="G36" s="20">
        <v>0</v>
      </c>
      <c r="H36" s="21">
        <v>0</v>
      </c>
    </row>
    <row r="37" spans="1:8" s="17" customFormat="1" ht="165" x14ac:dyDescent="0.25">
      <c r="A37" s="27" t="s">
        <v>53</v>
      </c>
      <c r="B37" s="19" t="s">
        <v>54</v>
      </c>
      <c r="C37" s="257" t="s">
        <v>61</v>
      </c>
      <c r="D37" s="19" t="s">
        <v>60</v>
      </c>
      <c r="E37" s="19" t="s">
        <v>12</v>
      </c>
      <c r="F37" s="20">
        <v>90141</v>
      </c>
      <c r="G37" s="20">
        <v>0</v>
      </c>
      <c r="H37" s="21">
        <v>0</v>
      </c>
    </row>
    <row r="38" spans="1:8" s="17" customFormat="1" ht="165" x14ac:dyDescent="0.25">
      <c r="A38" s="27" t="s">
        <v>53</v>
      </c>
      <c r="B38" s="19" t="s">
        <v>54</v>
      </c>
      <c r="C38" s="257" t="s">
        <v>62</v>
      </c>
      <c r="D38" s="19" t="s">
        <v>60</v>
      </c>
      <c r="E38" s="19" t="s">
        <v>14</v>
      </c>
      <c r="F38" s="20">
        <v>90141</v>
      </c>
      <c r="G38" s="20">
        <v>0</v>
      </c>
      <c r="H38" s="21">
        <v>0</v>
      </c>
    </row>
    <row r="39" spans="1:8" s="17" customFormat="1" x14ac:dyDescent="0.25">
      <c r="A39" s="27"/>
      <c r="B39" s="19"/>
      <c r="C39" s="257"/>
      <c r="D39" s="19"/>
      <c r="E39" s="19"/>
      <c r="F39" s="20"/>
      <c r="G39" s="20"/>
      <c r="H39" s="21"/>
    </row>
    <row r="40" spans="1:8" s="17" customFormat="1" x14ac:dyDescent="0.25">
      <c r="A40" s="27"/>
      <c r="B40" s="19"/>
      <c r="C40" s="257"/>
      <c r="D40" s="19"/>
      <c r="E40" s="19"/>
      <c r="F40" s="20"/>
      <c r="G40" s="20"/>
      <c r="H40" s="21"/>
    </row>
    <row r="41" spans="1:8" s="17" customFormat="1" x14ac:dyDescent="0.25">
      <c r="A41" s="27"/>
      <c r="B41" s="19"/>
      <c r="C41" s="257"/>
      <c r="D41" s="19"/>
      <c r="E41" s="19"/>
      <c r="F41" s="20"/>
      <c r="G41" s="20"/>
      <c r="H41" s="21"/>
    </row>
    <row r="42" spans="1:8" s="17" customFormat="1" ht="135" x14ac:dyDescent="0.25">
      <c r="A42" s="248" t="s">
        <v>63</v>
      </c>
      <c r="B42" s="249" t="s">
        <v>64</v>
      </c>
      <c r="C42" s="258" t="s">
        <v>65</v>
      </c>
      <c r="D42" s="249" t="s">
        <v>66</v>
      </c>
      <c r="E42" s="249" t="s">
        <v>67</v>
      </c>
      <c r="F42" s="250" t="s">
        <v>68</v>
      </c>
      <c r="G42" s="250">
        <v>55.22</v>
      </c>
      <c r="H42" s="251">
        <v>637901</v>
      </c>
    </row>
    <row r="43" spans="1:8" s="17" customFormat="1" ht="135" x14ac:dyDescent="0.25">
      <c r="A43" s="248" t="s">
        <v>63</v>
      </c>
      <c r="B43" s="249" t="s">
        <v>64</v>
      </c>
      <c r="C43" s="258" t="s">
        <v>69</v>
      </c>
      <c r="D43" s="249" t="s">
        <v>66</v>
      </c>
      <c r="E43" s="249" t="s">
        <v>70</v>
      </c>
      <c r="F43" s="250" t="s">
        <v>68</v>
      </c>
      <c r="G43" s="250">
        <v>51.87</v>
      </c>
      <c r="H43" s="251">
        <v>599202</v>
      </c>
    </row>
    <row r="44" spans="1:8" s="17" customFormat="1" ht="135" x14ac:dyDescent="0.25">
      <c r="A44" s="248" t="s">
        <v>63</v>
      </c>
      <c r="B44" s="249" t="s">
        <v>64</v>
      </c>
      <c r="C44" s="258" t="s">
        <v>71</v>
      </c>
      <c r="D44" s="249" t="s">
        <v>66</v>
      </c>
      <c r="E44" s="249" t="s">
        <v>72</v>
      </c>
      <c r="F44" s="250" t="s">
        <v>68</v>
      </c>
      <c r="G44" s="250">
        <v>48.48</v>
      </c>
      <c r="H44" s="251">
        <v>560041</v>
      </c>
    </row>
    <row r="45" spans="1:8" s="17" customFormat="1" ht="135" x14ac:dyDescent="0.25">
      <c r="A45" s="248" t="s">
        <v>63</v>
      </c>
      <c r="B45" s="249" t="s">
        <v>64</v>
      </c>
      <c r="C45" s="258" t="s">
        <v>73</v>
      </c>
      <c r="D45" s="249" t="s">
        <v>66</v>
      </c>
      <c r="E45" s="249" t="s">
        <v>74</v>
      </c>
      <c r="F45" s="250" t="s">
        <v>68</v>
      </c>
      <c r="G45" s="250">
        <v>69.900000000000006</v>
      </c>
      <c r="H45" s="251">
        <v>807485</v>
      </c>
    </row>
    <row r="46" spans="1:8" s="17" customFormat="1" ht="135" x14ac:dyDescent="0.25">
      <c r="A46" s="248" t="s">
        <v>63</v>
      </c>
      <c r="B46" s="249" t="s">
        <v>64</v>
      </c>
      <c r="C46" s="258" t="s">
        <v>75</v>
      </c>
      <c r="D46" s="249" t="s">
        <v>66</v>
      </c>
      <c r="E46" s="249" t="s">
        <v>76</v>
      </c>
      <c r="F46" s="250" t="s">
        <v>68</v>
      </c>
      <c r="G46" s="250">
        <v>45.81</v>
      </c>
      <c r="H46" s="251">
        <v>529197</v>
      </c>
    </row>
    <row r="47" spans="1:8" s="17" customFormat="1" ht="24" x14ac:dyDescent="0.25">
      <c r="A47" s="248" t="s">
        <v>63</v>
      </c>
      <c r="B47" s="249" t="s">
        <v>64</v>
      </c>
      <c r="C47" s="258" t="s">
        <v>77</v>
      </c>
      <c r="D47" s="249" t="s">
        <v>77</v>
      </c>
      <c r="E47" s="249" t="s">
        <v>78</v>
      </c>
      <c r="F47" s="250" t="s">
        <v>79</v>
      </c>
      <c r="G47" s="250">
        <v>13.91</v>
      </c>
      <c r="H47" s="251">
        <v>160688</v>
      </c>
    </row>
    <row r="48" spans="1:8" s="17" customFormat="1" ht="45" x14ac:dyDescent="0.25">
      <c r="A48" s="244" t="s">
        <v>80</v>
      </c>
      <c r="B48" s="245" t="s">
        <v>81</v>
      </c>
      <c r="C48" s="259" t="s">
        <v>82</v>
      </c>
      <c r="D48" s="245" t="s">
        <v>83</v>
      </c>
      <c r="E48" s="245"/>
      <c r="F48" s="246">
        <v>4001</v>
      </c>
      <c r="G48" s="246">
        <v>37.619999999999997</v>
      </c>
      <c r="H48" s="247">
        <v>434586</v>
      </c>
    </row>
    <row r="49" spans="1:8" s="17" customFormat="1" ht="270" x14ac:dyDescent="0.25">
      <c r="A49" s="244" t="s">
        <v>80</v>
      </c>
      <c r="B49" s="245" t="s">
        <v>81</v>
      </c>
      <c r="C49" s="259" t="s">
        <v>84</v>
      </c>
      <c r="D49" s="245" t="s">
        <v>85</v>
      </c>
      <c r="E49" s="245" t="s">
        <v>86</v>
      </c>
      <c r="F49" s="245" t="s">
        <v>87</v>
      </c>
      <c r="G49" s="246">
        <v>73.92</v>
      </c>
      <c r="H49" s="247">
        <v>853924</v>
      </c>
    </row>
    <row r="50" spans="1:8" s="17" customFormat="1" ht="270" x14ac:dyDescent="0.25">
      <c r="A50" s="244" t="s">
        <v>80</v>
      </c>
      <c r="B50" s="245" t="s">
        <v>81</v>
      </c>
      <c r="C50" s="259" t="s">
        <v>88</v>
      </c>
      <c r="D50" s="245" t="s">
        <v>85</v>
      </c>
      <c r="E50" s="245" t="s">
        <v>89</v>
      </c>
      <c r="F50" s="245" t="s">
        <v>87</v>
      </c>
      <c r="G50" s="246">
        <v>70.400000000000006</v>
      </c>
      <c r="H50" s="247">
        <v>813261</v>
      </c>
    </row>
    <row r="51" spans="1:8" s="17" customFormat="1" ht="270" x14ac:dyDescent="0.25">
      <c r="A51" s="244" t="s">
        <v>80</v>
      </c>
      <c r="B51" s="245" t="s">
        <v>81</v>
      </c>
      <c r="C51" s="259" t="s">
        <v>90</v>
      </c>
      <c r="D51" s="245" t="s">
        <v>85</v>
      </c>
      <c r="E51" s="245" t="s">
        <v>91</v>
      </c>
      <c r="F51" s="245" t="s">
        <v>87</v>
      </c>
      <c r="G51" s="246">
        <v>66.84</v>
      </c>
      <c r="H51" s="247">
        <v>772136</v>
      </c>
    </row>
    <row r="52" spans="1:8" s="17" customFormat="1" ht="270" x14ac:dyDescent="0.25">
      <c r="A52" s="244" t="s">
        <v>80</v>
      </c>
      <c r="B52" s="245" t="s">
        <v>81</v>
      </c>
      <c r="C52" s="259" t="s">
        <v>92</v>
      </c>
      <c r="D52" s="245" t="s">
        <v>85</v>
      </c>
      <c r="E52" s="245" t="s">
        <v>93</v>
      </c>
      <c r="F52" s="245" t="s">
        <v>87</v>
      </c>
      <c r="G52" s="246">
        <v>63.24</v>
      </c>
      <c r="H52" s="247">
        <v>730548</v>
      </c>
    </row>
    <row r="53" spans="1:8" s="17" customFormat="1" ht="120" x14ac:dyDescent="0.25">
      <c r="A53" s="244" t="s">
        <v>80</v>
      </c>
      <c r="B53" s="245" t="s">
        <v>81</v>
      </c>
      <c r="C53" s="259" t="s">
        <v>94</v>
      </c>
      <c r="D53" s="245" t="s">
        <v>95</v>
      </c>
      <c r="E53" s="245" t="s">
        <v>78</v>
      </c>
      <c r="F53" s="245" t="s">
        <v>96</v>
      </c>
      <c r="G53" s="246">
        <v>56.32</v>
      </c>
      <c r="H53" s="247">
        <v>650609</v>
      </c>
    </row>
    <row r="54" spans="1:8" s="17" customFormat="1" ht="165" x14ac:dyDescent="0.25">
      <c r="A54" s="244" t="s">
        <v>80</v>
      </c>
      <c r="B54" s="245" t="s">
        <v>81</v>
      </c>
      <c r="C54" s="259" t="s">
        <v>97</v>
      </c>
      <c r="D54" s="245" t="s">
        <v>98</v>
      </c>
      <c r="E54" s="245" t="s">
        <v>99</v>
      </c>
      <c r="F54" s="246" t="s">
        <v>100</v>
      </c>
      <c r="G54" s="246">
        <v>71</v>
      </c>
      <c r="H54" s="247">
        <v>820192</v>
      </c>
    </row>
    <row r="55" spans="1:8" s="17" customFormat="1" ht="165" x14ac:dyDescent="0.25">
      <c r="A55" s="244" t="s">
        <v>80</v>
      </c>
      <c r="B55" s="245" t="s">
        <v>81</v>
      </c>
      <c r="C55" s="259" t="s">
        <v>101</v>
      </c>
      <c r="D55" s="245" t="s">
        <v>102</v>
      </c>
      <c r="E55" s="245" t="s">
        <v>103</v>
      </c>
      <c r="F55" s="246" t="s">
        <v>100</v>
      </c>
      <c r="G55" s="246">
        <v>78.8</v>
      </c>
      <c r="H55" s="247">
        <v>910298</v>
      </c>
    </row>
    <row r="56" spans="1:8" s="17" customFormat="1" ht="165" x14ac:dyDescent="0.25">
      <c r="A56" s="244" t="s">
        <v>80</v>
      </c>
      <c r="B56" s="245" t="s">
        <v>81</v>
      </c>
      <c r="C56" s="259" t="s">
        <v>104</v>
      </c>
      <c r="D56" s="245" t="s">
        <v>98</v>
      </c>
      <c r="E56" s="245" t="s">
        <v>99</v>
      </c>
      <c r="F56" s="246" t="s">
        <v>100</v>
      </c>
      <c r="G56" s="246">
        <v>64.3</v>
      </c>
      <c r="H56" s="247">
        <v>742794</v>
      </c>
    </row>
    <row r="57" spans="1:8" s="17" customFormat="1" ht="165" x14ac:dyDescent="0.25">
      <c r="A57" s="244" t="s">
        <v>80</v>
      </c>
      <c r="B57" s="245" t="s">
        <v>81</v>
      </c>
      <c r="C57" s="259" t="s">
        <v>105</v>
      </c>
      <c r="D57" s="245" t="s">
        <v>98</v>
      </c>
      <c r="E57" s="245" t="s">
        <v>99</v>
      </c>
      <c r="F57" s="246" t="s">
        <v>100</v>
      </c>
      <c r="G57" s="246">
        <v>59.63</v>
      </c>
      <c r="H57" s="247">
        <v>688846</v>
      </c>
    </row>
    <row r="58" spans="1:8" s="17" customFormat="1" ht="105" x14ac:dyDescent="0.25">
      <c r="A58" s="252" t="s">
        <v>80</v>
      </c>
      <c r="B58" s="246" t="s">
        <v>81</v>
      </c>
      <c r="C58" s="259" t="s">
        <v>106</v>
      </c>
      <c r="D58" s="246" t="s">
        <v>107</v>
      </c>
      <c r="E58" s="253" t="s">
        <v>78</v>
      </c>
      <c r="F58" s="253">
        <v>90094</v>
      </c>
      <c r="G58" s="253">
        <v>0</v>
      </c>
      <c r="H58" s="254">
        <v>0</v>
      </c>
    </row>
    <row r="59" spans="1:8" s="17" customFormat="1" ht="234.75" customHeight="1" x14ac:dyDescent="0.25">
      <c r="A59" s="244" t="s">
        <v>80</v>
      </c>
      <c r="B59" s="245" t="s">
        <v>81</v>
      </c>
      <c r="C59" s="259" t="s">
        <v>1649</v>
      </c>
      <c r="D59" s="245" t="s">
        <v>108</v>
      </c>
      <c r="E59" s="245" t="s">
        <v>78</v>
      </c>
      <c r="F59" s="246">
        <v>90111</v>
      </c>
      <c r="G59" s="246">
        <v>0</v>
      </c>
      <c r="H59" s="247">
        <v>0</v>
      </c>
    </row>
    <row r="60" spans="1:8" s="17" customFormat="1" ht="90" x14ac:dyDescent="0.25">
      <c r="A60" s="244" t="s">
        <v>80</v>
      </c>
      <c r="B60" s="245" t="s">
        <v>81</v>
      </c>
      <c r="C60" s="259" t="s">
        <v>109</v>
      </c>
      <c r="D60" s="245" t="s">
        <v>110</v>
      </c>
      <c r="E60" s="245" t="s">
        <v>111</v>
      </c>
      <c r="F60" s="246">
        <v>90112</v>
      </c>
      <c r="G60" s="246">
        <v>0</v>
      </c>
      <c r="H60" s="247">
        <v>0</v>
      </c>
    </row>
    <row r="61" spans="1:8" s="17" customFormat="1" ht="90" x14ac:dyDescent="0.25">
      <c r="A61" s="244" t="s">
        <v>80</v>
      </c>
      <c r="B61" s="245" t="s">
        <v>81</v>
      </c>
      <c r="C61" s="259" t="s">
        <v>112</v>
      </c>
      <c r="D61" s="245" t="s">
        <v>110</v>
      </c>
      <c r="E61" s="245" t="s">
        <v>113</v>
      </c>
      <c r="F61" s="246">
        <v>90112</v>
      </c>
      <c r="G61" s="246">
        <v>0</v>
      </c>
      <c r="H61" s="247">
        <v>0</v>
      </c>
    </row>
    <row r="62" spans="1:8" s="17" customFormat="1" ht="90" x14ac:dyDescent="0.25">
      <c r="A62" s="244" t="s">
        <v>80</v>
      </c>
      <c r="B62" s="245" t="s">
        <v>81</v>
      </c>
      <c r="C62" s="259" t="s">
        <v>114</v>
      </c>
      <c r="D62" s="245" t="s">
        <v>110</v>
      </c>
      <c r="E62" s="245" t="s">
        <v>115</v>
      </c>
      <c r="F62" s="246">
        <v>90112</v>
      </c>
      <c r="G62" s="246">
        <v>0</v>
      </c>
      <c r="H62" s="247">
        <v>0</v>
      </c>
    </row>
    <row r="63" spans="1:8" s="255" customFormat="1" ht="90" x14ac:dyDescent="0.25">
      <c r="A63" s="244" t="s">
        <v>80</v>
      </c>
      <c r="B63" s="245" t="s">
        <v>81</v>
      </c>
      <c r="C63" s="259" t="s">
        <v>116</v>
      </c>
      <c r="D63" s="245" t="s">
        <v>110</v>
      </c>
      <c r="E63" s="245" t="s">
        <v>117</v>
      </c>
      <c r="F63" s="246">
        <v>90112</v>
      </c>
      <c r="G63" s="246">
        <v>0</v>
      </c>
      <c r="H63" s="247">
        <v>0</v>
      </c>
    </row>
    <row r="64" spans="1:8" ht="105" x14ac:dyDescent="0.25">
      <c r="A64" s="265" t="s">
        <v>118</v>
      </c>
      <c r="B64" s="266" t="s">
        <v>118</v>
      </c>
      <c r="C64" s="262" t="s">
        <v>119</v>
      </c>
      <c r="D64" s="262" t="s">
        <v>120</v>
      </c>
      <c r="E64" s="262" t="s">
        <v>78</v>
      </c>
      <c r="F64" s="263" t="s">
        <v>121</v>
      </c>
      <c r="G64" s="263">
        <v>12.68</v>
      </c>
      <c r="H64" s="264">
        <v>146479</v>
      </c>
    </row>
    <row r="65" spans="1:9" ht="105" x14ac:dyDescent="0.25">
      <c r="A65" s="265" t="s">
        <v>118</v>
      </c>
      <c r="B65" s="266" t="s">
        <v>118</v>
      </c>
      <c r="C65" s="262" t="s">
        <v>122</v>
      </c>
      <c r="D65" s="262" t="s">
        <v>123</v>
      </c>
      <c r="E65" s="262" t="s">
        <v>78</v>
      </c>
      <c r="F65" s="263" t="s">
        <v>124</v>
      </c>
      <c r="G65" s="263">
        <v>28.54</v>
      </c>
      <c r="H65" s="264">
        <v>329694</v>
      </c>
    </row>
    <row r="66" spans="1:9" ht="30" x14ac:dyDescent="0.25">
      <c r="A66" s="265" t="s">
        <v>118</v>
      </c>
      <c r="B66" s="266" t="s">
        <v>118</v>
      </c>
      <c r="C66" s="262" t="s">
        <v>125</v>
      </c>
      <c r="D66" s="262" t="s">
        <v>126</v>
      </c>
      <c r="E66" s="262" t="s">
        <v>78</v>
      </c>
      <c r="F66" s="263" t="s">
        <v>127</v>
      </c>
      <c r="G66" s="263">
        <v>2.19</v>
      </c>
      <c r="H66" s="264">
        <v>25299</v>
      </c>
    </row>
    <row r="67" spans="1:9" x14ac:dyDescent="0.25">
      <c r="C67" s="261"/>
      <c r="D67" s="242"/>
      <c r="E67" s="1"/>
      <c r="F67"/>
      <c r="G67" s="18"/>
      <c r="H67" s="243"/>
      <c r="I67" s="1"/>
    </row>
    <row r="68" spans="1:9" x14ac:dyDescent="0.25">
      <c r="D68" s="242"/>
      <c r="E68" s="1"/>
      <c r="F68"/>
      <c r="G68" s="18"/>
      <c r="H68" s="243"/>
      <c r="I68" s="1"/>
    </row>
    <row r="69" spans="1:9" x14ac:dyDescent="0.25">
      <c r="D69" s="242"/>
      <c r="E69" s="1"/>
      <c r="F69"/>
      <c r="G69" s="18"/>
      <c r="H69" s="243"/>
      <c r="I69" s="1"/>
    </row>
    <row r="70" spans="1:9" x14ac:dyDescent="0.25">
      <c r="E70" s="1"/>
      <c r="G70" s="18"/>
      <c r="H70" s="243"/>
      <c r="I70" s="1"/>
    </row>
    <row r="71" spans="1:9" x14ac:dyDescent="0.25">
      <c r="E71" s="1"/>
      <c r="G71" s="18"/>
      <c r="H71" s="243"/>
      <c r="I71" s="1"/>
    </row>
    <row r="72" spans="1:9" x14ac:dyDescent="0.25">
      <c r="E72" s="1"/>
      <c r="G72" s="18"/>
      <c r="H72" s="243"/>
      <c r="I72" s="1"/>
    </row>
    <row r="73" spans="1:9" x14ac:dyDescent="0.25">
      <c r="E73" s="1"/>
      <c r="G73" s="18"/>
      <c r="H73" s="243"/>
      <c r="I73" s="1"/>
    </row>
    <row r="74" spans="1:9" x14ac:dyDescent="0.25">
      <c r="E74" s="1"/>
      <c r="G74" s="18"/>
      <c r="H74" s="243"/>
      <c r="I74" s="1"/>
    </row>
    <row r="75" spans="1:9" x14ac:dyDescent="0.25">
      <c r="E75" s="1"/>
      <c r="G75" s="18"/>
      <c r="H75" s="243"/>
      <c r="I75" s="1"/>
    </row>
  </sheetData>
  <sheetProtection algorithmName="SHA-512" hashValue="1oXnzfJMhETml46XzqYt5M2YiqkPJCT2hMa0heWRbAQgMbPLz9FbeHOdQo8hFKzaTLpvPSOY/7Sl4+HQoYriHg==" saltValue="qxAsZBLErrKbjav+vp91kQ==" spinCount="100000" sheet="1" objects="1" scenarios="1"/>
  <autoFilter ref="A2:H66" xr:uid="{03E34E24-6C50-4D17-BC18-19EC2D88FC32}"/>
  <sortState xmlns:xlrd2="http://schemas.microsoft.com/office/spreadsheetml/2017/richdata2" ref="A3:H26">
    <sortCondition ref="C3:C26"/>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D35D1-AE1F-4AE4-834D-093BB0830CA9}">
  <sheetPr codeName="Hoja2"/>
  <dimension ref="A1:L50"/>
  <sheetViews>
    <sheetView topLeftCell="G1" zoomScale="70" zoomScaleNormal="70" workbookViewId="0">
      <selection activeCell="B4" sqref="B4:I4"/>
    </sheetView>
  </sheetViews>
  <sheetFormatPr baseColWidth="10" defaultColWidth="46.42578125" defaultRowHeight="58.5" customHeight="1" x14ac:dyDescent="0.25"/>
  <cols>
    <col min="5" max="5" width="7.85546875" bestFit="1" customWidth="1"/>
  </cols>
  <sheetData>
    <row r="1" spans="1:12" ht="15" x14ac:dyDescent="0.25"/>
    <row r="2" spans="1:12" ht="15" x14ac:dyDescent="0.25">
      <c r="B2" s="373" t="s">
        <v>1662</v>
      </c>
      <c r="C2" s="373"/>
      <c r="D2" s="373"/>
    </row>
    <row r="3" spans="1:12" ht="15" x14ac:dyDescent="0.25">
      <c r="B3" s="378" t="s">
        <v>128</v>
      </c>
      <c r="C3" s="378"/>
      <c r="D3" s="378"/>
      <c r="E3" s="378"/>
      <c r="F3" s="378"/>
      <c r="G3" s="378"/>
      <c r="H3" s="378"/>
    </row>
    <row r="4" spans="1:12" s="16" customFormat="1" ht="15" x14ac:dyDescent="0.25">
      <c r="A4" s="22" t="s">
        <v>1</v>
      </c>
      <c r="B4" s="22" t="s">
        <v>8</v>
      </c>
      <c r="C4" s="22" t="s">
        <v>46</v>
      </c>
      <c r="D4" s="22" t="s">
        <v>53</v>
      </c>
      <c r="E4" s="16" t="s">
        <v>1663</v>
      </c>
      <c r="F4" s="22" t="s">
        <v>63</v>
      </c>
      <c r="G4" s="22" t="s">
        <v>80</v>
      </c>
      <c r="H4" s="22" t="s">
        <v>118</v>
      </c>
      <c r="I4" s="22" t="s">
        <v>1661</v>
      </c>
      <c r="J4" s="22" t="s">
        <v>1750</v>
      </c>
      <c r="K4" s="22" t="s">
        <v>1751</v>
      </c>
      <c r="L4" s="22" t="s">
        <v>1752</v>
      </c>
    </row>
    <row r="5" spans="1:12" s="17" customFormat="1" ht="58.5" customHeight="1" x14ac:dyDescent="0.25">
      <c r="A5" s="17" t="s">
        <v>9</v>
      </c>
      <c r="B5" s="17" t="s">
        <v>10</v>
      </c>
      <c r="C5" s="17" t="s">
        <v>1646</v>
      </c>
      <c r="D5" s="17" t="s">
        <v>55</v>
      </c>
      <c r="E5" s="17" t="s">
        <v>1660</v>
      </c>
      <c r="F5" s="17" t="s">
        <v>65</v>
      </c>
      <c r="G5" s="17" t="s">
        <v>82</v>
      </c>
      <c r="H5" s="17" t="s">
        <v>119</v>
      </c>
    </row>
    <row r="6" spans="1:12" s="17" customFormat="1" ht="58.5" customHeight="1" x14ac:dyDescent="0.25">
      <c r="A6" s="17" t="s">
        <v>9</v>
      </c>
      <c r="B6" s="17" t="s">
        <v>13</v>
      </c>
      <c r="C6" s="17" t="s">
        <v>1647</v>
      </c>
      <c r="D6" s="17" t="s">
        <v>57</v>
      </c>
      <c r="E6" s="17" t="s">
        <v>1660</v>
      </c>
      <c r="F6" s="17" t="s">
        <v>69</v>
      </c>
      <c r="G6" s="17" t="s">
        <v>84</v>
      </c>
      <c r="H6" s="17" t="s">
        <v>122</v>
      </c>
    </row>
    <row r="7" spans="1:12" s="17" customFormat="1" ht="58.5" customHeight="1" x14ac:dyDescent="0.25">
      <c r="A7" s="17" t="s">
        <v>9</v>
      </c>
      <c r="B7" s="17" t="s">
        <v>15</v>
      </c>
      <c r="C7" s="17" t="s">
        <v>1648</v>
      </c>
      <c r="D7" s="17" t="s">
        <v>58</v>
      </c>
      <c r="E7" s="17" t="s">
        <v>1660</v>
      </c>
      <c r="F7" s="17" t="s">
        <v>71</v>
      </c>
      <c r="G7" s="17" t="s">
        <v>88</v>
      </c>
      <c r="H7" s="17" t="s">
        <v>125</v>
      </c>
    </row>
    <row r="8" spans="1:12" s="17" customFormat="1" ht="58.5" customHeight="1" x14ac:dyDescent="0.25">
      <c r="A8" s="17" t="s">
        <v>9</v>
      </c>
      <c r="B8" s="17" t="s">
        <v>17</v>
      </c>
      <c r="C8" s="17" t="s">
        <v>49</v>
      </c>
      <c r="D8" s="17" t="s">
        <v>59</v>
      </c>
      <c r="E8" s="17" t="s">
        <v>1660</v>
      </c>
      <c r="F8" s="17" t="s">
        <v>73</v>
      </c>
      <c r="G8" s="17" t="s">
        <v>90</v>
      </c>
    </row>
    <row r="9" spans="1:12" s="17" customFormat="1" ht="58.5" customHeight="1" x14ac:dyDescent="0.25">
      <c r="A9" s="17" t="s">
        <v>9</v>
      </c>
      <c r="B9" s="17" t="s">
        <v>19</v>
      </c>
      <c r="C9" s="17" t="s">
        <v>51</v>
      </c>
      <c r="D9" s="17" t="s">
        <v>61</v>
      </c>
      <c r="E9" s="17" t="s">
        <v>1660</v>
      </c>
      <c r="F9" s="17" t="s">
        <v>75</v>
      </c>
      <c r="G9" s="17" t="s">
        <v>92</v>
      </c>
    </row>
    <row r="10" spans="1:12" s="17" customFormat="1" ht="76.5" customHeight="1" x14ac:dyDescent="0.25">
      <c r="A10" s="17" t="s">
        <v>9</v>
      </c>
      <c r="B10" s="17" t="s">
        <v>20</v>
      </c>
      <c r="C10" s="17" t="s">
        <v>52</v>
      </c>
      <c r="D10" s="17" t="s">
        <v>62</v>
      </c>
      <c r="E10" s="17" t="s">
        <v>1660</v>
      </c>
      <c r="F10" s="17" t="s">
        <v>77</v>
      </c>
      <c r="G10" s="17" t="s">
        <v>94</v>
      </c>
    </row>
    <row r="11" spans="1:12" s="17" customFormat="1" ht="58.5" customHeight="1" x14ac:dyDescent="0.25">
      <c r="A11" s="17" t="s">
        <v>9</v>
      </c>
      <c r="B11" s="17" t="s">
        <v>21</v>
      </c>
      <c r="G11" s="17" t="s">
        <v>97</v>
      </c>
    </row>
    <row r="12" spans="1:12" s="17" customFormat="1" ht="58.5" customHeight="1" x14ac:dyDescent="0.25">
      <c r="A12" s="17" t="s">
        <v>9</v>
      </c>
      <c r="B12" s="17" t="s">
        <v>23</v>
      </c>
      <c r="G12" s="17" t="s">
        <v>101</v>
      </c>
    </row>
    <row r="13" spans="1:12" s="17" customFormat="1" ht="58.5" customHeight="1" x14ac:dyDescent="0.25">
      <c r="A13" s="17" t="s">
        <v>9</v>
      </c>
      <c r="B13" s="17" t="s">
        <v>24</v>
      </c>
      <c r="G13" s="17" t="s">
        <v>104</v>
      </c>
    </row>
    <row r="14" spans="1:12" s="17" customFormat="1" ht="58.5" customHeight="1" x14ac:dyDescent="0.25">
      <c r="A14" s="17" t="s">
        <v>9</v>
      </c>
      <c r="B14" s="17" t="s">
        <v>26</v>
      </c>
      <c r="G14" s="17" t="s">
        <v>105</v>
      </c>
    </row>
    <row r="15" spans="1:12" s="17" customFormat="1" ht="58.5" customHeight="1" x14ac:dyDescent="0.25">
      <c r="A15" s="17" t="s">
        <v>9</v>
      </c>
      <c r="B15" s="17" t="s">
        <v>28</v>
      </c>
      <c r="G15" s="17" t="s">
        <v>106</v>
      </c>
    </row>
    <row r="16" spans="1:12" s="17" customFormat="1" ht="58.5" customHeight="1" x14ac:dyDescent="0.25">
      <c r="A16" s="17" t="s">
        <v>9</v>
      </c>
      <c r="B16" s="17" t="s">
        <v>29</v>
      </c>
      <c r="G16" s="17" t="s">
        <v>1649</v>
      </c>
    </row>
    <row r="17" spans="1:7" s="17" customFormat="1" ht="58.5" customHeight="1" x14ac:dyDescent="0.25">
      <c r="A17" s="17" t="s">
        <v>9</v>
      </c>
      <c r="B17" s="17" t="s">
        <v>30</v>
      </c>
      <c r="G17" s="17" t="s">
        <v>109</v>
      </c>
    </row>
    <row r="18" spans="1:7" s="17" customFormat="1" ht="58.5" customHeight="1" x14ac:dyDescent="0.25">
      <c r="A18" s="17" t="s">
        <v>9</v>
      </c>
      <c r="B18" s="17" t="s">
        <v>32</v>
      </c>
      <c r="G18" s="17" t="s">
        <v>112</v>
      </c>
    </row>
    <row r="19" spans="1:7" s="17" customFormat="1" ht="58.5" customHeight="1" x14ac:dyDescent="0.25">
      <c r="A19" s="17" t="s">
        <v>9</v>
      </c>
      <c r="B19" s="17" t="s">
        <v>33</v>
      </c>
      <c r="G19" s="17" t="s">
        <v>114</v>
      </c>
    </row>
    <row r="20" spans="1:7" s="17" customFormat="1" ht="58.5" customHeight="1" x14ac:dyDescent="0.25">
      <c r="A20" s="17" t="s">
        <v>9</v>
      </c>
      <c r="B20" s="17" t="s">
        <v>34</v>
      </c>
      <c r="G20" s="17" t="s">
        <v>116</v>
      </c>
    </row>
    <row r="21" spans="1:7" s="17" customFormat="1" ht="58.5" customHeight="1" x14ac:dyDescent="0.25">
      <c r="A21" s="17" t="s">
        <v>9</v>
      </c>
      <c r="B21" s="17" t="s">
        <v>36</v>
      </c>
    </row>
    <row r="22" spans="1:7" s="17" customFormat="1" ht="58.5" customHeight="1" x14ac:dyDescent="0.25">
      <c r="A22" s="17" t="s">
        <v>9</v>
      </c>
      <c r="B22" s="17" t="s">
        <v>37</v>
      </c>
    </row>
    <row r="23" spans="1:7" s="17" customFormat="1" ht="58.5" customHeight="1" x14ac:dyDescent="0.25">
      <c r="A23" s="17" t="s">
        <v>9</v>
      </c>
      <c r="B23" s="17" t="s">
        <v>38</v>
      </c>
    </row>
    <row r="24" spans="1:7" s="17" customFormat="1" ht="58.5" customHeight="1" x14ac:dyDescent="0.25">
      <c r="A24" s="17" t="s">
        <v>9</v>
      </c>
      <c r="B24" s="17" t="s">
        <v>40</v>
      </c>
    </row>
    <row r="25" spans="1:7" s="17" customFormat="1" ht="58.5" customHeight="1" x14ac:dyDescent="0.25">
      <c r="A25" s="17" t="s">
        <v>9</v>
      </c>
      <c r="B25" s="17" t="s">
        <v>41</v>
      </c>
    </row>
    <row r="26" spans="1:7" s="17" customFormat="1" ht="58.5" customHeight="1" x14ac:dyDescent="0.25">
      <c r="A26" s="17" t="s">
        <v>9</v>
      </c>
      <c r="B26" s="17" t="s">
        <v>42</v>
      </c>
    </row>
    <row r="27" spans="1:7" s="17" customFormat="1" ht="58.5" customHeight="1" x14ac:dyDescent="0.25">
      <c r="A27" s="17" t="s">
        <v>9</v>
      </c>
      <c r="B27" s="17" t="s">
        <v>44</v>
      </c>
    </row>
    <row r="28" spans="1:7" s="17" customFormat="1" ht="58.5" customHeight="1" x14ac:dyDescent="0.25">
      <c r="A28" s="17" t="s">
        <v>9</v>
      </c>
      <c r="B28" s="17" t="s">
        <v>45</v>
      </c>
    </row>
    <row r="29" spans="1:7" s="17" customFormat="1" ht="58.5" customHeight="1" x14ac:dyDescent="0.25"/>
    <row r="30" spans="1:7" s="17" customFormat="1" ht="58.5" customHeight="1" x14ac:dyDescent="0.25"/>
    <row r="31" spans="1:7" s="17" customFormat="1" ht="58.5" customHeight="1" x14ac:dyDescent="0.25"/>
    <row r="32" spans="1:7" s="17" customFormat="1" ht="58.5" customHeight="1" x14ac:dyDescent="0.25"/>
    <row r="33" s="17" customFormat="1" ht="58.5" customHeight="1" x14ac:dyDescent="0.25"/>
    <row r="34" s="17" customFormat="1" ht="58.5" customHeight="1" x14ac:dyDescent="0.25"/>
    <row r="35" s="17" customFormat="1" ht="58.5" customHeight="1" x14ac:dyDescent="0.25"/>
    <row r="36" s="17" customFormat="1" ht="58.5" customHeight="1" x14ac:dyDescent="0.25"/>
    <row r="37" s="17" customFormat="1" ht="58.5" customHeight="1" x14ac:dyDescent="0.25"/>
    <row r="38" s="17" customFormat="1" ht="58.5" customHeight="1" x14ac:dyDescent="0.25"/>
    <row r="39" s="17" customFormat="1" ht="58.5" customHeight="1" x14ac:dyDescent="0.25"/>
    <row r="40" s="17" customFormat="1" ht="58.5" customHeight="1" x14ac:dyDescent="0.25"/>
    <row r="41" s="17" customFormat="1" ht="58.5" customHeight="1" x14ac:dyDescent="0.25"/>
    <row r="42" s="17" customFormat="1" ht="58.5" customHeight="1" x14ac:dyDescent="0.25"/>
    <row r="43" s="17" customFormat="1" ht="58.5" customHeight="1" x14ac:dyDescent="0.25"/>
    <row r="44" s="17" customFormat="1" ht="58.5" customHeight="1" x14ac:dyDescent="0.25"/>
    <row r="45" s="17" customFormat="1" ht="58.5" customHeight="1" x14ac:dyDescent="0.25"/>
    <row r="46" s="17" customFormat="1" ht="58.5" customHeight="1" x14ac:dyDescent="0.25"/>
    <row r="47" s="17" customFormat="1" ht="58.5" customHeight="1" x14ac:dyDescent="0.25"/>
    <row r="48" s="17" customFormat="1" ht="58.5" customHeight="1" x14ac:dyDescent="0.25"/>
    <row r="49" s="17" customFormat="1" ht="58.5" customHeight="1" x14ac:dyDescent="0.25"/>
    <row r="50" s="17" customFormat="1" ht="58.5" customHeight="1" x14ac:dyDescent="0.25"/>
  </sheetData>
  <sheetProtection algorithmName="SHA-512" hashValue="okd9m4JNfACP3EhXS0jBvrlxSa7i7l5LgmfsndmSYSchx1v39u0rK5KtKI17Esg1stk/9LuSmEtzur13XJ2qFA==" saltValue="kpK94hfBovQ4YXag67FLgQ==" spinCount="100000" sheet="1" objects="1" scenarios="1"/>
  <mergeCells count="2">
    <mergeCell ref="B3:H3"/>
    <mergeCell ref="B2:D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79C9D-C7EE-443F-8EE9-03525AE1E652}">
  <sheetPr>
    <pageSetUpPr fitToPage="1"/>
  </sheetPr>
  <dimension ref="A1:R19"/>
  <sheetViews>
    <sheetView showGridLines="0" zoomScale="85" zoomScaleNormal="85" workbookViewId="0">
      <selection activeCell="V8" sqref="V8"/>
    </sheetView>
  </sheetViews>
  <sheetFormatPr baseColWidth="10" defaultColWidth="11.42578125" defaultRowHeight="15" x14ac:dyDescent="0.25"/>
  <cols>
    <col min="1" max="12" width="8.5703125" customWidth="1"/>
  </cols>
  <sheetData>
    <row r="1" spans="1:18" x14ac:dyDescent="0.25">
      <c r="B1" s="393"/>
      <c r="C1" s="394"/>
      <c r="D1" s="394"/>
      <c r="E1" s="399" t="s">
        <v>1362</v>
      </c>
      <c r="F1" s="399"/>
      <c r="G1" s="399"/>
      <c r="H1" s="399"/>
      <c r="I1" s="399"/>
      <c r="J1" s="399"/>
      <c r="K1" s="399"/>
      <c r="L1" s="399" t="s">
        <v>1363</v>
      </c>
      <c r="M1" s="399"/>
      <c r="N1" s="399"/>
      <c r="O1" s="399"/>
      <c r="P1" s="399"/>
      <c r="Q1" s="399"/>
      <c r="R1" s="400"/>
    </row>
    <row r="2" spans="1:18" x14ac:dyDescent="0.25">
      <c r="B2" s="395"/>
      <c r="C2" s="396"/>
      <c r="D2" s="396"/>
      <c r="E2" s="401" t="str">
        <f>INSTRUCTIVO!$E$3</f>
        <v>FORMATO ÚNICO DE ALIMENTOS REGISTRO SANITARIO o PERMISO SANITARIO o NOTIFICACIÓN SANITARIA 
Y TRAMITES ASOCIADOS (Resolución 2674 de 2013, Resolución 3168 de 2015)</v>
      </c>
      <c r="F2" s="401"/>
      <c r="G2" s="401"/>
      <c r="H2" s="401"/>
      <c r="I2" s="401"/>
      <c r="J2" s="401"/>
      <c r="K2" s="401"/>
      <c r="L2" s="401"/>
      <c r="M2" s="401"/>
      <c r="N2" s="401"/>
      <c r="O2" s="401"/>
      <c r="P2" s="401"/>
      <c r="Q2" s="401"/>
      <c r="R2" s="402"/>
    </row>
    <row r="3" spans="1:18" x14ac:dyDescent="0.25">
      <c r="B3" s="395"/>
      <c r="C3" s="396"/>
      <c r="D3" s="396"/>
      <c r="E3" s="401"/>
      <c r="F3" s="401"/>
      <c r="G3" s="401"/>
      <c r="H3" s="401"/>
      <c r="I3" s="401"/>
      <c r="J3" s="401"/>
      <c r="K3" s="401"/>
      <c r="L3" s="401"/>
      <c r="M3" s="401"/>
      <c r="N3" s="401"/>
      <c r="O3" s="401"/>
      <c r="P3" s="401"/>
      <c r="Q3" s="401"/>
      <c r="R3" s="402"/>
    </row>
    <row r="4" spans="1:18" ht="15.75" thickBot="1" x14ac:dyDescent="0.3">
      <c r="B4" s="397"/>
      <c r="C4" s="398"/>
      <c r="D4" s="398"/>
      <c r="E4" s="391" t="str">
        <f>INSTRUCTIVO!$E$5</f>
        <v>Código: ASS-RSA-FM099</v>
      </c>
      <c r="F4" s="391"/>
      <c r="G4" s="391"/>
      <c r="H4" s="391"/>
      <c r="I4" s="391"/>
      <c r="J4" s="391"/>
      <c r="K4" s="388" t="str">
        <f>INSTRUCTIVO!$K$5</f>
        <v>Versión: 13</v>
      </c>
      <c r="L4" s="389"/>
      <c r="M4" s="389"/>
      <c r="N4" s="390"/>
      <c r="O4" s="391" t="str">
        <f>INSTRUCTIVO!$O$5</f>
        <v>Fecha de Emisión: 2025-03-27</v>
      </c>
      <c r="P4" s="391"/>
      <c r="Q4" s="391"/>
      <c r="R4" s="392"/>
    </row>
    <row r="5" spans="1:18" ht="37.5" customHeight="1" x14ac:dyDescent="0.25"/>
    <row r="6" spans="1:18" ht="37.5" customHeight="1" x14ac:dyDescent="0.3">
      <c r="A6" s="131"/>
    </row>
    <row r="7" spans="1:18" ht="37.5" customHeight="1" x14ac:dyDescent="0.25"/>
    <row r="8" spans="1:18" ht="37.5" customHeight="1" x14ac:dyDescent="0.3">
      <c r="A8" s="131"/>
    </row>
    <row r="9" spans="1:18" ht="18.75" x14ac:dyDescent="0.3">
      <c r="A9" s="131"/>
    </row>
    <row r="10" spans="1:18" x14ac:dyDescent="0.25">
      <c r="B10" s="2" t="s">
        <v>1364</v>
      </c>
    </row>
    <row r="11" spans="1:18" ht="18.75" x14ac:dyDescent="0.3">
      <c r="A11" s="131"/>
      <c r="B11" s="379"/>
      <c r="C11" s="380"/>
      <c r="D11" s="380"/>
      <c r="E11" s="380"/>
      <c r="F11" s="380"/>
      <c r="G11" s="380"/>
      <c r="H11" s="380"/>
      <c r="I11" s="380"/>
      <c r="J11" s="380"/>
      <c r="K11" s="380"/>
      <c r="L11" s="380"/>
      <c r="M11" s="380"/>
      <c r="N11" s="380"/>
      <c r="O11" s="380"/>
      <c r="P11" s="380"/>
      <c r="Q11" s="380"/>
      <c r="R11" s="381"/>
    </row>
    <row r="12" spans="1:18" x14ac:dyDescent="0.25">
      <c r="B12" s="382"/>
      <c r="C12" s="383"/>
      <c r="D12" s="383"/>
      <c r="E12" s="383"/>
      <c r="F12" s="383"/>
      <c r="G12" s="383"/>
      <c r="H12" s="383"/>
      <c r="I12" s="383"/>
      <c r="J12" s="383"/>
      <c r="K12" s="383"/>
      <c r="L12" s="383"/>
      <c r="M12" s="383"/>
      <c r="N12" s="383"/>
      <c r="O12" s="383"/>
      <c r="P12" s="383"/>
      <c r="Q12" s="383"/>
      <c r="R12" s="384"/>
    </row>
    <row r="13" spans="1:18" ht="18.75" x14ac:dyDescent="0.3">
      <c r="A13" s="131"/>
      <c r="B13" s="382"/>
      <c r="C13" s="383"/>
      <c r="D13" s="383"/>
      <c r="E13" s="383"/>
      <c r="F13" s="383"/>
      <c r="G13" s="383"/>
      <c r="H13" s="383"/>
      <c r="I13" s="383"/>
      <c r="J13" s="383"/>
      <c r="K13" s="383"/>
      <c r="L13" s="383"/>
      <c r="M13" s="383"/>
      <c r="N13" s="383"/>
      <c r="O13" s="383"/>
      <c r="P13" s="383"/>
      <c r="Q13" s="383"/>
      <c r="R13" s="384"/>
    </row>
    <row r="14" spans="1:18" x14ac:dyDescent="0.25">
      <c r="B14" s="382"/>
      <c r="C14" s="383"/>
      <c r="D14" s="383"/>
      <c r="E14" s="383"/>
      <c r="F14" s="383"/>
      <c r="G14" s="383"/>
      <c r="H14" s="383"/>
      <c r="I14" s="383"/>
      <c r="J14" s="383"/>
      <c r="K14" s="383"/>
      <c r="L14" s="383"/>
      <c r="M14" s="383"/>
      <c r="N14" s="383"/>
      <c r="O14" s="383"/>
      <c r="P14" s="383"/>
      <c r="Q14" s="383"/>
      <c r="R14" s="384"/>
    </row>
    <row r="15" spans="1:18" ht="18.75" x14ac:dyDescent="0.3">
      <c r="A15" s="131"/>
      <c r="B15" s="385"/>
      <c r="C15" s="386"/>
      <c r="D15" s="386"/>
      <c r="E15" s="386"/>
      <c r="F15" s="386"/>
      <c r="G15" s="386"/>
      <c r="H15" s="386"/>
      <c r="I15" s="386"/>
      <c r="J15" s="386"/>
      <c r="K15" s="386"/>
      <c r="L15" s="386"/>
      <c r="M15" s="386"/>
      <c r="N15" s="386"/>
      <c r="O15" s="386"/>
      <c r="P15" s="386"/>
      <c r="Q15" s="386"/>
      <c r="R15" s="387"/>
    </row>
    <row r="17" spans="1:1" ht="18.75" x14ac:dyDescent="0.3">
      <c r="A17" s="131"/>
    </row>
    <row r="19" spans="1:1" ht="18.75" x14ac:dyDescent="0.3">
      <c r="A19" s="131"/>
    </row>
  </sheetData>
  <sheetProtection algorithmName="SHA-512" hashValue="v5FL726Joq1XvhedZbgQd6oDt67UUajaHCNxO2aPPqGWcadRGeGPf+eIct042VtfXqnAYVjzcpwf6c/Z0H4f1A==" saltValue="BrAxHE8ancZI+TXxdAbCGg==" spinCount="100000" sheet="1" objects="1" scenarios="1"/>
  <mergeCells count="8">
    <mergeCell ref="B11:R15"/>
    <mergeCell ref="K4:N4"/>
    <mergeCell ref="O4:R4"/>
    <mergeCell ref="B1:D4"/>
    <mergeCell ref="E1:K1"/>
    <mergeCell ref="L1:R1"/>
    <mergeCell ref="E2:R3"/>
    <mergeCell ref="E4:J4"/>
  </mergeCells>
  <printOptions horizontalCentered="1" verticalCentered="1"/>
  <pageMargins left="0.39370078740157483" right="0.39370078740157483" top="0.39370078740157483" bottom="0.39370078740157483" header="0.31496062992125984" footer="0.31496062992125984"/>
  <pageSetup scale="5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B8D9C-26BC-42CD-8340-04E5B55C6FB1}">
  <sheetPr codeName="Hoja4">
    <tabColor theme="1" tint="0.499984740745262"/>
  </sheetPr>
  <dimension ref="A1"/>
  <sheetViews>
    <sheetView showGridLines="0" zoomScale="70" zoomScaleNormal="70" workbookViewId="0">
      <selection activeCell="A2" sqref="A2:AG109"/>
    </sheetView>
  </sheetViews>
  <sheetFormatPr baseColWidth="10" defaultColWidth="11.42578125" defaultRowHeight="15" x14ac:dyDescent="0.25"/>
  <sheetData/>
  <sheetProtection algorithmName="SHA-512" hashValue="kKuBTQRox4jzcvDETTShIFCr4p1kBX9Q+r068w6QeisMvM1VuMR1fagFy0Daa0oR8A9V94aBLxwP1Wo9hkVHqw==" saltValue="ZI7dGQpShx9OADn/kPxN7w==" spinCount="100000" sheet="1" objects="1" scenarios="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592A3-0811-43BF-8EDA-E7583FA26D31}">
  <sheetPr codeName="Hoja5">
    <tabColor theme="1" tint="0.499984740745262"/>
    <pageSetUpPr fitToPage="1"/>
  </sheetPr>
  <dimension ref="B1:R52"/>
  <sheetViews>
    <sheetView showGridLines="0" zoomScale="85" zoomScaleNormal="85" zoomScaleSheetLayoutView="85" workbookViewId="0">
      <pane ySplit="9" topLeftCell="A10" activePane="bottomLeft" state="frozen"/>
      <selection activeCell="AK31" sqref="AK31"/>
      <selection pane="bottomLeft" activeCell="K4" sqref="K4:N4"/>
    </sheetView>
  </sheetViews>
  <sheetFormatPr baseColWidth="10" defaultColWidth="11.42578125" defaultRowHeight="15" x14ac:dyDescent="0.25"/>
  <cols>
    <col min="2" max="18" width="8.5703125" customWidth="1"/>
  </cols>
  <sheetData>
    <row r="1" spans="2:18" x14ac:dyDescent="0.25">
      <c r="B1" s="393"/>
      <c r="C1" s="394"/>
      <c r="D1" s="394"/>
      <c r="E1" s="399" t="s">
        <v>1362</v>
      </c>
      <c r="F1" s="399"/>
      <c r="G1" s="399"/>
      <c r="H1" s="399"/>
      <c r="I1" s="399"/>
      <c r="J1" s="399"/>
      <c r="K1" s="399"/>
      <c r="L1" s="399" t="s">
        <v>1363</v>
      </c>
      <c r="M1" s="399"/>
      <c r="N1" s="399"/>
      <c r="O1" s="399"/>
      <c r="P1" s="399"/>
      <c r="Q1" s="399"/>
      <c r="R1" s="400"/>
    </row>
    <row r="2" spans="2:18" x14ac:dyDescent="0.25">
      <c r="B2" s="395"/>
      <c r="C2" s="396"/>
      <c r="D2" s="396"/>
      <c r="E2" s="401" t="str">
        <f>INSTRUCTIVO!$E$3</f>
        <v>FORMATO ÚNICO DE ALIMENTOS REGISTRO SANITARIO o PERMISO SANITARIO o NOTIFICACIÓN SANITARIA 
Y TRAMITES ASOCIADOS (Resolución 2674 de 2013, Resolución 3168 de 2015)</v>
      </c>
      <c r="F2" s="401"/>
      <c r="G2" s="401"/>
      <c r="H2" s="401"/>
      <c r="I2" s="401"/>
      <c r="J2" s="401"/>
      <c r="K2" s="401"/>
      <c r="L2" s="401"/>
      <c r="M2" s="401"/>
      <c r="N2" s="401"/>
      <c r="O2" s="401"/>
      <c r="P2" s="401"/>
      <c r="Q2" s="401"/>
      <c r="R2" s="402"/>
    </row>
    <row r="3" spans="2:18" x14ac:dyDescent="0.25">
      <c r="B3" s="395"/>
      <c r="C3" s="396"/>
      <c r="D3" s="396"/>
      <c r="E3" s="401"/>
      <c r="F3" s="401"/>
      <c r="G3" s="401"/>
      <c r="H3" s="401"/>
      <c r="I3" s="401"/>
      <c r="J3" s="401"/>
      <c r="K3" s="401"/>
      <c r="L3" s="401"/>
      <c r="M3" s="401"/>
      <c r="N3" s="401"/>
      <c r="O3" s="401"/>
      <c r="P3" s="401"/>
      <c r="Q3" s="401"/>
      <c r="R3" s="402"/>
    </row>
    <row r="4" spans="2:18" ht="15.75" thickBot="1" x14ac:dyDescent="0.3">
      <c r="B4" s="397"/>
      <c r="C4" s="398"/>
      <c r="D4" s="398"/>
      <c r="E4" s="391" t="str">
        <f>INSTRUCTIVO!$E$5</f>
        <v>Código: ASS-RSA-FM099</v>
      </c>
      <c r="F4" s="391"/>
      <c r="G4" s="391"/>
      <c r="H4" s="391"/>
      <c r="I4" s="391"/>
      <c r="J4" s="391"/>
      <c r="K4" s="388" t="str">
        <f>INSTRUCTIVO!$K$5</f>
        <v>Versión: 13</v>
      </c>
      <c r="L4" s="389"/>
      <c r="M4" s="389"/>
      <c r="N4" s="390"/>
      <c r="O4" s="391" t="str">
        <f>INSTRUCTIVO!$O$5</f>
        <v>Fecha de Emisión: 2025-03-27</v>
      </c>
      <c r="P4" s="391"/>
      <c r="Q4" s="391"/>
      <c r="R4" s="392"/>
    </row>
    <row r="6" spans="2:18" x14ac:dyDescent="0.25">
      <c r="B6" s="409" t="s">
        <v>1365</v>
      </c>
      <c r="C6" s="410"/>
      <c r="D6" s="410"/>
      <c r="E6" s="410"/>
      <c r="F6" s="410"/>
      <c r="G6" s="410"/>
      <c r="H6" s="410"/>
      <c r="I6" s="410"/>
      <c r="J6" s="410"/>
      <c r="K6" s="410"/>
      <c r="L6" s="410"/>
      <c r="M6" s="410"/>
      <c r="N6" s="410"/>
      <c r="O6" s="410"/>
      <c r="P6" s="410"/>
      <c r="Q6" s="410"/>
      <c r="R6" s="411"/>
    </row>
    <row r="7" spans="2:18" x14ac:dyDescent="0.25">
      <c r="B7" s="412" t="s">
        <v>1366</v>
      </c>
      <c r="C7" s="413"/>
      <c r="D7" s="413"/>
      <c r="E7" s="413"/>
      <c r="F7" s="413"/>
      <c r="G7" s="413"/>
      <c r="H7" s="413"/>
      <c r="I7" s="413"/>
      <c r="J7" s="413"/>
      <c r="K7" s="413"/>
      <c r="L7" s="413"/>
      <c r="M7" s="413"/>
      <c r="N7" s="413"/>
      <c r="O7" s="413"/>
      <c r="P7" s="413"/>
      <c r="Q7" s="413"/>
      <c r="R7" s="414"/>
    </row>
    <row r="8" spans="2:18" x14ac:dyDescent="0.25">
      <c r="B8" s="415" t="s">
        <v>1367</v>
      </c>
      <c r="C8" s="416"/>
      <c r="D8" s="416"/>
      <c r="E8" s="416"/>
      <c r="F8" s="416"/>
      <c r="G8" s="57" t="s">
        <v>1368</v>
      </c>
      <c r="H8" s="57"/>
      <c r="I8" s="57"/>
      <c r="J8" s="57"/>
      <c r="K8" s="57"/>
      <c r="L8" s="43"/>
      <c r="M8" s="43"/>
      <c r="N8" s="43"/>
      <c r="O8" s="43"/>
      <c r="P8" s="43"/>
      <c r="Q8" s="43"/>
      <c r="R8" s="56"/>
    </row>
    <row r="9" spans="2:18" x14ac:dyDescent="0.25">
      <c r="B9" s="382"/>
      <c r="C9" s="383"/>
      <c r="D9" s="383"/>
      <c r="E9" s="383"/>
      <c r="F9" s="383"/>
      <c r="G9" s="383"/>
      <c r="H9" s="383"/>
      <c r="I9" s="383"/>
      <c r="J9" s="383"/>
      <c r="K9" s="383"/>
      <c r="L9" s="383"/>
      <c r="M9" s="383"/>
      <c r="N9" s="383"/>
      <c r="O9" s="383"/>
      <c r="P9" s="383"/>
      <c r="Q9" s="383"/>
      <c r="R9" s="384"/>
    </row>
    <row r="10" spans="2:18" ht="15.75" customHeight="1" x14ac:dyDescent="0.25">
      <c r="B10" s="403" t="s">
        <v>1369</v>
      </c>
      <c r="C10" s="404"/>
      <c r="D10" s="404"/>
      <c r="E10" s="404"/>
      <c r="F10" s="404"/>
      <c r="G10" s="404"/>
      <c r="H10" s="404"/>
      <c r="I10" s="404"/>
      <c r="J10" s="404"/>
      <c r="K10" s="404"/>
      <c r="L10" s="404"/>
      <c r="M10" s="404"/>
      <c r="N10" s="404"/>
      <c r="O10" s="404"/>
      <c r="P10" s="404"/>
      <c r="Q10" s="404"/>
      <c r="R10" s="405"/>
    </row>
    <row r="11" spans="2:18" x14ac:dyDescent="0.25">
      <c r="B11" s="403"/>
      <c r="C11" s="404"/>
      <c r="D11" s="404"/>
      <c r="E11" s="404"/>
      <c r="F11" s="404"/>
      <c r="G11" s="404"/>
      <c r="H11" s="404"/>
      <c r="I11" s="404"/>
      <c r="J11" s="404"/>
      <c r="K11" s="404"/>
      <c r="L11" s="404"/>
      <c r="M11" s="404"/>
      <c r="N11" s="404"/>
      <c r="O11" s="404"/>
      <c r="P11" s="404"/>
      <c r="Q11" s="404"/>
      <c r="R11" s="405"/>
    </row>
    <row r="12" spans="2:18" x14ac:dyDescent="0.25">
      <c r="B12" s="403"/>
      <c r="C12" s="404"/>
      <c r="D12" s="404"/>
      <c r="E12" s="404"/>
      <c r="F12" s="404"/>
      <c r="G12" s="404"/>
      <c r="H12" s="404"/>
      <c r="I12" s="404"/>
      <c r="J12" s="404"/>
      <c r="K12" s="404"/>
      <c r="L12" s="404"/>
      <c r="M12" s="404"/>
      <c r="N12" s="404"/>
      <c r="O12" s="404"/>
      <c r="P12" s="404"/>
      <c r="Q12" s="404"/>
      <c r="R12" s="405"/>
    </row>
    <row r="13" spans="2:18" x14ac:dyDescent="0.25">
      <c r="B13" s="403"/>
      <c r="C13" s="404"/>
      <c r="D13" s="404"/>
      <c r="E13" s="404"/>
      <c r="F13" s="404"/>
      <c r="G13" s="404"/>
      <c r="H13" s="404"/>
      <c r="I13" s="404"/>
      <c r="J13" s="404"/>
      <c r="K13" s="404"/>
      <c r="L13" s="404"/>
      <c r="M13" s="404"/>
      <c r="N13" s="404"/>
      <c r="O13" s="404"/>
      <c r="P13" s="404"/>
      <c r="Q13" s="404"/>
      <c r="R13" s="405"/>
    </row>
    <row r="14" spans="2:18" x14ac:dyDescent="0.25">
      <c r="B14" s="403"/>
      <c r="C14" s="404"/>
      <c r="D14" s="404"/>
      <c r="E14" s="404"/>
      <c r="F14" s="404"/>
      <c r="G14" s="404"/>
      <c r="H14" s="404"/>
      <c r="I14" s="404"/>
      <c r="J14" s="404"/>
      <c r="K14" s="404"/>
      <c r="L14" s="404"/>
      <c r="M14" s="404"/>
      <c r="N14" s="404"/>
      <c r="O14" s="404"/>
      <c r="P14" s="404"/>
      <c r="Q14" s="404"/>
      <c r="R14" s="405"/>
    </row>
    <row r="15" spans="2:18" x14ac:dyDescent="0.25">
      <c r="B15" s="403"/>
      <c r="C15" s="404"/>
      <c r="D15" s="404"/>
      <c r="E15" s="404"/>
      <c r="F15" s="404"/>
      <c r="G15" s="404"/>
      <c r="H15" s="404"/>
      <c r="I15" s="404"/>
      <c r="J15" s="404"/>
      <c r="K15" s="404"/>
      <c r="L15" s="404"/>
      <c r="M15" s="404"/>
      <c r="N15" s="404"/>
      <c r="O15" s="404"/>
      <c r="P15" s="404"/>
      <c r="Q15" s="404"/>
      <c r="R15" s="405"/>
    </row>
    <row r="16" spans="2:18" x14ac:dyDescent="0.25">
      <c r="B16" s="403"/>
      <c r="C16" s="404"/>
      <c r="D16" s="404"/>
      <c r="E16" s="404"/>
      <c r="F16" s="404"/>
      <c r="G16" s="404"/>
      <c r="H16" s="404"/>
      <c r="I16" s="404"/>
      <c r="J16" s="404"/>
      <c r="K16" s="404"/>
      <c r="L16" s="404"/>
      <c r="M16" s="404"/>
      <c r="N16" s="404"/>
      <c r="O16" s="404"/>
      <c r="P16" s="404"/>
      <c r="Q16" s="404"/>
      <c r="R16" s="405"/>
    </row>
    <row r="17" spans="2:18" x14ac:dyDescent="0.25">
      <c r="B17" s="403"/>
      <c r="C17" s="404"/>
      <c r="D17" s="404"/>
      <c r="E17" s="404"/>
      <c r="F17" s="404"/>
      <c r="G17" s="404"/>
      <c r="H17" s="404"/>
      <c r="I17" s="404"/>
      <c r="J17" s="404"/>
      <c r="K17" s="404"/>
      <c r="L17" s="404"/>
      <c r="M17" s="404"/>
      <c r="N17" s="404"/>
      <c r="O17" s="404"/>
      <c r="P17" s="404"/>
      <c r="Q17" s="404"/>
      <c r="R17" s="405"/>
    </row>
    <row r="18" spans="2:18" x14ac:dyDescent="0.25">
      <c r="B18" s="403"/>
      <c r="C18" s="404"/>
      <c r="D18" s="404"/>
      <c r="E18" s="404"/>
      <c r="F18" s="404"/>
      <c r="G18" s="404"/>
      <c r="H18" s="404"/>
      <c r="I18" s="404"/>
      <c r="J18" s="404"/>
      <c r="K18" s="404"/>
      <c r="L18" s="404"/>
      <c r="M18" s="404"/>
      <c r="N18" s="404"/>
      <c r="O18" s="404"/>
      <c r="P18" s="404"/>
      <c r="Q18" s="404"/>
      <c r="R18" s="405"/>
    </row>
    <row r="19" spans="2:18" x14ac:dyDescent="0.25">
      <c r="B19" s="403"/>
      <c r="C19" s="404"/>
      <c r="D19" s="404"/>
      <c r="E19" s="404"/>
      <c r="F19" s="404"/>
      <c r="G19" s="404"/>
      <c r="H19" s="404"/>
      <c r="I19" s="404"/>
      <c r="J19" s="404"/>
      <c r="K19" s="404"/>
      <c r="L19" s="404"/>
      <c r="M19" s="404"/>
      <c r="N19" s="404"/>
      <c r="O19" s="404"/>
      <c r="P19" s="404"/>
      <c r="Q19" s="404"/>
      <c r="R19" s="405"/>
    </row>
    <row r="20" spans="2:18" x14ac:dyDescent="0.25">
      <c r="B20" s="403"/>
      <c r="C20" s="404"/>
      <c r="D20" s="404"/>
      <c r="E20" s="404"/>
      <c r="F20" s="404"/>
      <c r="G20" s="404"/>
      <c r="H20" s="404"/>
      <c r="I20" s="404"/>
      <c r="J20" s="404"/>
      <c r="K20" s="404"/>
      <c r="L20" s="404"/>
      <c r="M20" s="404"/>
      <c r="N20" s="404"/>
      <c r="O20" s="404"/>
      <c r="P20" s="404"/>
      <c r="Q20" s="404"/>
      <c r="R20" s="405"/>
    </row>
    <row r="21" spans="2:18" x14ac:dyDescent="0.25">
      <c r="B21" s="403"/>
      <c r="C21" s="404"/>
      <c r="D21" s="404"/>
      <c r="E21" s="404"/>
      <c r="F21" s="404"/>
      <c r="G21" s="404"/>
      <c r="H21" s="404"/>
      <c r="I21" s="404"/>
      <c r="J21" s="404"/>
      <c r="K21" s="404"/>
      <c r="L21" s="404"/>
      <c r="M21" s="404"/>
      <c r="N21" s="404"/>
      <c r="O21" s="404"/>
      <c r="P21" s="404"/>
      <c r="Q21" s="404"/>
      <c r="R21" s="405"/>
    </row>
    <row r="22" spans="2:18" x14ac:dyDescent="0.25">
      <c r="B22" s="403"/>
      <c r="C22" s="404"/>
      <c r="D22" s="404"/>
      <c r="E22" s="404"/>
      <c r="F22" s="404"/>
      <c r="G22" s="404"/>
      <c r="H22" s="404"/>
      <c r="I22" s="404"/>
      <c r="J22" s="404"/>
      <c r="K22" s="404"/>
      <c r="L22" s="404"/>
      <c r="M22" s="404"/>
      <c r="N22" s="404"/>
      <c r="O22" s="404"/>
      <c r="P22" s="404"/>
      <c r="Q22" s="404"/>
      <c r="R22" s="405"/>
    </row>
    <row r="23" spans="2:18" x14ac:dyDescent="0.25">
      <c r="B23" s="403"/>
      <c r="C23" s="404"/>
      <c r="D23" s="404"/>
      <c r="E23" s="404"/>
      <c r="F23" s="404"/>
      <c r="G23" s="404"/>
      <c r="H23" s="404"/>
      <c r="I23" s="404"/>
      <c r="J23" s="404"/>
      <c r="K23" s="404"/>
      <c r="L23" s="404"/>
      <c r="M23" s="404"/>
      <c r="N23" s="404"/>
      <c r="O23" s="404"/>
      <c r="P23" s="404"/>
      <c r="Q23" s="404"/>
      <c r="R23" s="405"/>
    </row>
    <row r="24" spans="2:18" x14ac:dyDescent="0.25">
      <c r="B24" s="403"/>
      <c r="C24" s="404"/>
      <c r="D24" s="404"/>
      <c r="E24" s="404"/>
      <c r="F24" s="404"/>
      <c r="G24" s="404"/>
      <c r="H24" s="404"/>
      <c r="I24" s="404"/>
      <c r="J24" s="404"/>
      <c r="K24" s="404"/>
      <c r="L24" s="404"/>
      <c r="M24" s="404"/>
      <c r="N24" s="404"/>
      <c r="O24" s="404"/>
      <c r="P24" s="404"/>
      <c r="Q24" s="404"/>
      <c r="R24" s="405"/>
    </row>
    <row r="25" spans="2:18" x14ac:dyDescent="0.25">
      <c r="B25" s="403"/>
      <c r="C25" s="404"/>
      <c r="D25" s="404"/>
      <c r="E25" s="404"/>
      <c r="F25" s="404"/>
      <c r="G25" s="404"/>
      <c r="H25" s="404"/>
      <c r="I25" s="404"/>
      <c r="J25" s="404"/>
      <c r="K25" s="404"/>
      <c r="L25" s="404"/>
      <c r="M25" s="404"/>
      <c r="N25" s="404"/>
      <c r="O25" s="404"/>
      <c r="P25" s="404"/>
      <c r="Q25" s="404"/>
      <c r="R25" s="405"/>
    </row>
    <row r="26" spans="2:18" x14ac:dyDescent="0.25">
      <c r="B26" s="403"/>
      <c r="C26" s="404"/>
      <c r="D26" s="404"/>
      <c r="E26" s="404"/>
      <c r="F26" s="404"/>
      <c r="G26" s="404"/>
      <c r="H26" s="404"/>
      <c r="I26" s="404"/>
      <c r="J26" s="404"/>
      <c r="K26" s="404"/>
      <c r="L26" s="404"/>
      <c r="M26" s="404"/>
      <c r="N26" s="404"/>
      <c r="O26" s="404"/>
      <c r="P26" s="404"/>
      <c r="Q26" s="404"/>
      <c r="R26" s="405"/>
    </row>
    <row r="27" spans="2:18" x14ac:dyDescent="0.25">
      <c r="B27" s="403"/>
      <c r="C27" s="404"/>
      <c r="D27" s="404"/>
      <c r="E27" s="404"/>
      <c r="F27" s="404"/>
      <c r="G27" s="404"/>
      <c r="H27" s="404"/>
      <c r="I27" s="404"/>
      <c r="J27" s="404"/>
      <c r="K27" s="404"/>
      <c r="L27" s="404"/>
      <c r="M27" s="404"/>
      <c r="N27" s="404"/>
      <c r="O27" s="404"/>
      <c r="P27" s="404"/>
      <c r="Q27" s="404"/>
      <c r="R27" s="405"/>
    </row>
    <row r="28" spans="2:18" x14ac:dyDescent="0.25">
      <c r="B28" s="403"/>
      <c r="C28" s="404"/>
      <c r="D28" s="404"/>
      <c r="E28" s="404"/>
      <c r="F28" s="404"/>
      <c r="G28" s="404"/>
      <c r="H28" s="404"/>
      <c r="I28" s="404"/>
      <c r="J28" s="404"/>
      <c r="K28" s="404"/>
      <c r="L28" s="404"/>
      <c r="M28" s="404"/>
      <c r="N28" s="404"/>
      <c r="O28" s="404"/>
      <c r="P28" s="404"/>
      <c r="Q28" s="404"/>
      <c r="R28" s="405"/>
    </row>
    <row r="29" spans="2:18" x14ac:dyDescent="0.25">
      <c r="B29" s="403"/>
      <c r="C29" s="404"/>
      <c r="D29" s="404"/>
      <c r="E29" s="404"/>
      <c r="F29" s="404"/>
      <c r="G29" s="404"/>
      <c r="H29" s="404"/>
      <c r="I29" s="404"/>
      <c r="J29" s="404"/>
      <c r="K29" s="404"/>
      <c r="L29" s="404"/>
      <c r="M29" s="404"/>
      <c r="N29" s="404"/>
      <c r="O29" s="404"/>
      <c r="P29" s="404"/>
      <c r="Q29" s="404"/>
      <c r="R29" s="405"/>
    </row>
    <row r="30" spans="2:18" x14ac:dyDescent="0.25">
      <c r="B30" s="403"/>
      <c r="C30" s="404"/>
      <c r="D30" s="404"/>
      <c r="E30" s="404"/>
      <c r="F30" s="404"/>
      <c r="G30" s="404"/>
      <c r="H30" s="404"/>
      <c r="I30" s="404"/>
      <c r="J30" s="404"/>
      <c r="K30" s="404"/>
      <c r="L30" s="404"/>
      <c r="M30" s="404"/>
      <c r="N30" s="404"/>
      <c r="O30" s="404"/>
      <c r="P30" s="404"/>
      <c r="Q30" s="404"/>
      <c r="R30" s="405"/>
    </row>
    <row r="31" spans="2:18" x14ac:dyDescent="0.25">
      <c r="B31" s="403"/>
      <c r="C31" s="404"/>
      <c r="D31" s="404"/>
      <c r="E31" s="404"/>
      <c r="F31" s="404"/>
      <c r="G31" s="404"/>
      <c r="H31" s="404"/>
      <c r="I31" s="404"/>
      <c r="J31" s="404"/>
      <c r="K31" s="404"/>
      <c r="L31" s="404"/>
      <c r="M31" s="404"/>
      <c r="N31" s="404"/>
      <c r="O31" s="404"/>
      <c r="P31" s="404"/>
      <c r="Q31" s="404"/>
      <c r="R31" s="405"/>
    </row>
    <row r="32" spans="2:18" x14ac:dyDescent="0.25">
      <c r="B32" s="403"/>
      <c r="C32" s="404"/>
      <c r="D32" s="404"/>
      <c r="E32" s="404"/>
      <c r="F32" s="404"/>
      <c r="G32" s="404"/>
      <c r="H32" s="404"/>
      <c r="I32" s="404"/>
      <c r="J32" s="404"/>
      <c r="K32" s="404"/>
      <c r="L32" s="404"/>
      <c r="M32" s="404"/>
      <c r="N32" s="404"/>
      <c r="O32" s="404"/>
      <c r="P32" s="404"/>
      <c r="Q32" s="404"/>
      <c r="R32" s="405"/>
    </row>
    <row r="33" spans="2:18" x14ac:dyDescent="0.25">
      <c r="B33" s="403"/>
      <c r="C33" s="404"/>
      <c r="D33" s="404"/>
      <c r="E33" s="404"/>
      <c r="F33" s="404"/>
      <c r="G33" s="404"/>
      <c r="H33" s="404"/>
      <c r="I33" s="404"/>
      <c r="J33" s="404"/>
      <c r="K33" s="404"/>
      <c r="L33" s="404"/>
      <c r="M33" s="404"/>
      <c r="N33" s="404"/>
      <c r="O33" s="404"/>
      <c r="P33" s="404"/>
      <c r="Q33" s="404"/>
      <c r="R33" s="405"/>
    </row>
    <row r="34" spans="2:18" x14ac:dyDescent="0.25">
      <c r="B34" s="403"/>
      <c r="C34" s="404"/>
      <c r="D34" s="404"/>
      <c r="E34" s="404"/>
      <c r="F34" s="404"/>
      <c r="G34" s="404"/>
      <c r="H34" s="404"/>
      <c r="I34" s="404"/>
      <c r="J34" s="404"/>
      <c r="K34" s="404"/>
      <c r="L34" s="404"/>
      <c r="M34" s="404"/>
      <c r="N34" s="404"/>
      <c r="O34" s="404"/>
      <c r="P34" s="404"/>
      <c r="Q34" s="404"/>
      <c r="R34" s="405"/>
    </row>
    <row r="35" spans="2:18" x14ac:dyDescent="0.25">
      <c r="B35" s="403"/>
      <c r="C35" s="404"/>
      <c r="D35" s="404"/>
      <c r="E35" s="404"/>
      <c r="F35" s="404"/>
      <c r="G35" s="404"/>
      <c r="H35" s="404"/>
      <c r="I35" s="404"/>
      <c r="J35" s="404"/>
      <c r="K35" s="404"/>
      <c r="L35" s="404"/>
      <c r="M35" s="404"/>
      <c r="N35" s="404"/>
      <c r="O35" s="404"/>
      <c r="P35" s="404"/>
      <c r="Q35" s="404"/>
      <c r="R35" s="405"/>
    </row>
    <row r="36" spans="2:18" x14ac:dyDescent="0.25">
      <c r="B36" s="403"/>
      <c r="C36" s="404"/>
      <c r="D36" s="404"/>
      <c r="E36" s="404"/>
      <c r="F36" s="404"/>
      <c r="G36" s="404"/>
      <c r="H36" s="404"/>
      <c r="I36" s="404"/>
      <c r="J36" s="404"/>
      <c r="K36" s="404"/>
      <c r="L36" s="404"/>
      <c r="M36" s="404"/>
      <c r="N36" s="404"/>
      <c r="O36" s="404"/>
      <c r="P36" s="404"/>
      <c r="Q36" s="404"/>
      <c r="R36" s="405"/>
    </row>
    <row r="37" spans="2:18" x14ac:dyDescent="0.25">
      <c r="B37" s="403"/>
      <c r="C37" s="404"/>
      <c r="D37" s="404"/>
      <c r="E37" s="404"/>
      <c r="F37" s="404"/>
      <c r="G37" s="404"/>
      <c r="H37" s="404"/>
      <c r="I37" s="404"/>
      <c r="J37" s="404"/>
      <c r="K37" s="404"/>
      <c r="L37" s="404"/>
      <c r="M37" s="404"/>
      <c r="N37" s="404"/>
      <c r="O37" s="404"/>
      <c r="P37" s="404"/>
      <c r="Q37" s="404"/>
      <c r="R37" s="405"/>
    </row>
    <row r="38" spans="2:18" x14ac:dyDescent="0.25">
      <c r="B38" s="403"/>
      <c r="C38" s="404"/>
      <c r="D38" s="404"/>
      <c r="E38" s="404"/>
      <c r="F38" s="404"/>
      <c r="G38" s="404"/>
      <c r="H38" s="404"/>
      <c r="I38" s="404"/>
      <c r="J38" s="404"/>
      <c r="K38" s="404"/>
      <c r="L38" s="404"/>
      <c r="M38" s="404"/>
      <c r="N38" s="404"/>
      <c r="O38" s="404"/>
      <c r="P38" s="404"/>
      <c r="Q38" s="404"/>
      <c r="R38" s="405"/>
    </row>
    <row r="39" spans="2:18" x14ac:dyDescent="0.25">
      <c r="B39" s="403"/>
      <c r="C39" s="404"/>
      <c r="D39" s="404"/>
      <c r="E39" s="404"/>
      <c r="F39" s="404"/>
      <c r="G39" s="404"/>
      <c r="H39" s="404"/>
      <c r="I39" s="404"/>
      <c r="J39" s="404"/>
      <c r="K39" s="404"/>
      <c r="L39" s="404"/>
      <c r="M39" s="404"/>
      <c r="N39" s="404"/>
      <c r="O39" s="404"/>
      <c r="P39" s="404"/>
      <c r="Q39" s="404"/>
      <c r="R39" s="405"/>
    </row>
    <row r="40" spans="2:18" x14ac:dyDescent="0.25">
      <c r="B40" s="403"/>
      <c r="C40" s="404"/>
      <c r="D40" s="404"/>
      <c r="E40" s="404"/>
      <c r="F40" s="404"/>
      <c r="G40" s="404"/>
      <c r="H40" s="404"/>
      <c r="I40" s="404"/>
      <c r="J40" s="404"/>
      <c r="K40" s="404"/>
      <c r="L40" s="404"/>
      <c r="M40" s="404"/>
      <c r="N40" s="404"/>
      <c r="O40" s="404"/>
      <c r="P40" s="404"/>
      <c r="Q40" s="404"/>
      <c r="R40" s="405"/>
    </row>
    <row r="41" spans="2:18" x14ac:dyDescent="0.25">
      <c r="B41" s="403"/>
      <c r="C41" s="404"/>
      <c r="D41" s="404"/>
      <c r="E41" s="404"/>
      <c r="F41" s="404"/>
      <c r="G41" s="404"/>
      <c r="H41" s="404"/>
      <c r="I41" s="404"/>
      <c r="J41" s="404"/>
      <c r="K41" s="404"/>
      <c r="L41" s="404"/>
      <c r="M41" s="404"/>
      <c r="N41" s="404"/>
      <c r="O41" s="404"/>
      <c r="P41" s="404"/>
      <c r="Q41" s="404"/>
      <c r="R41" s="405"/>
    </row>
    <row r="42" spans="2:18" x14ac:dyDescent="0.25">
      <c r="B42" s="403"/>
      <c r="C42" s="404"/>
      <c r="D42" s="404"/>
      <c r="E42" s="404"/>
      <c r="F42" s="404"/>
      <c r="G42" s="404"/>
      <c r="H42" s="404"/>
      <c r="I42" s="404"/>
      <c r="J42" s="404"/>
      <c r="K42" s="404"/>
      <c r="L42" s="404"/>
      <c r="M42" s="404"/>
      <c r="N42" s="404"/>
      <c r="O42" s="404"/>
      <c r="P42" s="404"/>
      <c r="Q42" s="404"/>
      <c r="R42" s="405"/>
    </row>
    <row r="43" spans="2:18" x14ac:dyDescent="0.25">
      <c r="B43" s="403"/>
      <c r="C43" s="404"/>
      <c r="D43" s="404"/>
      <c r="E43" s="404"/>
      <c r="F43" s="404"/>
      <c r="G43" s="404"/>
      <c r="H43" s="404"/>
      <c r="I43" s="404"/>
      <c r="J43" s="404"/>
      <c r="K43" s="404"/>
      <c r="L43" s="404"/>
      <c r="M43" s="404"/>
      <c r="N43" s="404"/>
      <c r="O43" s="404"/>
      <c r="P43" s="404"/>
      <c r="Q43" s="404"/>
      <c r="R43" s="405"/>
    </row>
    <row r="44" spans="2:18" x14ac:dyDescent="0.25">
      <c r="B44" s="403"/>
      <c r="C44" s="404"/>
      <c r="D44" s="404"/>
      <c r="E44" s="404"/>
      <c r="F44" s="404"/>
      <c r="G44" s="404"/>
      <c r="H44" s="404"/>
      <c r="I44" s="404"/>
      <c r="J44" s="404"/>
      <c r="K44" s="404"/>
      <c r="L44" s="404"/>
      <c r="M44" s="404"/>
      <c r="N44" s="404"/>
      <c r="O44" s="404"/>
      <c r="P44" s="404"/>
      <c r="Q44" s="404"/>
      <c r="R44" s="405"/>
    </row>
    <row r="45" spans="2:18" x14ac:dyDescent="0.25">
      <c r="B45" s="403"/>
      <c r="C45" s="404"/>
      <c r="D45" s="404"/>
      <c r="E45" s="404"/>
      <c r="F45" s="404"/>
      <c r="G45" s="404"/>
      <c r="H45" s="404"/>
      <c r="I45" s="404"/>
      <c r="J45" s="404"/>
      <c r="K45" s="404"/>
      <c r="L45" s="404"/>
      <c r="M45" s="404"/>
      <c r="N45" s="404"/>
      <c r="O45" s="404"/>
      <c r="P45" s="404"/>
      <c r="Q45" s="404"/>
      <c r="R45" s="405"/>
    </row>
    <row r="46" spans="2:18" x14ac:dyDescent="0.25">
      <c r="B46" s="403"/>
      <c r="C46" s="404"/>
      <c r="D46" s="404"/>
      <c r="E46" s="404"/>
      <c r="F46" s="404"/>
      <c r="G46" s="404"/>
      <c r="H46" s="404"/>
      <c r="I46" s="404"/>
      <c r="J46" s="404"/>
      <c r="K46" s="404"/>
      <c r="L46" s="404"/>
      <c r="M46" s="404"/>
      <c r="N46" s="404"/>
      <c r="O46" s="404"/>
      <c r="P46" s="404"/>
      <c r="Q46" s="404"/>
      <c r="R46" s="405"/>
    </row>
    <row r="47" spans="2:18" x14ac:dyDescent="0.25">
      <c r="B47" s="403"/>
      <c r="C47" s="404"/>
      <c r="D47" s="404"/>
      <c r="E47" s="404"/>
      <c r="F47" s="404"/>
      <c r="G47" s="404"/>
      <c r="H47" s="404"/>
      <c r="I47" s="404"/>
      <c r="J47" s="404"/>
      <c r="K47" s="404"/>
      <c r="L47" s="404"/>
      <c r="M47" s="404"/>
      <c r="N47" s="404"/>
      <c r="O47" s="404"/>
      <c r="P47" s="404"/>
      <c r="Q47" s="404"/>
      <c r="R47" s="405"/>
    </row>
    <row r="48" spans="2:18" x14ac:dyDescent="0.25">
      <c r="B48" s="403"/>
      <c r="C48" s="404"/>
      <c r="D48" s="404"/>
      <c r="E48" s="404"/>
      <c r="F48" s="404"/>
      <c r="G48" s="404"/>
      <c r="H48" s="404"/>
      <c r="I48" s="404"/>
      <c r="J48" s="404"/>
      <c r="K48" s="404"/>
      <c r="L48" s="404"/>
      <c r="M48" s="404"/>
      <c r="N48" s="404"/>
      <c r="O48" s="404"/>
      <c r="P48" s="404"/>
      <c r="Q48" s="404"/>
      <c r="R48" s="405"/>
    </row>
    <row r="49" spans="2:18" x14ac:dyDescent="0.25">
      <c r="B49" s="403"/>
      <c r="C49" s="404"/>
      <c r="D49" s="404"/>
      <c r="E49" s="404"/>
      <c r="F49" s="404"/>
      <c r="G49" s="404"/>
      <c r="H49" s="404"/>
      <c r="I49" s="404"/>
      <c r="J49" s="404"/>
      <c r="K49" s="404"/>
      <c r="L49" s="404"/>
      <c r="M49" s="404"/>
      <c r="N49" s="404"/>
      <c r="O49" s="404"/>
      <c r="P49" s="404"/>
      <c r="Q49" s="404"/>
      <c r="R49" s="405"/>
    </row>
    <row r="50" spans="2:18" x14ac:dyDescent="0.25">
      <c r="B50" s="403"/>
      <c r="C50" s="404"/>
      <c r="D50" s="404"/>
      <c r="E50" s="404"/>
      <c r="F50" s="404"/>
      <c r="G50" s="404"/>
      <c r="H50" s="404"/>
      <c r="I50" s="404"/>
      <c r="J50" s="404"/>
      <c r="K50" s="404"/>
      <c r="L50" s="404"/>
      <c r="M50" s="404"/>
      <c r="N50" s="404"/>
      <c r="O50" s="404"/>
      <c r="P50" s="404"/>
      <c r="Q50" s="404"/>
      <c r="R50" s="405"/>
    </row>
    <row r="51" spans="2:18" x14ac:dyDescent="0.25">
      <c r="B51" s="403"/>
      <c r="C51" s="404"/>
      <c r="D51" s="404"/>
      <c r="E51" s="404"/>
      <c r="F51" s="404"/>
      <c r="G51" s="404"/>
      <c r="H51" s="404"/>
      <c r="I51" s="404"/>
      <c r="J51" s="404"/>
      <c r="K51" s="404"/>
      <c r="L51" s="404"/>
      <c r="M51" s="404"/>
      <c r="N51" s="404"/>
      <c r="O51" s="404"/>
      <c r="P51" s="404"/>
      <c r="Q51" s="404"/>
      <c r="R51" s="405"/>
    </row>
    <row r="52" spans="2:18" x14ac:dyDescent="0.25">
      <c r="B52" s="406"/>
      <c r="C52" s="407"/>
      <c r="D52" s="407"/>
      <c r="E52" s="407"/>
      <c r="F52" s="407"/>
      <c r="G52" s="407"/>
      <c r="H52" s="407"/>
      <c r="I52" s="407"/>
      <c r="J52" s="407"/>
      <c r="K52" s="407"/>
      <c r="L52" s="407"/>
      <c r="M52" s="407"/>
      <c r="N52" s="407"/>
      <c r="O52" s="407"/>
      <c r="P52" s="407"/>
      <c r="Q52" s="407"/>
      <c r="R52" s="408"/>
    </row>
  </sheetData>
  <sheetProtection algorithmName="SHA-512" hashValue="zURSrw99k2GolWaVNOdHCcTjyGyNlIfnUb4/qHMQixLQdWtjM/HiDT2/t0h17ebut8dHtNfdpHBVSBySveIgyw==" saltValue="K9MpGLoUN86Urre0q9jGOw==" spinCount="100000" sheet="1" objects="1" scenarios="1"/>
  <mergeCells count="12">
    <mergeCell ref="B1:D4"/>
    <mergeCell ref="E1:K1"/>
    <mergeCell ref="L1:R1"/>
    <mergeCell ref="E2:R3"/>
    <mergeCell ref="E4:J4"/>
    <mergeCell ref="K4:N4"/>
    <mergeCell ref="O4:R4"/>
    <mergeCell ref="B10:R52"/>
    <mergeCell ref="B9:R9"/>
    <mergeCell ref="B6:R6"/>
    <mergeCell ref="B7:R7"/>
    <mergeCell ref="B8:F8"/>
  </mergeCells>
  <hyperlinks>
    <hyperlink ref="B7:N7" r:id="rId1" display="“Los datos personales suministrados en el presente formulario serán tratados conforme a la “política de tratamiento y protección de datos personales” dispuesta por el Invima en https://www.invima.gov.co/images/stories/formatotramite/GDI-DIE-PL018.pdf   , " xr:uid="{2E99A9EC-F100-4239-99DA-25EACE86418D}"/>
    <hyperlink ref="B7:R7" r:id="rId2" display="“Los datos personales suministrados en el presente formulario serán tratados conforme a la “política de tratamiento y protección de datos personales GDI-DIE-PL018&quot; " xr:uid="{B8226D18-E967-429A-A437-427C666701C8}"/>
    <hyperlink ref="G8" location="'PL18'!Área_de_impresión" display="PL18" xr:uid="{D90F0EB5-C154-4789-A761-5EECE4CA16FD}"/>
    <hyperlink ref="B8:F8" location="'PL18'!A2:AG109" display="Politica de tratamiento de datos" xr:uid="{08EB910E-7142-44AE-9B85-9613FE020CAA}"/>
  </hyperlinks>
  <pageMargins left="0.70866141732283472" right="0.70866141732283472" top="0.74803149606299213" bottom="0.74803149606299213" header="0.31496062992125984" footer="0.31496062992125984"/>
  <pageSetup scale="61" orientation="portrait" r:id="rId3"/>
  <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9D780-DEB7-4A6B-B4EB-657D0F62CA23}">
  <sheetPr codeName="Hoja7">
    <tabColor theme="1" tint="0.499984740745262"/>
    <pageSetUpPr fitToPage="1"/>
  </sheetPr>
  <dimension ref="B1:R58"/>
  <sheetViews>
    <sheetView showGridLines="0" zoomScaleNormal="100" zoomScaleSheetLayoutView="100" workbookViewId="0">
      <pane ySplit="9" topLeftCell="A52" activePane="bottomLeft" state="frozen"/>
      <selection activeCell="AK31" sqref="AK31"/>
      <selection pane="bottomLeft" activeCell="O6" sqref="O6"/>
    </sheetView>
  </sheetViews>
  <sheetFormatPr baseColWidth="10" defaultColWidth="11.42578125" defaultRowHeight="13.5" x14ac:dyDescent="0.25"/>
  <cols>
    <col min="1" max="1" width="11.42578125" style="6"/>
    <col min="2" max="18" width="8.5703125" style="6" customWidth="1"/>
    <col min="19" max="16384" width="11.42578125" style="6"/>
  </cols>
  <sheetData>
    <row r="1" spans="2:18" ht="14.25" thickBot="1" x14ac:dyDescent="0.3">
      <c r="B1" s="6">
        <v>1</v>
      </c>
      <c r="C1" s="6">
        <v>2</v>
      </c>
      <c r="D1" s="6">
        <v>3</v>
      </c>
      <c r="E1" s="6">
        <v>4</v>
      </c>
      <c r="F1" s="6">
        <v>5</v>
      </c>
      <c r="G1" s="6">
        <v>6</v>
      </c>
      <c r="H1" s="6">
        <v>7</v>
      </c>
      <c r="I1" s="6">
        <v>8</v>
      </c>
      <c r="J1" s="6">
        <v>9</v>
      </c>
      <c r="K1" s="6">
        <v>10</v>
      </c>
      <c r="L1" s="6">
        <v>11</v>
      </c>
      <c r="M1" s="6">
        <v>12</v>
      </c>
      <c r="N1" s="6">
        <v>13</v>
      </c>
      <c r="O1" s="6">
        <v>14</v>
      </c>
      <c r="P1" s="6">
        <v>15</v>
      </c>
      <c r="Q1" s="6">
        <v>16</v>
      </c>
      <c r="R1" s="6">
        <v>17</v>
      </c>
    </row>
    <row r="2" spans="2:18" ht="13.5" customHeight="1" x14ac:dyDescent="0.25">
      <c r="B2" s="393"/>
      <c r="C2" s="394"/>
      <c r="D2" s="394"/>
      <c r="E2" s="399" t="s">
        <v>1362</v>
      </c>
      <c r="F2" s="399"/>
      <c r="G2" s="399"/>
      <c r="H2" s="399"/>
      <c r="I2" s="399"/>
      <c r="J2" s="399"/>
      <c r="K2" s="399"/>
      <c r="L2" s="399" t="s">
        <v>1363</v>
      </c>
      <c r="M2" s="399"/>
      <c r="N2" s="399"/>
      <c r="O2" s="399"/>
      <c r="P2" s="399"/>
      <c r="Q2" s="399"/>
      <c r="R2" s="400"/>
    </row>
    <row r="3" spans="2:18" s="37" customFormat="1" ht="15" customHeight="1" x14ac:dyDescent="0.25">
      <c r="B3" s="395"/>
      <c r="C3" s="396"/>
      <c r="D3" s="396"/>
      <c r="E3" s="401" t="s">
        <v>1644</v>
      </c>
      <c r="F3" s="401"/>
      <c r="G3" s="401"/>
      <c r="H3" s="401"/>
      <c r="I3" s="401"/>
      <c r="J3" s="401"/>
      <c r="K3" s="401"/>
      <c r="L3" s="401"/>
      <c r="M3" s="401"/>
      <c r="N3" s="401"/>
      <c r="O3" s="401"/>
      <c r="P3" s="401"/>
      <c r="Q3" s="401"/>
      <c r="R3" s="402"/>
    </row>
    <row r="4" spans="2:18" s="37" customFormat="1" ht="13.5" customHeight="1" x14ac:dyDescent="0.25">
      <c r="B4" s="395"/>
      <c r="C4" s="396"/>
      <c r="D4" s="396"/>
      <c r="E4" s="401"/>
      <c r="F4" s="401"/>
      <c r="G4" s="401"/>
      <c r="H4" s="401"/>
      <c r="I4" s="401"/>
      <c r="J4" s="401"/>
      <c r="K4" s="401"/>
      <c r="L4" s="401"/>
      <c r="M4" s="401"/>
      <c r="N4" s="401"/>
      <c r="O4" s="401"/>
      <c r="P4" s="401"/>
      <c r="Q4" s="401"/>
      <c r="R4" s="402"/>
    </row>
    <row r="5" spans="2:18" ht="15.75" customHeight="1" thickBot="1" x14ac:dyDescent="0.3">
      <c r="B5" s="397"/>
      <c r="C5" s="398"/>
      <c r="D5" s="398"/>
      <c r="E5" s="443" t="s">
        <v>1370</v>
      </c>
      <c r="F5" s="443"/>
      <c r="G5" s="443"/>
      <c r="H5" s="443"/>
      <c r="I5" s="443"/>
      <c r="J5" s="443"/>
      <c r="K5" s="437" t="s">
        <v>1767</v>
      </c>
      <c r="L5" s="438"/>
      <c r="M5" s="438"/>
      <c r="N5" s="439"/>
      <c r="O5" s="443" t="s">
        <v>1768</v>
      </c>
      <c r="P5" s="443"/>
      <c r="Q5" s="443"/>
      <c r="R5" s="444"/>
    </row>
    <row r="7" spans="2:18" s="9" customFormat="1" x14ac:dyDescent="0.25">
      <c r="B7" s="419" t="s">
        <v>1371</v>
      </c>
      <c r="C7" s="419"/>
      <c r="D7" s="419"/>
      <c r="E7" s="419"/>
      <c r="F7" s="419"/>
      <c r="G7" s="419"/>
      <c r="H7" s="419"/>
      <c r="I7" s="419"/>
      <c r="J7" s="419"/>
      <c r="K7" s="419"/>
      <c r="L7" s="419"/>
      <c r="M7" s="419"/>
      <c r="N7" s="419"/>
      <c r="O7" s="419"/>
      <c r="P7" s="419"/>
      <c r="Q7" s="419"/>
      <c r="R7" s="419"/>
    </row>
    <row r="8" spans="2:18" s="9" customFormat="1" ht="31.5" customHeight="1" x14ac:dyDescent="0.25">
      <c r="B8" s="420" t="s">
        <v>1372</v>
      </c>
      <c r="C8" s="421"/>
      <c r="D8" s="421"/>
      <c r="E8" s="421"/>
      <c r="F8" s="421"/>
      <c r="G8" s="421"/>
      <c r="H8" s="421"/>
      <c r="I8" s="421"/>
      <c r="J8" s="421"/>
      <c r="K8" s="421"/>
      <c r="L8" s="421"/>
      <c r="M8" s="421"/>
      <c r="N8" s="421"/>
      <c r="O8" s="421"/>
      <c r="P8" s="421"/>
      <c r="Q8" s="421"/>
      <c r="R8" s="421"/>
    </row>
    <row r="9" spans="2:18" s="9" customFormat="1" ht="31.5" customHeight="1" x14ac:dyDescent="0.25">
      <c r="B9" s="442" t="s">
        <v>1373</v>
      </c>
      <c r="C9" s="442"/>
      <c r="D9" s="442"/>
      <c r="E9" s="442"/>
      <c r="F9" s="442"/>
      <c r="G9" s="442"/>
      <c r="H9" s="442"/>
      <c r="I9" s="442"/>
      <c r="J9" s="442"/>
      <c r="K9" s="442"/>
      <c r="L9" s="442"/>
      <c r="M9" s="442"/>
      <c r="N9" s="442"/>
      <c r="O9" s="442"/>
      <c r="P9" s="442"/>
      <c r="Q9" s="442"/>
      <c r="R9" s="442"/>
    </row>
    <row r="10" spans="2:18" s="9" customFormat="1" x14ac:dyDescent="0.25">
      <c r="B10" s="35">
        <v>1</v>
      </c>
      <c r="C10" s="417" t="s">
        <v>1374</v>
      </c>
      <c r="D10" s="418"/>
      <c r="E10" s="418"/>
      <c r="F10" s="418"/>
      <c r="G10" s="418"/>
      <c r="H10" s="418"/>
      <c r="I10" s="418"/>
      <c r="J10" s="418"/>
      <c r="K10" s="418"/>
      <c r="L10" s="418"/>
      <c r="M10" s="418"/>
      <c r="N10" s="418"/>
      <c r="O10" s="418"/>
      <c r="P10" s="418"/>
      <c r="Q10" s="418"/>
      <c r="R10" s="418"/>
    </row>
    <row r="11" spans="2:18" s="9" customFormat="1" x14ac:dyDescent="0.25">
      <c r="B11" s="35">
        <v>2</v>
      </c>
      <c r="C11" s="417" t="s">
        <v>1375</v>
      </c>
      <c r="D11" s="418"/>
      <c r="E11" s="418"/>
      <c r="F11" s="418"/>
      <c r="G11" s="418"/>
      <c r="H11" s="418"/>
      <c r="I11" s="418"/>
      <c r="J11" s="418"/>
      <c r="K11" s="418"/>
      <c r="L11" s="418"/>
      <c r="M11" s="418"/>
      <c r="N11" s="418"/>
      <c r="O11" s="418"/>
      <c r="P11" s="418"/>
      <c r="Q11" s="418"/>
      <c r="R11" s="418"/>
    </row>
    <row r="12" spans="2:18" s="9" customFormat="1" ht="27.75" customHeight="1" x14ac:dyDescent="0.25">
      <c r="B12" s="35">
        <v>3</v>
      </c>
      <c r="C12" s="422" t="s">
        <v>1376</v>
      </c>
      <c r="D12" s="423"/>
      <c r="E12" s="423"/>
      <c r="F12" s="423"/>
      <c r="G12" s="423"/>
      <c r="H12" s="423"/>
      <c r="I12" s="423"/>
      <c r="J12" s="423"/>
      <c r="K12" s="423"/>
      <c r="L12" s="423"/>
      <c r="M12" s="423"/>
      <c r="N12" s="423"/>
      <c r="O12" s="423"/>
      <c r="P12" s="423"/>
      <c r="Q12" s="423"/>
      <c r="R12" s="423"/>
    </row>
    <row r="13" spans="2:18" s="9" customFormat="1" ht="37.5" customHeight="1" x14ac:dyDescent="0.25">
      <c r="B13" s="35">
        <v>4</v>
      </c>
      <c r="C13" s="417" t="s">
        <v>1377</v>
      </c>
      <c r="D13" s="418"/>
      <c r="E13" s="418"/>
      <c r="F13" s="418"/>
      <c r="G13" s="418"/>
      <c r="H13" s="418"/>
      <c r="I13" s="418"/>
      <c r="J13" s="418"/>
      <c r="K13" s="418"/>
      <c r="L13" s="418"/>
      <c r="M13" s="418"/>
      <c r="N13" s="418"/>
      <c r="O13" s="418"/>
      <c r="P13" s="418"/>
      <c r="Q13" s="418"/>
      <c r="R13" s="418"/>
    </row>
    <row r="14" spans="2:18" s="9" customFormat="1" ht="31.5" customHeight="1" x14ac:dyDescent="0.25">
      <c r="B14" s="35">
        <v>5</v>
      </c>
      <c r="C14" s="417" t="s">
        <v>1378</v>
      </c>
      <c r="D14" s="418"/>
      <c r="E14" s="418"/>
      <c r="F14" s="418"/>
      <c r="G14" s="418"/>
      <c r="H14" s="418"/>
      <c r="I14" s="418"/>
      <c r="J14" s="418"/>
      <c r="K14" s="418"/>
      <c r="L14" s="418"/>
      <c r="M14" s="418"/>
      <c r="N14" s="418"/>
      <c r="O14" s="418"/>
      <c r="P14" s="418"/>
      <c r="Q14" s="418"/>
      <c r="R14" s="418"/>
    </row>
    <row r="15" spans="2:18" s="9" customFormat="1" ht="53.25" customHeight="1" x14ac:dyDescent="0.25">
      <c r="B15" s="35">
        <v>6</v>
      </c>
      <c r="C15" s="417" t="s">
        <v>1379</v>
      </c>
      <c r="D15" s="418"/>
      <c r="E15" s="418"/>
      <c r="F15" s="418"/>
      <c r="G15" s="418"/>
      <c r="H15" s="418"/>
      <c r="I15" s="418"/>
      <c r="J15" s="418"/>
      <c r="K15" s="418"/>
      <c r="L15" s="418"/>
      <c r="M15" s="418"/>
      <c r="N15" s="418"/>
      <c r="O15" s="418"/>
      <c r="P15" s="418"/>
      <c r="Q15" s="418"/>
      <c r="R15" s="418"/>
    </row>
    <row r="16" spans="2:18" s="9" customFormat="1" ht="157.5" customHeight="1" x14ac:dyDescent="0.25">
      <c r="B16" s="424">
        <v>7</v>
      </c>
      <c r="C16" s="426" t="s">
        <v>1380</v>
      </c>
      <c r="D16" s="426"/>
      <c r="E16" s="426"/>
      <c r="F16" s="426"/>
      <c r="G16" s="426"/>
      <c r="H16" s="426"/>
      <c r="I16" s="426"/>
      <c r="J16" s="426"/>
      <c r="K16" s="426"/>
      <c r="L16" s="426"/>
      <c r="M16" s="426"/>
      <c r="N16" s="426"/>
      <c r="O16" s="426"/>
      <c r="P16" s="426"/>
      <c r="Q16" s="426"/>
      <c r="R16" s="426"/>
    </row>
    <row r="17" spans="2:18" s="9" customFormat="1" ht="64.5" customHeight="1" x14ac:dyDescent="0.25">
      <c r="B17" s="425"/>
      <c r="C17" s="427" t="s">
        <v>1381</v>
      </c>
      <c r="D17" s="427"/>
      <c r="E17" s="427"/>
      <c r="F17" s="427"/>
      <c r="G17" s="427"/>
      <c r="H17" s="427"/>
      <c r="I17" s="427"/>
      <c r="J17" s="427"/>
      <c r="K17" s="427"/>
      <c r="L17" s="427"/>
      <c r="M17" s="427"/>
      <c r="N17" s="427"/>
      <c r="O17" s="427"/>
      <c r="P17" s="427"/>
      <c r="Q17" s="427"/>
      <c r="R17" s="427"/>
    </row>
    <row r="18" spans="2:18" s="9" customFormat="1" ht="32.25" customHeight="1" x14ac:dyDescent="0.25">
      <c r="B18" s="35">
        <v>8</v>
      </c>
      <c r="C18" s="428" t="s">
        <v>1382</v>
      </c>
      <c r="D18" s="426"/>
      <c r="E18" s="426"/>
      <c r="F18" s="426"/>
      <c r="G18" s="426"/>
      <c r="H18" s="426"/>
      <c r="I18" s="426"/>
      <c r="J18" s="426"/>
      <c r="K18" s="426"/>
      <c r="L18" s="426"/>
      <c r="M18" s="426"/>
      <c r="N18" s="426"/>
      <c r="O18" s="426"/>
      <c r="P18" s="426"/>
      <c r="Q18" s="426"/>
      <c r="R18" s="426"/>
    </row>
    <row r="19" spans="2:18" s="9" customFormat="1" ht="42" customHeight="1" x14ac:dyDescent="0.25">
      <c r="B19" s="35">
        <v>9</v>
      </c>
      <c r="C19" s="417" t="s">
        <v>1383</v>
      </c>
      <c r="D19" s="418"/>
      <c r="E19" s="418"/>
      <c r="F19" s="418"/>
      <c r="G19" s="418"/>
      <c r="H19" s="418"/>
      <c r="I19" s="418"/>
      <c r="J19" s="418"/>
      <c r="K19" s="418"/>
      <c r="L19" s="418"/>
      <c r="M19" s="418"/>
      <c r="N19" s="418"/>
      <c r="O19" s="418"/>
      <c r="P19" s="418"/>
      <c r="Q19" s="418"/>
      <c r="R19" s="418"/>
    </row>
    <row r="20" spans="2:18" s="9" customFormat="1" ht="68.25" customHeight="1" x14ac:dyDescent="0.25">
      <c r="B20" s="35">
        <v>10</v>
      </c>
      <c r="C20" s="428" t="s">
        <v>1384</v>
      </c>
      <c r="D20" s="426"/>
      <c r="E20" s="426"/>
      <c r="F20" s="426"/>
      <c r="G20" s="426"/>
      <c r="H20" s="426"/>
      <c r="I20" s="426"/>
      <c r="J20" s="426"/>
      <c r="K20" s="426"/>
      <c r="L20" s="426"/>
      <c r="M20" s="426"/>
      <c r="N20" s="426"/>
      <c r="O20" s="426"/>
      <c r="P20" s="426"/>
      <c r="Q20" s="426"/>
      <c r="R20" s="426"/>
    </row>
    <row r="21" spans="2:18" s="9" customFormat="1" ht="33.75" customHeight="1" x14ac:dyDescent="0.25">
      <c r="B21" s="35">
        <v>11</v>
      </c>
      <c r="C21" s="417" t="s">
        <v>1385</v>
      </c>
      <c r="D21" s="418"/>
      <c r="E21" s="418"/>
      <c r="F21" s="418"/>
      <c r="G21" s="418"/>
      <c r="H21" s="418"/>
      <c r="I21" s="418"/>
      <c r="J21" s="418"/>
      <c r="K21" s="418"/>
      <c r="L21" s="418"/>
      <c r="M21" s="418"/>
      <c r="N21" s="418"/>
      <c r="O21" s="418"/>
      <c r="P21" s="418"/>
      <c r="Q21" s="418"/>
      <c r="R21" s="418"/>
    </row>
    <row r="22" spans="2:18" s="9" customFormat="1" ht="26.25" customHeight="1" x14ac:dyDescent="0.25">
      <c r="B22" s="35">
        <v>12</v>
      </c>
      <c r="C22" s="417" t="s">
        <v>1386</v>
      </c>
      <c r="D22" s="418"/>
      <c r="E22" s="418"/>
      <c r="F22" s="418"/>
      <c r="G22" s="418"/>
      <c r="H22" s="418"/>
      <c r="I22" s="418"/>
      <c r="J22" s="418"/>
      <c r="K22" s="418"/>
      <c r="L22" s="418"/>
      <c r="M22" s="418"/>
      <c r="N22" s="418"/>
      <c r="O22" s="418"/>
      <c r="P22" s="418"/>
      <c r="Q22" s="418"/>
      <c r="R22" s="418"/>
    </row>
    <row r="23" spans="2:18" s="9" customFormat="1" x14ac:dyDescent="0.25">
      <c r="B23" s="35">
        <v>13</v>
      </c>
      <c r="C23" s="417" t="s">
        <v>1387</v>
      </c>
      <c r="D23" s="418"/>
      <c r="E23" s="418"/>
      <c r="F23" s="418"/>
      <c r="G23" s="418"/>
      <c r="H23" s="418"/>
      <c r="I23" s="418"/>
      <c r="J23" s="418"/>
      <c r="K23" s="418"/>
      <c r="L23" s="418"/>
      <c r="M23" s="418"/>
      <c r="N23" s="418"/>
      <c r="O23" s="418"/>
      <c r="P23" s="418"/>
      <c r="Q23" s="418"/>
      <c r="R23" s="418"/>
    </row>
    <row r="24" spans="2:18" s="9" customFormat="1" ht="102.75" customHeight="1" x14ac:dyDescent="0.25">
      <c r="B24" s="35">
        <v>14</v>
      </c>
      <c r="C24" s="430" t="s">
        <v>1388</v>
      </c>
      <c r="D24" s="426"/>
      <c r="E24" s="426"/>
      <c r="F24" s="426"/>
      <c r="G24" s="426"/>
      <c r="H24" s="426"/>
      <c r="I24" s="426"/>
      <c r="J24" s="426"/>
      <c r="K24" s="426"/>
      <c r="L24" s="426"/>
      <c r="M24" s="426"/>
      <c r="N24" s="426"/>
      <c r="O24" s="426"/>
      <c r="P24" s="426"/>
      <c r="Q24" s="426"/>
      <c r="R24" s="426"/>
    </row>
    <row r="25" spans="2:18" s="9" customFormat="1" ht="58.5" customHeight="1" x14ac:dyDescent="0.25">
      <c r="B25" s="35">
        <v>15</v>
      </c>
      <c r="C25" s="417" t="s">
        <v>1389</v>
      </c>
      <c r="D25" s="418"/>
      <c r="E25" s="418"/>
      <c r="F25" s="418"/>
      <c r="G25" s="418"/>
      <c r="H25" s="418"/>
      <c r="I25" s="418"/>
      <c r="J25" s="418"/>
      <c r="K25" s="418"/>
      <c r="L25" s="418"/>
      <c r="M25" s="418"/>
      <c r="N25" s="418"/>
      <c r="O25" s="418"/>
      <c r="P25" s="418"/>
      <c r="Q25" s="418"/>
      <c r="R25" s="418"/>
    </row>
    <row r="26" spans="2:18" s="9" customFormat="1" ht="81.75" customHeight="1" x14ac:dyDescent="0.25">
      <c r="B26" s="35">
        <v>16</v>
      </c>
      <c r="C26" s="417" t="s">
        <v>1390</v>
      </c>
      <c r="D26" s="418"/>
      <c r="E26" s="418"/>
      <c r="F26" s="418"/>
      <c r="G26" s="418"/>
      <c r="H26" s="418"/>
      <c r="I26" s="418"/>
      <c r="J26" s="418"/>
      <c r="K26" s="418"/>
      <c r="L26" s="418"/>
      <c r="M26" s="418"/>
      <c r="N26" s="418"/>
      <c r="O26" s="418"/>
      <c r="P26" s="418"/>
      <c r="Q26" s="418"/>
      <c r="R26" s="418"/>
    </row>
    <row r="27" spans="2:18" s="9" customFormat="1" ht="55.5" customHeight="1" x14ac:dyDescent="0.25">
      <c r="B27" s="35">
        <v>17</v>
      </c>
      <c r="C27" s="417" t="s">
        <v>1391</v>
      </c>
      <c r="D27" s="418"/>
      <c r="E27" s="418"/>
      <c r="F27" s="418"/>
      <c r="G27" s="418"/>
      <c r="H27" s="418"/>
      <c r="I27" s="418"/>
      <c r="J27" s="418"/>
      <c r="K27" s="418"/>
      <c r="L27" s="418"/>
      <c r="M27" s="418"/>
      <c r="N27" s="418"/>
      <c r="O27" s="418"/>
      <c r="P27" s="418"/>
      <c r="Q27" s="418"/>
      <c r="R27" s="418"/>
    </row>
    <row r="28" spans="2:18" s="9" customFormat="1" ht="43.5" customHeight="1" x14ac:dyDescent="0.25">
      <c r="B28" s="35">
        <v>18</v>
      </c>
      <c r="C28" s="422" t="s">
        <v>1392</v>
      </c>
      <c r="D28" s="418"/>
      <c r="E28" s="418"/>
      <c r="F28" s="418"/>
      <c r="G28" s="418"/>
      <c r="H28" s="418"/>
      <c r="I28" s="418"/>
      <c r="J28" s="418"/>
      <c r="K28" s="418"/>
      <c r="L28" s="418"/>
      <c r="M28" s="418"/>
      <c r="N28" s="418"/>
      <c r="O28" s="418"/>
      <c r="P28" s="418"/>
      <c r="Q28" s="418"/>
      <c r="R28" s="418"/>
    </row>
    <row r="29" spans="2:18" s="9" customFormat="1" ht="34.5" customHeight="1" x14ac:dyDescent="0.25">
      <c r="B29" s="35">
        <v>19</v>
      </c>
      <c r="C29" s="422" t="s">
        <v>1393</v>
      </c>
      <c r="D29" s="418"/>
      <c r="E29" s="418"/>
      <c r="F29" s="418"/>
      <c r="G29" s="418"/>
      <c r="H29" s="418"/>
      <c r="I29" s="418"/>
      <c r="J29" s="418"/>
      <c r="K29" s="418"/>
      <c r="L29" s="418"/>
      <c r="M29" s="418"/>
      <c r="N29" s="418"/>
      <c r="O29" s="418"/>
      <c r="P29" s="418"/>
      <c r="Q29" s="418"/>
      <c r="R29" s="418"/>
    </row>
    <row r="30" spans="2:18" s="9" customFormat="1" ht="33" customHeight="1" x14ac:dyDescent="0.25">
      <c r="B30" s="35">
        <v>20</v>
      </c>
      <c r="C30" s="422" t="s">
        <v>1394</v>
      </c>
      <c r="D30" s="418"/>
      <c r="E30" s="418"/>
      <c r="F30" s="418"/>
      <c r="G30" s="418"/>
      <c r="H30" s="418"/>
      <c r="I30" s="418"/>
      <c r="J30" s="418"/>
      <c r="K30" s="418"/>
      <c r="L30" s="418"/>
      <c r="M30" s="418"/>
      <c r="N30" s="418"/>
      <c r="O30" s="418"/>
      <c r="P30" s="418"/>
      <c r="Q30" s="418"/>
      <c r="R30" s="418"/>
    </row>
    <row r="31" spans="2:18" s="9" customFormat="1" ht="27.75" customHeight="1" x14ac:dyDescent="0.25">
      <c r="B31" s="35">
        <v>21</v>
      </c>
      <c r="C31" s="422" t="s">
        <v>1395</v>
      </c>
      <c r="D31" s="431"/>
      <c r="E31" s="431"/>
      <c r="F31" s="431"/>
      <c r="G31" s="431"/>
      <c r="H31" s="431"/>
      <c r="I31" s="431"/>
      <c r="J31" s="431"/>
      <c r="K31" s="431"/>
      <c r="L31" s="431"/>
      <c r="M31" s="431"/>
      <c r="N31" s="431"/>
      <c r="O31" s="431"/>
      <c r="P31" s="431"/>
      <c r="Q31" s="431"/>
      <c r="R31" s="431"/>
    </row>
    <row r="32" spans="2:18" s="9" customFormat="1" ht="86.25" customHeight="1" x14ac:dyDescent="0.25">
      <c r="B32" s="35">
        <v>22</v>
      </c>
      <c r="C32" s="429" t="s">
        <v>1396</v>
      </c>
      <c r="D32" s="429"/>
      <c r="E32" s="429"/>
      <c r="F32" s="429"/>
      <c r="G32" s="429"/>
      <c r="H32" s="429"/>
      <c r="I32" s="429"/>
      <c r="J32" s="429"/>
      <c r="K32" s="429"/>
      <c r="L32" s="429"/>
      <c r="M32" s="429"/>
      <c r="N32" s="429"/>
      <c r="O32" s="429"/>
      <c r="P32" s="429"/>
      <c r="Q32" s="429"/>
      <c r="R32" s="429"/>
    </row>
    <row r="33" spans="2:18" s="9" customFormat="1" ht="55.5" customHeight="1" x14ac:dyDescent="0.25">
      <c r="B33" s="35">
        <v>23</v>
      </c>
      <c r="C33" s="426" t="s">
        <v>1397</v>
      </c>
      <c r="D33" s="433"/>
      <c r="E33" s="433"/>
      <c r="F33" s="433"/>
      <c r="G33" s="433"/>
      <c r="H33" s="433"/>
      <c r="I33" s="433"/>
      <c r="J33" s="433"/>
      <c r="K33" s="433"/>
      <c r="L33" s="433"/>
      <c r="M33" s="433"/>
      <c r="N33" s="433"/>
      <c r="O33" s="433"/>
      <c r="P33" s="433"/>
      <c r="Q33" s="433"/>
      <c r="R33" s="433"/>
    </row>
    <row r="34" spans="2:18" s="9" customFormat="1" ht="28.5" customHeight="1" x14ac:dyDescent="0.25">
      <c r="B34" s="35">
        <v>24</v>
      </c>
      <c r="C34" s="429" t="s">
        <v>1398</v>
      </c>
      <c r="D34" s="429"/>
      <c r="E34" s="429"/>
      <c r="F34" s="429"/>
      <c r="G34" s="429"/>
      <c r="H34" s="429"/>
      <c r="I34" s="429"/>
      <c r="J34" s="429"/>
      <c r="K34" s="429"/>
      <c r="L34" s="429"/>
      <c r="M34" s="429"/>
      <c r="N34" s="429"/>
      <c r="O34" s="429"/>
      <c r="P34" s="429"/>
      <c r="Q34" s="429"/>
      <c r="R34" s="429"/>
    </row>
    <row r="35" spans="2:18" s="9" customFormat="1" ht="44.25" customHeight="1" x14ac:dyDescent="0.25">
      <c r="B35" s="35">
        <v>25</v>
      </c>
      <c r="C35" s="429" t="s">
        <v>1399</v>
      </c>
      <c r="D35" s="434"/>
      <c r="E35" s="434"/>
      <c r="F35" s="434"/>
      <c r="G35" s="434"/>
      <c r="H35" s="434"/>
      <c r="I35" s="434"/>
      <c r="J35" s="434"/>
      <c r="K35" s="434"/>
      <c r="L35" s="434"/>
      <c r="M35" s="434"/>
      <c r="N35" s="434"/>
      <c r="O35" s="434"/>
      <c r="P35" s="434"/>
      <c r="Q35" s="434"/>
      <c r="R35" s="434"/>
    </row>
    <row r="36" spans="2:18" s="9" customFormat="1" ht="30" customHeight="1" x14ac:dyDescent="0.25">
      <c r="B36" s="35">
        <v>26</v>
      </c>
      <c r="C36" s="429" t="s">
        <v>1400</v>
      </c>
      <c r="D36" s="429"/>
      <c r="E36" s="429"/>
      <c r="F36" s="429"/>
      <c r="G36" s="429"/>
      <c r="H36" s="429"/>
      <c r="I36" s="429"/>
      <c r="J36" s="429"/>
      <c r="K36" s="429"/>
      <c r="L36" s="429"/>
      <c r="M36" s="429"/>
      <c r="N36" s="429"/>
      <c r="O36" s="429"/>
      <c r="P36" s="429"/>
      <c r="Q36" s="429"/>
      <c r="R36" s="429"/>
    </row>
    <row r="37" spans="2:18" s="9" customFormat="1" x14ac:dyDescent="0.25">
      <c r="B37" s="35">
        <v>27</v>
      </c>
      <c r="C37" s="429" t="s">
        <v>1401</v>
      </c>
      <c r="D37" s="432"/>
      <c r="E37" s="432"/>
      <c r="F37" s="432"/>
      <c r="G37" s="432"/>
      <c r="H37" s="432"/>
      <c r="I37" s="432"/>
      <c r="J37" s="432"/>
      <c r="K37" s="432"/>
      <c r="L37" s="432"/>
      <c r="M37" s="432"/>
      <c r="N37" s="432"/>
      <c r="O37" s="432"/>
      <c r="P37" s="432"/>
      <c r="Q37" s="432"/>
      <c r="R37" s="432"/>
    </row>
    <row r="38" spans="2:18" s="9" customFormat="1" ht="57.75" customHeight="1" x14ac:dyDescent="0.25">
      <c r="B38" s="35">
        <v>28</v>
      </c>
      <c r="C38" s="435" t="s">
        <v>1402</v>
      </c>
      <c r="D38" s="422"/>
      <c r="E38" s="422"/>
      <c r="F38" s="422"/>
      <c r="G38" s="422"/>
      <c r="H38" s="422"/>
      <c r="I38" s="422"/>
      <c r="J38" s="422"/>
      <c r="K38" s="422"/>
      <c r="L38" s="422"/>
      <c r="M38" s="422"/>
      <c r="N38" s="422"/>
      <c r="O38" s="422"/>
      <c r="P38" s="422"/>
      <c r="Q38" s="422"/>
      <c r="R38" s="422"/>
    </row>
    <row r="39" spans="2:18" s="9" customFormat="1" ht="27" customHeight="1" x14ac:dyDescent="0.25">
      <c r="B39" s="35">
        <v>29</v>
      </c>
      <c r="C39" s="435" t="s">
        <v>1403</v>
      </c>
      <c r="D39" s="435"/>
      <c r="E39" s="435"/>
      <c r="F39" s="435"/>
      <c r="G39" s="435"/>
      <c r="H39" s="435"/>
      <c r="I39" s="435"/>
      <c r="J39" s="435"/>
      <c r="K39" s="435"/>
      <c r="L39" s="435"/>
      <c r="M39" s="435"/>
      <c r="N39" s="435"/>
      <c r="O39" s="435"/>
      <c r="P39" s="435"/>
      <c r="Q39" s="435"/>
      <c r="R39" s="435"/>
    </row>
    <row r="40" spans="2:18" s="9" customFormat="1" ht="65.25" customHeight="1" x14ac:dyDescent="0.25">
      <c r="B40" s="35">
        <v>30</v>
      </c>
      <c r="C40" s="429" t="s">
        <v>1404</v>
      </c>
      <c r="D40" s="429"/>
      <c r="E40" s="429"/>
      <c r="F40" s="429"/>
      <c r="G40" s="429"/>
      <c r="H40" s="429"/>
      <c r="I40" s="429"/>
      <c r="J40" s="429"/>
      <c r="K40" s="429"/>
      <c r="L40" s="429"/>
      <c r="M40" s="429"/>
      <c r="N40" s="429"/>
      <c r="O40" s="429"/>
      <c r="P40" s="429"/>
      <c r="Q40" s="429"/>
      <c r="R40" s="429"/>
    </row>
    <row r="41" spans="2:18" s="9" customFormat="1" ht="59.25" customHeight="1" x14ac:dyDescent="0.25">
      <c r="B41" s="35">
        <v>31</v>
      </c>
      <c r="C41" s="429" t="s">
        <v>1405</v>
      </c>
      <c r="D41" s="429"/>
      <c r="E41" s="429"/>
      <c r="F41" s="429"/>
      <c r="G41" s="429"/>
      <c r="H41" s="429"/>
      <c r="I41" s="429"/>
      <c r="J41" s="429"/>
      <c r="K41" s="429"/>
      <c r="L41" s="429"/>
      <c r="M41" s="429"/>
      <c r="N41" s="429"/>
      <c r="O41" s="429"/>
      <c r="P41" s="429"/>
      <c r="Q41" s="429"/>
      <c r="R41" s="429"/>
    </row>
    <row r="42" spans="2:18" s="9" customFormat="1" ht="66" customHeight="1" x14ac:dyDescent="0.25">
      <c r="B42" s="35">
        <v>32</v>
      </c>
      <c r="C42" s="429" t="s">
        <v>1406</v>
      </c>
      <c r="D42" s="429"/>
      <c r="E42" s="429"/>
      <c r="F42" s="429"/>
      <c r="G42" s="429"/>
      <c r="H42" s="429"/>
      <c r="I42" s="429"/>
      <c r="J42" s="429"/>
      <c r="K42" s="429"/>
      <c r="L42" s="429"/>
      <c r="M42" s="429"/>
      <c r="N42" s="429"/>
      <c r="O42" s="429"/>
      <c r="P42" s="429"/>
      <c r="Q42" s="429"/>
      <c r="R42" s="429"/>
    </row>
    <row r="43" spans="2:18" s="9" customFormat="1" ht="42" customHeight="1" x14ac:dyDescent="0.25">
      <c r="B43" s="424">
        <v>33</v>
      </c>
      <c r="C43" s="440" t="s">
        <v>1407</v>
      </c>
      <c r="D43" s="440"/>
      <c r="E43" s="440"/>
      <c r="F43" s="440"/>
      <c r="G43" s="440"/>
      <c r="H43" s="440"/>
      <c r="I43" s="440"/>
      <c r="J43" s="440"/>
      <c r="K43" s="440"/>
      <c r="L43" s="440"/>
      <c r="M43" s="440"/>
      <c r="N43" s="440"/>
      <c r="O43" s="440"/>
      <c r="P43" s="440"/>
      <c r="Q43" s="440"/>
      <c r="R43" s="440"/>
    </row>
    <row r="44" spans="2:18" s="9" customFormat="1" ht="38.25" customHeight="1" x14ac:dyDescent="0.25">
      <c r="B44" s="425"/>
      <c r="C44" s="441" t="s">
        <v>1408</v>
      </c>
      <c r="D44" s="441"/>
      <c r="E44" s="441"/>
      <c r="F44" s="441"/>
      <c r="G44" s="441"/>
      <c r="H44" s="441"/>
      <c r="I44" s="441"/>
      <c r="J44" s="441"/>
      <c r="K44" s="441"/>
      <c r="L44" s="441"/>
      <c r="M44" s="441"/>
      <c r="N44" s="441"/>
      <c r="O44" s="441"/>
      <c r="P44" s="441"/>
      <c r="Q44" s="441"/>
      <c r="R44" s="441"/>
    </row>
    <row r="45" spans="2:18" s="9" customFormat="1" ht="30.75" customHeight="1" x14ac:dyDescent="0.25">
      <c r="B45" s="424">
        <v>34</v>
      </c>
      <c r="C45" s="422" t="s">
        <v>1409</v>
      </c>
      <c r="D45" s="422"/>
      <c r="E45" s="422"/>
      <c r="F45" s="422"/>
      <c r="G45" s="422"/>
      <c r="H45" s="422"/>
      <c r="I45" s="422"/>
      <c r="J45" s="422"/>
      <c r="K45" s="422"/>
      <c r="L45" s="422"/>
      <c r="M45" s="422"/>
      <c r="N45" s="422"/>
      <c r="O45" s="422"/>
      <c r="P45" s="422"/>
      <c r="Q45" s="422"/>
      <c r="R45" s="422"/>
    </row>
    <row r="46" spans="2:18" s="9" customFormat="1" ht="40.5" customHeight="1" x14ac:dyDescent="0.25">
      <c r="B46" s="425"/>
      <c r="C46" s="436" t="s">
        <v>1408</v>
      </c>
      <c r="D46" s="436"/>
      <c r="E46" s="436"/>
      <c r="F46" s="436"/>
      <c r="G46" s="436"/>
      <c r="H46" s="436"/>
      <c r="I46" s="436"/>
      <c r="J46" s="436"/>
      <c r="K46" s="436"/>
      <c r="L46" s="436"/>
      <c r="M46" s="436"/>
      <c r="N46" s="436"/>
      <c r="O46" s="436"/>
      <c r="P46" s="436"/>
      <c r="Q46" s="436"/>
      <c r="R46" s="436"/>
    </row>
    <row r="47" spans="2:18" s="9" customFormat="1" ht="33" customHeight="1" x14ac:dyDescent="0.25">
      <c r="B47" s="35">
        <v>35</v>
      </c>
      <c r="C47" s="422" t="s">
        <v>1410</v>
      </c>
      <c r="D47" s="422"/>
      <c r="E47" s="422"/>
      <c r="F47" s="422"/>
      <c r="G47" s="422"/>
      <c r="H47" s="422"/>
      <c r="I47" s="422"/>
      <c r="J47" s="422"/>
      <c r="K47" s="422"/>
      <c r="L47" s="422"/>
      <c r="M47" s="422"/>
      <c r="N47" s="422"/>
      <c r="O47" s="422"/>
      <c r="P47" s="422"/>
      <c r="Q47" s="422"/>
      <c r="R47" s="422"/>
    </row>
    <row r="48" spans="2:18" s="9" customFormat="1" ht="44.25" customHeight="1" x14ac:dyDescent="0.25">
      <c r="B48" s="35">
        <v>36</v>
      </c>
      <c r="C48" s="422" t="s">
        <v>1411</v>
      </c>
      <c r="D48" s="422"/>
      <c r="E48" s="422"/>
      <c r="F48" s="422"/>
      <c r="G48" s="422"/>
      <c r="H48" s="422"/>
      <c r="I48" s="422"/>
      <c r="J48" s="422"/>
      <c r="K48" s="422"/>
      <c r="L48" s="422"/>
      <c r="M48" s="422"/>
      <c r="N48" s="422"/>
      <c r="O48" s="422"/>
      <c r="P48" s="422"/>
      <c r="Q48" s="422"/>
      <c r="R48" s="422"/>
    </row>
    <row r="49" spans="2:18" s="9" customFormat="1" ht="41.25" customHeight="1" x14ac:dyDescent="0.25">
      <c r="B49" s="35">
        <v>37</v>
      </c>
      <c r="C49" s="422" t="s">
        <v>1412</v>
      </c>
      <c r="D49" s="422"/>
      <c r="E49" s="422"/>
      <c r="F49" s="422"/>
      <c r="G49" s="422"/>
      <c r="H49" s="422"/>
      <c r="I49" s="422"/>
      <c r="J49" s="422"/>
      <c r="K49" s="422"/>
      <c r="L49" s="422"/>
      <c r="M49" s="422"/>
      <c r="N49" s="422"/>
      <c r="O49" s="422"/>
      <c r="P49" s="422"/>
      <c r="Q49" s="422"/>
      <c r="R49" s="422"/>
    </row>
    <row r="50" spans="2:18" s="9" customFormat="1" ht="43.5" customHeight="1" x14ac:dyDescent="0.25">
      <c r="B50" s="35">
        <v>38</v>
      </c>
      <c r="C50" s="422" t="s">
        <v>1413</v>
      </c>
      <c r="D50" s="422"/>
      <c r="E50" s="422"/>
      <c r="F50" s="422"/>
      <c r="G50" s="422"/>
      <c r="H50" s="422"/>
      <c r="I50" s="422"/>
      <c r="J50" s="422"/>
      <c r="K50" s="422"/>
      <c r="L50" s="422"/>
      <c r="M50" s="422"/>
      <c r="N50" s="422"/>
      <c r="O50" s="422"/>
      <c r="P50" s="422"/>
      <c r="Q50" s="422"/>
      <c r="R50" s="422"/>
    </row>
    <row r="51" spans="2:18" s="9" customFormat="1" ht="48" customHeight="1" x14ac:dyDescent="0.25">
      <c r="B51" s="35">
        <v>39</v>
      </c>
      <c r="C51" s="429" t="s">
        <v>1414</v>
      </c>
      <c r="D51" s="432"/>
      <c r="E51" s="432"/>
      <c r="F51" s="432"/>
      <c r="G51" s="432"/>
      <c r="H51" s="432"/>
      <c r="I51" s="432"/>
      <c r="J51" s="432"/>
      <c r="K51" s="432"/>
      <c r="L51" s="432"/>
      <c r="M51" s="432"/>
      <c r="N51" s="432"/>
      <c r="O51" s="432"/>
      <c r="P51" s="432"/>
      <c r="Q51" s="432"/>
      <c r="R51" s="432"/>
    </row>
    <row r="52" spans="2:18" s="9" customFormat="1" ht="40.5" customHeight="1" x14ac:dyDescent="0.25">
      <c r="B52" s="35">
        <v>40</v>
      </c>
      <c r="C52" s="422" t="s">
        <v>1415</v>
      </c>
      <c r="D52" s="422"/>
      <c r="E52" s="422"/>
      <c r="F52" s="422"/>
      <c r="G52" s="422"/>
      <c r="H52" s="422"/>
      <c r="I52" s="422"/>
      <c r="J52" s="422"/>
      <c r="K52" s="422"/>
      <c r="L52" s="422"/>
      <c r="M52" s="422"/>
      <c r="N52" s="422"/>
      <c r="O52" s="422"/>
      <c r="P52" s="422"/>
      <c r="Q52" s="422"/>
      <c r="R52" s="422"/>
    </row>
    <row r="53" spans="2:18" s="9" customFormat="1" ht="44.25" customHeight="1" x14ac:dyDescent="0.25">
      <c r="B53" s="35">
        <v>41</v>
      </c>
      <c r="C53" s="422" t="s">
        <v>1416</v>
      </c>
      <c r="D53" s="422"/>
      <c r="E53" s="422"/>
      <c r="F53" s="422"/>
      <c r="G53" s="422"/>
      <c r="H53" s="422"/>
      <c r="I53" s="422"/>
      <c r="J53" s="422"/>
      <c r="K53" s="422"/>
      <c r="L53" s="422"/>
      <c r="M53" s="422"/>
      <c r="N53" s="422"/>
      <c r="O53" s="422"/>
      <c r="P53" s="422"/>
      <c r="Q53" s="422"/>
      <c r="R53" s="422"/>
    </row>
    <row r="54" spans="2:18" s="9" customFormat="1" ht="44.25" customHeight="1" x14ac:dyDescent="0.25">
      <c r="B54" s="35">
        <v>42</v>
      </c>
      <c r="C54" s="435" t="s">
        <v>1417</v>
      </c>
      <c r="D54" s="422"/>
      <c r="E54" s="422"/>
      <c r="F54" s="422"/>
      <c r="G54" s="422"/>
      <c r="H54" s="422"/>
      <c r="I54" s="422"/>
      <c r="J54" s="422"/>
      <c r="K54" s="422"/>
      <c r="L54" s="422"/>
      <c r="M54" s="422"/>
      <c r="N54" s="422"/>
      <c r="O54" s="422"/>
      <c r="P54" s="422"/>
      <c r="Q54" s="422"/>
      <c r="R54" s="422"/>
    </row>
    <row r="55" spans="2:18" s="9" customFormat="1" x14ac:dyDescent="0.25">
      <c r="B55" s="446" t="s">
        <v>1418</v>
      </c>
      <c r="C55" s="446"/>
      <c r="D55" s="446"/>
      <c r="E55" s="446"/>
      <c r="F55" s="446"/>
      <c r="G55" s="446"/>
      <c r="H55" s="446"/>
      <c r="I55" s="446"/>
      <c r="J55" s="446"/>
      <c r="K55" s="446"/>
      <c r="L55" s="446"/>
      <c r="M55" s="446"/>
      <c r="N55" s="446"/>
      <c r="O55" s="446"/>
      <c r="P55" s="446"/>
      <c r="Q55" s="446"/>
      <c r="R55" s="446"/>
    </row>
    <row r="56" spans="2:18" s="9" customFormat="1" ht="93.75" customHeight="1" x14ac:dyDescent="0.25">
      <c r="B56" s="447" t="s">
        <v>1419</v>
      </c>
      <c r="C56" s="448"/>
      <c r="D56" s="448"/>
      <c r="E56" s="448"/>
      <c r="F56" s="448"/>
      <c r="G56" s="448"/>
      <c r="H56" s="448"/>
      <c r="I56" s="448"/>
      <c r="J56" s="448"/>
      <c r="K56" s="448"/>
      <c r="L56" s="448"/>
      <c r="M56" s="448"/>
      <c r="N56" s="448"/>
      <c r="O56" s="448"/>
      <c r="P56" s="448"/>
      <c r="Q56" s="448"/>
      <c r="R56" s="448"/>
    </row>
    <row r="57" spans="2:18" s="9" customFormat="1" x14ac:dyDescent="0.25"/>
    <row r="58" spans="2:18" x14ac:dyDescent="0.25">
      <c r="B58" s="10"/>
      <c r="C58" s="11"/>
      <c r="D58" s="11"/>
      <c r="E58" s="11"/>
      <c r="F58" s="11"/>
      <c r="G58" s="11"/>
      <c r="H58" s="11"/>
      <c r="I58" s="445"/>
      <c r="J58" s="445"/>
      <c r="K58" s="445"/>
      <c r="L58" s="445"/>
      <c r="M58" s="445"/>
      <c r="N58" s="445"/>
      <c r="O58" s="445"/>
      <c r="P58" s="445"/>
      <c r="Q58" s="445"/>
      <c r="R58" s="445"/>
    </row>
  </sheetData>
  <sheetProtection algorithmName="SHA-512" hashValue="uhfsWq3eNo0ir0v4Mn23dg/fBtLdMreQ2u6rrw/tb+i0WXRvCjBj6r4rU31Q/Z352jIkAI2TXHSYonakbKjwqw==" saltValue="K+bJsRY1eN4CHpROHHoSnw==" spinCount="100000" sheet="1" objects="1" scenarios="1"/>
  <mergeCells count="61">
    <mergeCell ref="I58:R58"/>
    <mergeCell ref="C50:R50"/>
    <mergeCell ref="C51:R51"/>
    <mergeCell ref="C52:R52"/>
    <mergeCell ref="C53:R53"/>
    <mergeCell ref="C54:R54"/>
    <mergeCell ref="B55:R55"/>
    <mergeCell ref="B56:R56"/>
    <mergeCell ref="C48:R48"/>
    <mergeCell ref="C49:R49"/>
    <mergeCell ref="C39:R39"/>
    <mergeCell ref="B2:D5"/>
    <mergeCell ref="K5:N5"/>
    <mergeCell ref="B43:B44"/>
    <mergeCell ref="C43:R43"/>
    <mergeCell ref="C44:R44"/>
    <mergeCell ref="B9:R9"/>
    <mergeCell ref="B45:B46"/>
    <mergeCell ref="C45:R45"/>
    <mergeCell ref="E2:K2"/>
    <mergeCell ref="L2:R2"/>
    <mergeCell ref="E3:R4"/>
    <mergeCell ref="O5:R5"/>
    <mergeCell ref="E5:J5"/>
    <mergeCell ref="C41:R41"/>
    <mergeCell ref="C42:R42"/>
    <mergeCell ref="C38:R38"/>
    <mergeCell ref="C46:R46"/>
    <mergeCell ref="C47:R47"/>
    <mergeCell ref="C36:R36"/>
    <mergeCell ref="C37:R37"/>
    <mergeCell ref="C40:R40"/>
    <mergeCell ref="C33:R33"/>
    <mergeCell ref="C34:R34"/>
    <mergeCell ref="C35:R35"/>
    <mergeCell ref="C18:R18"/>
    <mergeCell ref="C19:R19"/>
    <mergeCell ref="C20:R20"/>
    <mergeCell ref="C32:R32"/>
    <mergeCell ref="C21:R21"/>
    <mergeCell ref="C22:R22"/>
    <mergeCell ref="C23:R23"/>
    <mergeCell ref="C24:R24"/>
    <mergeCell ref="C25:R25"/>
    <mergeCell ref="C26:R26"/>
    <mergeCell ref="C27:R27"/>
    <mergeCell ref="C28:R28"/>
    <mergeCell ref="C29:R29"/>
    <mergeCell ref="C30:R30"/>
    <mergeCell ref="C31:R31"/>
    <mergeCell ref="C14:R14"/>
    <mergeCell ref="C15:R15"/>
    <mergeCell ref="B16:B17"/>
    <mergeCell ref="C16:R16"/>
    <mergeCell ref="C17:R17"/>
    <mergeCell ref="C13:R13"/>
    <mergeCell ref="B7:R7"/>
    <mergeCell ref="B8:R8"/>
    <mergeCell ref="C10:R10"/>
    <mergeCell ref="C11:R11"/>
    <mergeCell ref="C12:R12"/>
  </mergeCells>
  <hyperlinks>
    <hyperlink ref="B9" location="'Información básica'!A1" display="PARA SER DIRECCIONADO AL FORMULARIO DE INFORMACION BASICA MARQUE AQUÍ." xr:uid="{A98DDDA1-71A5-4F49-B62F-9A535E5BB198}"/>
    <hyperlink ref="B9:R9" location="'Informacion Basica'!A1" display="PARA SER DIRECCIONADO AL FORMULARIO DE INFORMACION BASICA MARQUE AQUÍ." xr:uid="{BEFA2C30-1FB0-45A3-8889-E3B17FFFCF53}"/>
  </hyperlinks>
  <printOptions horizontalCentered="1"/>
  <pageMargins left="0.39370078740157483" right="0.39370078740157483" top="0.39370078740157483" bottom="0.39370078740157483" header="0.31496062992125984" footer="0.31496062992125984"/>
  <pageSetup scale="67" fitToHeight="7"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560CE-F5BA-4045-B1FA-3A5A55739233}">
  <sheetPr codeName="Hoja8">
    <tabColor theme="3" tint="0.249977111117893"/>
    <pageSetUpPr fitToPage="1"/>
  </sheetPr>
  <dimension ref="B1:T168"/>
  <sheetViews>
    <sheetView showGridLines="0" tabSelected="1" zoomScaleNormal="100" zoomScaleSheetLayoutView="100" workbookViewId="0">
      <pane ySplit="8" topLeftCell="A52" activePane="bottomLeft" state="frozen"/>
      <selection activeCell="C33" sqref="C33:R33"/>
      <selection pane="bottomLeft" activeCell="T53" sqref="T53"/>
    </sheetView>
  </sheetViews>
  <sheetFormatPr baseColWidth="10" defaultColWidth="11.42578125" defaultRowHeight="13.5" x14ac:dyDescent="0.25"/>
  <cols>
    <col min="1" max="1" width="11.42578125" style="6"/>
    <col min="2" max="3" width="8.5703125" style="6" customWidth="1"/>
    <col min="4" max="4" width="4.140625" style="6" customWidth="1"/>
    <col min="5" max="5" width="9.140625" style="6" customWidth="1"/>
    <col min="6" max="6" width="8.7109375" style="6" customWidth="1"/>
    <col min="7" max="7" width="17.5703125" style="6" customWidth="1"/>
    <col min="8" max="8" width="9.7109375" style="6" customWidth="1"/>
    <col min="9" max="9" width="4.140625" style="6" customWidth="1"/>
    <col min="10" max="10" width="1.5703125" style="6" customWidth="1"/>
    <col min="11" max="11" width="6.28515625" style="6" customWidth="1"/>
    <col min="12" max="12" width="11.42578125" style="6"/>
    <col min="13" max="13" width="7.85546875" style="6" customWidth="1"/>
    <col min="14" max="14" width="6.140625" style="6" customWidth="1"/>
    <col min="15" max="15" width="9.28515625" style="6" customWidth="1"/>
    <col min="16" max="18" width="10.42578125" style="6" customWidth="1"/>
    <col min="19" max="19" width="6.7109375" style="6" customWidth="1"/>
    <col min="20" max="20" width="13.140625" style="6" customWidth="1"/>
    <col min="21" max="16384" width="11.42578125" style="6"/>
  </cols>
  <sheetData>
    <row r="1" spans="2:20" customFormat="1" ht="15" x14ac:dyDescent="0.25">
      <c r="B1" s="393"/>
      <c r="C1" s="394"/>
      <c r="D1" s="394"/>
      <c r="E1" s="399" t="s">
        <v>1362</v>
      </c>
      <c r="F1" s="399"/>
      <c r="G1" s="399"/>
      <c r="H1" s="399"/>
      <c r="I1" s="399"/>
      <c r="J1" s="399"/>
      <c r="K1" s="399"/>
      <c r="L1" s="399" t="s">
        <v>1363</v>
      </c>
      <c r="M1" s="399"/>
      <c r="N1" s="399"/>
      <c r="O1" s="399"/>
      <c r="P1" s="399"/>
      <c r="Q1" s="399"/>
      <c r="R1" s="400"/>
    </row>
    <row r="2" spans="2:20" customFormat="1" ht="15" x14ac:dyDescent="0.25">
      <c r="B2" s="395"/>
      <c r="C2" s="396"/>
      <c r="D2" s="396"/>
      <c r="E2" s="401" t="str">
        <f>INSTRUCTIVO!$E$3</f>
        <v>FORMATO ÚNICO DE ALIMENTOS REGISTRO SANITARIO o PERMISO SANITARIO o NOTIFICACIÓN SANITARIA 
Y TRAMITES ASOCIADOS (Resolución 2674 de 2013, Resolución 3168 de 2015)</v>
      </c>
      <c r="F2" s="401"/>
      <c r="G2" s="401"/>
      <c r="H2" s="401"/>
      <c r="I2" s="401"/>
      <c r="J2" s="401"/>
      <c r="K2" s="401"/>
      <c r="L2" s="401"/>
      <c r="M2" s="401"/>
      <c r="N2" s="401"/>
      <c r="O2" s="401"/>
      <c r="P2" s="401"/>
      <c r="Q2" s="401"/>
      <c r="R2" s="402"/>
    </row>
    <row r="3" spans="2:20" customFormat="1" ht="15" x14ac:dyDescent="0.25">
      <c r="B3" s="395"/>
      <c r="C3" s="396"/>
      <c r="D3" s="396"/>
      <c r="E3" s="401"/>
      <c r="F3" s="401"/>
      <c r="G3" s="401"/>
      <c r="H3" s="401"/>
      <c r="I3" s="401"/>
      <c r="J3" s="401"/>
      <c r="K3" s="401"/>
      <c r="L3" s="401"/>
      <c r="M3" s="401"/>
      <c r="N3" s="401"/>
      <c r="O3" s="401"/>
      <c r="P3" s="401"/>
      <c r="Q3" s="401"/>
      <c r="R3" s="402"/>
    </row>
    <row r="4" spans="2:20" customFormat="1" ht="15.75" thickBot="1" x14ac:dyDescent="0.3">
      <c r="B4" s="397"/>
      <c r="C4" s="398"/>
      <c r="D4" s="398"/>
      <c r="E4" s="391" t="str">
        <f>INSTRUCTIVO!$E$5</f>
        <v>Código: ASS-RSA-FM099</v>
      </c>
      <c r="F4" s="391"/>
      <c r="G4" s="391"/>
      <c r="H4" s="391"/>
      <c r="I4" s="391"/>
      <c r="J4" s="391"/>
      <c r="K4" s="388" t="str">
        <f>INSTRUCTIVO!$K$5</f>
        <v>Versión: 13</v>
      </c>
      <c r="L4" s="389"/>
      <c r="M4" s="389"/>
      <c r="N4" s="390"/>
      <c r="O4" s="391" t="str">
        <f>INSTRUCTIVO!$O$5</f>
        <v>Fecha de Emisión: 2025-03-27</v>
      </c>
      <c r="P4" s="391"/>
      <c r="Q4" s="391"/>
      <c r="R4" s="392"/>
    </row>
    <row r="5" spans="2:20" customFormat="1" ht="15" x14ac:dyDescent="0.25"/>
    <row r="6" spans="2:20" x14ac:dyDescent="0.25">
      <c r="B6" s="506" t="s">
        <v>1420</v>
      </c>
      <c r="C6" s="507"/>
      <c r="D6" s="507"/>
      <c r="E6" s="507"/>
      <c r="F6" s="507"/>
      <c r="G6" s="507"/>
      <c r="H6" s="507"/>
      <c r="I6" s="507"/>
      <c r="J6" s="507"/>
      <c r="K6" s="507"/>
      <c r="L6" s="507"/>
      <c r="M6" s="507"/>
      <c r="N6" s="507"/>
      <c r="O6" s="507"/>
      <c r="P6" s="507"/>
      <c r="Q6" s="507"/>
      <c r="R6" s="508"/>
      <c r="S6" s="5"/>
      <c r="T6" s="5"/>
    </row>
    <row r="7" spans="2:20" x14ac:dyDescent="0.25">
      <c r="B7" s="509" t="s">
        <v>1421</v>
      </c>
      <c r="C7" s="510"/>
      <c r="D7" s="510"/>
      <c r="E7" s="510"/>
      <c r="F7" s="510"/>
      <c r="G7" s="510"/>
      <c r="H7" s="510"/>
      <c r="I7" s="510"/>
      <c r="J7" s="510"/>
      <c r="K7" s="510"/>
      <c r="L7" s="510"/>
      <c r="M7" s="510"/>
      <c r="N7" s="510"/>
      <c r="O7" s="510"/>
      <c r="P7" s="510"/>
      <c r="Q7" s="510"/>
      <c r="R7" s="511"/>
      <c r="S7" s="5"/>
      <c r="T7" s="5"/>
    </row>
    <row r="8" spans="2:20" x14ac:dyDescent="0.25">
      <c r="B8" s="512" t="s">
        <v>1422</v>
      </c>
      <c r="C8" s="513"/>
      <c r="D8" s="513"/>
      <c r="E8" s="513"/>
      <c r="F8" s="513"/>
      <c r="G8" s="513"/>
      <c r="H8" s="513"/>
      <c r="I8" s="513"/>
      <c r="J8" s="513"/>
      <c r="K8" s="513"/>
      <c r="L8" s="513"/>
      <c r="M8" s="513"/>
      <c r="N8" s="513"/>
      <c r="O8" s="513"/>
      <c r="P8" s="513"/>
      <c r="Q8" s="513"/>
      <c r="R8" s="514"/>
      <c r="S8" s="5"/>
      <c r="T8" s="5"/>
    </row>
    <row r="9" spans="2:20" x14ac:dyDescent="0.25">
      <c r="B9" s="540" t="s">
        <v>1423</v>
      </c>
      <c r="C9" s="541"/>
      <c r="D9" s="541"/>
      <c r="E9" s="541"/>
      <c r="F9" s="541"/>
      <c r="G9" s="541"/>
      <c r="H9" s="541"/>
      <c r="I9" s="541"/>
      <c r="J9" s="541"/>
      <c r="K9" s="541"/>
      <c r="L9" s="541"/>
      <c r="M9" s="541"/>
      <c r="N9" s="541"/>
      <c r="O9" s="541"/>
      <c r="P9" s="541"/>
      <c r="Q9" s="541"/>
      <c r="R9" s="542"/>
      <c r="S9" s="5"/>
      <c r="T9" s="5"/>
    </row>
    <row r="10" spans="2:20" x14ac:dyDescent="0.25">
      <c r="B10" s="543"/>
      <c r="C10" s="544"/>
      <c r="D10" s="544"/>
      <c r="E10" s="544"/>
      <c r="F10" s="544"/>
      <c r="G10" s="544"/>
      <c r="H10" s="544"/>
      <c r="I10" s="544"/>
      <c r="J10" s="544"/>
      <c r="K10" s="544"/>
      <c r="L10" s="544"/>
      <c r="M10" s="544"/>
      <c r="N10" s="544"/>
      <c r="O10" s="544"/>
      <c r="P10" s="544"/>
      <c r="Q10" s="544"/>
      <c r="R10" s="545"/>
      <c r="S10" s="5"/>
      <c r="T10" s="5"/>
    </row>
    <row r="11" spans="2:20" x14ac:dyDescent="0.25">
      <c r="B11" s="58"/>
      <c r="C11" s="59"/>
      <c r="D11" s="60"/>
      <c r="E11" s="59"/>
      <c r="F11" s="59"/>
      <c r="G11" s="59"/>
      <c r="H11" s="59"/>
      <c r="I11" s="59"/>
      <c r="J11" s="59"/>
      <c r="K11" s="59"/>
      <c r="L11" s="59"/>
      <c r="M11" s="59"/>
      <c r="N11" s="59"/>
      <c r="O11" s="59"/>
      <c r="P11" s="59"/>
      <c r="Q11" s="59"/>
      <c r="R11" s="61"/>
      <c r="S11" s="5"/>
      <c r="T11" s="5"/>
    </row>
    <row r="12" spans="2:20" ht="15" x14ac:dyDescent="0.25">
      <c r="B12" s="62" t="s">
        <v>1424</v>
      </c>
      <c r="C12" s="63"/>
      <c r="D12" s="64" t="b">
        <v>0</v>
      </c>
      <c r="E12" s="558" t="s">
        <v>1425</v>
      </c>
      <c r="F12" s="558"/>
      <c r="G12" s="558"/>
      <c r="H12" s="559"/>
      <c r="I12" s="560"/>
      <c r="J12" s="560"/>
      <c r="K12" s="560"/>
      <c r="L12" s="560"/>
      <c r="M12" s="560"/>
      <c r="N12" s="560"/>
      <c r="O12" s="560"/>
      <c r="P12" s="65"/>
      <c r="Q12" s="65"/>
      <c r="R12" s="66"/>
      <c r="S12" s="5"/>
      <c r="T12" s="5"/>
    </row>
    <row r="13" spans="2:20" ht="15" x14ac:dyDescent="0.25">
      <c r="B13" s="339" t="s">
        <v>1426</v>
      </c>
      <c r="C13" s="71"/>
      <c r="D13" s="72"/>
      <c r="E13" s="72"/>
      <c r="F13" s="72"/>
      <c r="G13" s="72"/>
      <c r="H13" s="72"/>
      <c r="I13" s="72"/>
      <c r="J13" s="72"/>
      <c r="K13" s="72"/>
      <c r="L13" s="72"/>
      <c r="M13" s="72"/>
      <c r="N13" s="72"/>
      <c r="O13" s="72"/>
      <c r="P13" s="72"/>
      <c r="Q13" s="72"/>
      <c r="R13" s="73"/>
      <c r="S13" s="5"/>
      <c r="T13" s="5"/>
    </row>
    <row r="14" spans="2:20" ht="15" customHeight="1" x14ac:dyDescent="0.25">
      <c r="B14" s="567" t="str">
        <f>Departamentos!$A$275</f>
        <v>TENGA EN CUENTA: Para mayor información consulte el formato "Instructivo de trámites", en donde aparece indicado como debe diligenciar este formulario en los campos que se encuentran numerados según las disposiciones contempladas en la Resolución 2674 de 2013 Artículo 38, 40 modificado por la Resolución 3168 de 2015).</v>
      </c>
      <c r="C14" s="568"/>
      <c r="D14" s="568"/>
      <c r="E14" s="568"/>
      <c r="F14" s="568"/>
      <c r="G14" s="568"/>
      <c r="H14" s="568"/>
      <c r="I14" s="568"/>
      <c r="J14" s="568"/>
      <c r="K14" s="568"/>
      <c r="L14" s="568"/>
      <c r="M14" s="568"/>
      <c r="N14" s="568"/>
      <c r="O14" s="568"/>
      <c r="P14" s="568"/>
      <c r="Q14" s="568"/>
      <c r="R14" s="569"/>
      <c r="S14" s="5"/>
      <c r="T14" s="5"/>
    </row>
    <row r="15" spans="2:20" ht="21" customHeight="1" x14ac:dyDescent="0.25">
      <c r="B15" s="570"/>
      <c r="C15" s="571"/>
      <c r="D15" s="571"/>
      <c r="E15" s="571"/>
      <c r="F15" s="571"/>
      <c r="G15" s="571"/>
      <c r="H15" s="571"/>
      <c r="I15" s="571"/>
      <c r="J15" s="571"/>
      <c r="K15" s="571"/>
      <c r="L15" s="571"/>
      <c r="M15" s="571"/>
      <c r="N15" s="571"/>
      <c r="O15" s="571"/>
      <c r="P15" s="571"/>
      <c r="Q15" s="571"/>
      <c r="R15" s="572"/>
      <c r="S15" s="5"/>
      <c r="T15" s="5"/>
    </row>
    <row r="16" spans="2:20" x14ac:dyDescent="0.25">
      <c r="B16" s="546" t="str">
        <f>Departamentos!$A$278</f>
        <v>Presente la documentación en formato PDF y Excel - Verifique la normatividad sanitaria aplicable a su producto y las disposiciones establecidas en la Resolución 2674 de 2013 modificada por la Resolución 3168 de 2015 y Resolución 719 de 2015. Por favor enviar el Excel y los documentos PDF. 
Diligencie los espacios sombreados según corresponda, sin tachaduras ni enmendaduras con letra clara y legible, con tinta de color AZUL.</v>
      </c>
      <c r="C16" s="547"/>
      <c r="D16" s="547"/>
      <c r="E16" s="547"/>
      <c r="F16" s="547"/>
      <c r="G16" s="547"/>
      <c r="H16" s="547"/>
      <c r="I16" s="547"/>
      <c r="J16" s="547"/>
      <c r="K16" s="547"/>
      <c r="L16" s="547"/>
      <c r="M16" s="547"/>
      <c r="N16" s="547"/>
      <c r="O16" s="547"/>
      <c r="P16" s="547"/>
      <c r="Q16" s="547"/>
      <c r="R16" s="548"/>
      <c r="S16" s="5"/>
      <c r="T16" s="5"/>
    </row>
    <row r="17" spans="2:20" x14ac:dyDescent="0.25">
      <c r="B17" s="546"/>
      <c r="C17" s="547"/>
      <c r="D17" s="547"/>
      <c r="E17" s="547"/>
      <c r="F17" s="547"/>
      <c r="G17" s="547"/>
      <c r="H17" s="547"/>
      <c r="I17" s="547"/>
      <c r="J17" s="547"/>
      <c r="K17" s="547"/>
      <c r="L17" s="547"/>
      <c r="M17" s="547"/>
      <c r="N17" s="547"/>
      <c r="O17" s="547"/>
      <c r="P17" s="547"/>
      <c r="Q17" s="547"/>
      <c r="R17" s="548"/>
      <c r="S17" s="5"/>
      <c r="T17" s="5"/>
    </row>
    <row r="18" spans="2:20" x14ac:dyDescent="0.25">
      <c r="B18" s="546"/>
      <c r="C18" s="547"/>
      <c r="D18" s="547"/>
      <c r="E18" s="547"/>
      <c r="F18" s="547"/>
      <c r="G18" s="547"/>
      <c r="H18" s="547"/>
      <c r="I18" s="547"/>
      <c r="J18" s="547"/>
      <c r="K18" s="547"/>
      <c r="L18" s="547"/>
      <c r="M18" s="547"/>
      <c r="N18" s="547"/>
      <c r="O18" s="547"/>
      <c r="P18" s="547"/>
      <c r="Q18" s="547"/>
      <c r="R18" s="548"/>
      <c r="S18" s="5"/>
      <c r="T18" s="5"/>
    </row>
    <row r="19" spans="2:20" x14ac:dyDescent="0.25">
      <c r="B19" s="546"/>
      <c r="C19" s="547"/>
      <c r="D19" s="547"/>
      <c r="E19" s="547"/>
      <c r="F19" s="547"/>
      <c r="G19" s="547"/>
      <c r="H19" s="547"/>
      <c r="I19" s="547"/>
      <c r="J19" s="547"/>
      <c r="K19" s="547"/>
      <c r="L19" s="547"/>
      <c r="M19" s="547"/>
      <c r="N19" s="547"/>
      <c r="O19" s="547"/>
      <c r="P19" s="547"/>
      <c r="Q19" s="547"/>
      <c r="R19" s="548"/>
      <c r="S19" s="5"/>
      <c r="T19" s="5"/>
    </row>
    <row r="20" spans="2:20" x14ac:dyDescent="0.25">
      <c r="B20" s="546"/>
      <c r="C20" s="547"/>
      <c r="D20" s="547"/>
      <c r="E20" s="547"/>
      <c r="F20" s="547"/>
      <c r="G20" s="547"/>
      <c r="H20" s="547"/>
      <c r="I20" s="547"/>
      <c r="J20" s="547"/>
      <c r="K20" s="547"/>
      <c r="L20" s="547"/>
      <c r="M20" s="547"/>
      <c r="N20" s="547"/>
      <c r="O20" s="547"/>
      <c r="P20" s="547"/>
      <c r="Q20" s="547"/>
      <c r="R20" s="548"/>
      <c r="S20" s="5"/>
      <c r="T20" s="5"/>
    </row>
    <row r="21" spans="2:20" x14ac:dyDescent="0.25">
      <c r="B21" s="549"/>
      <c r="C21" s="550"/>
      <c r="D21" s="550"/>
      <c r="E21" s="550"/>
      <c r="F21" s="550"/>
      <c r="G21" s="550"/>
      <c r="H21" s="550"/>
      <c r="I21" s="550"/>
      <c r="J21" s="550"/>
      <c r="K21" s="550"/>
      <c r="L21" s="550"/>
      <c r="M21" s="550"/>
      <c r="N21" s="550"/>
      <c r="O21" s="550"/>
      <c r="P21" s="550"/>
      <c r="Q21" s="550"/>
      <c r="R21" s="551"/>
      <c r="S21" s="5"/>
      <c r="T21" s="5"/>
    </row>
    <row r="22" spans="2:20" x14ac:dyDescent="0.25">
      <c r="B22" s="561" t="s">
        <v>1427</v>
      </c>
      <c r="C22" s="562"/>
      <c r="D22" s="562"/>
      <c r="E22" s="562"/>
      <c r="F22" s="562"/>
      <c r="G22" s="562"/>
      <c r="H22" s="562"/>
      <c r="I22" s="562"/>
      <c r="J22" s="562"/>
      <c r="K22" s="562"/>
      <c r="L22" s="562"/>
      <c r="M22" s="562"/>
      <c r="N22" s="562"/>
      <c r="O22" s="562"/>
      <c r="P22" s="562"/>
      <c r="Q22" s="562"/>
      <c r="R22" s="563"/>
      <c r="S22" s="5"/>
      <c r="T22" s="5"/>
    </row>
    <row r="23" spans="2:20" x14ac:dyDescent="0.25">
      <c r="B23" s="552" t="s">
        <v>1428</v>
      </c>
      <c r="C23" s="553"/>
      <c r="D23" s="553"/>
      <c r="E23" s="553"/>
      <c r="F23" s="553"/>
      <c r="G23" s="553"/>
      <c r="H23" s="553"/>
      <c r="I23" s="553"/>
      <c r="J23" s="553"/>
      <c r="K23" s="553"/>
      <c r="L23" s="553"/>
      <c r="M23" s="553"/>
      <c r="N23" s="553"/>
      <c r="O23" s="553"/>
      <c r="P23" s="553"/>
      <c r="Q23" s="553"/>
      <c r="R23" s="554"/>
      <c r="S23" s="5"/>
      <c r="T23" s="5"/>
    </row>
    <row r="24" spans="2:20" x14ac:dyDescent="0.25">
      <c r="B24" s="555"/>
      <c r="C24" s="556"/>
      <c r="D24" s="556"/>
      <c r="E24" s="556"/>
      <c r="F24" s="556"/>
      <c r="G24" s="556"/>
      <c r="H24" s="556"/>
      <c r="I24" s="556"/>
      <c r="J24" s="556"/>
      <c r="K24" s="556"/>
      <c r="L24" s="556"/>
      <c r="M24" s="556"/>
      <c r="N24" s="556"/>
      <c r="O24" s="556"/>
      <c r="P24" s="556"/>
      <c r="Q24" s="556"/>
      <c r="R24" s="557"/>
      <c r="S24" s="5"/>
      <c r="T24" s="5"/>
    </row>
    <row r="25" spans="2:20" x14ac:dyDescent="0.25">
      <c r="B25" s="555"/>
      <c r="C25" s="556"/>
      <c r="D25" s="556"/>
      <c r="E25" s="556"/>
      <c r="F25" s="556"/>
      <c r="G25" s="556"/>
      <c r="H25" s="556"/>
      <c r="I25" s="556"/>
      <c r="J25" s="556"/>
      <c r="K25" s="556"/>
      <c r="L25" s="556"/>
      <c r="M25" s="556"/>
      <c r="N25" s="556"/>
      <c r="O25" s="556"/>
      <c r="P25" s="556"/>
      <c r="Q25" s="556"/>
      <c r="R25" s="557"/>
      <c r="S25" s="5"/>
      <c r="T25" s="5"/>
    </row>
    <row r="26" spans="2:20" x14ac:dyDescent="0.25">
      <c r="B26" s="564" t="s">
        <v>1429</v>
      </c>
      <c r="C26" s="565"/>
      <c r="D26" s="565"/>
      <c r="E26" s="565"/>
      <c r="F26" s="565"/>
      <c r="G26" s="565"/>
      <c r="H26" s="565"/>
      <c r="I26" s="565"/>
      <c r="J26" s="565"/>
      <c r="K26" s="565"/>
      <c r="L26" s="565"/>
      <c r="M26" s="565"/>
      <c r="N26" s="565"/>
      <c r="O26" s="565"/>
      <c r="P26" s="565"/>
      <c r="Q26" s="565"/>
      <c r="R26" s="566"/>
      <c r="S26" s="5"/>
      <c r="T26" s="5"/>
    </row>
    <row r="27" spans="2:20" s="55" customFormat="1" ht="18.75" customHeight="1" x14ac:dyDescent="0.3">
      <c r="B27" s="455" t="s">
        <v>1430</v>
      </c>
      <c r="C27" s="456"/>
      <c r="D27" s="455"/>
      <c r="E27" s="455"/>
      <c r="F27" s="455"/>
      <c r="G27" s="455"/>
      <c r="H27" s="455"/>
      <c r="I27" s="455"/>
      <c r="J27" s="455"/>
      <c r="K27" s="455"/>
      <c r="L27" s="455"/>
      <c r="M27" s="455"/>
      <c r="N27" s="455"/>
      <c r="O27" s="455"/>
      <c r="P27" s="455"/>
      <c r="Q27" s="457"/>
      <c r="R27" s="455"/>
      <c r="S27" s="596" t="s">
        <v>1678</v>
      </c>
      <c r="T27" s="326"/>
    </row>
    <row r="28" spans="2:20" ht="13.5" customHeight="1" x14ac:dyDescent="0.25">
      <c r="B28" s="500" t="s">
        <v>1431</v>
      </c>
      <c r="C28" s="501"/>
      <c r="D28" s="500"/>
      <c r="E28" s="500"/>
      <c r="F28" s="504"/>
      <c r="G28" s="504"/>
      <c r="H28" s="504"/>
      <c r="I28" s="504"/>
      <c r="J28" s="504"/>
      <c r="K28" s="504"/>
      <c r="L28" s="504"/>
      <c r="M28" s="504"/>
      <c r="N28" s="515" t="s">
        <v>1432</v>
      </c>
      <c r="O28" s="516"/>
      <c r="P28" s="516"/>
      <c r="Q28" s="516"/>
      <c r="R28" s="517"/>
      <c r="S28" s="596"/>
      <c r="T28" s="326"/>
    </row>
    <row r="29" spans="2:20" ht="32.25" customHeight="1" x14ac:dyDescent="0.25">
      <c r="B29" s="502"/>
      <c r="C29" s="503"/>
      <c r="D29" s="502"/>
      <c r="E29" s="502"/>
      <c r="F29" s="505"/>
      <c r="G29" s="505"/>
      <c r="H29" s="505"/>
      <c r="I29" s="505"/>
      <c r="J29" s="505"/>
      <c r="K29" s="505"/>
      <c r="L29" s="505"/>
      <c r="M29" s="505"/>
      <c r="N29" s="518"/>
      <c r="O29" s="519"/>
      <c r="P29" s="519"/>
      <c r="Q29" s="519"/>
      <c r="R29" s="520"/>
      <c r="S29" s="596"/>
      <c r="T29" s="326"/>
    </row>
    <row r="30" spans="2:20" x14ac:dyDescent="0.25">
      <c r="B30" s="463" t="s">
        <v>1434</v>
      </c>
      <c r="C30" s="477"/>
      <c r="D30" s="463"/>
      <c r="E30" s="463"/>
      <c r="F30" s="489"/>
      <c r="G30" s="482"/>
      <c r="H30" s="482"/>
      <c r="I30" s="482"/>
      <c r="J30" s="483"/>
      <c r="K30" s="44" t="s">
        <v>1435</v>
      </c>
      <c r="L30" s="521"/>
      <c r="M30" s="522"/>
      <c r="N30" s="522"/>
      <c r="O30" s="522"/>
      <c r="P30" s="522"/>
      <c r="Q30" s="522"/>
      <c r="R30" s="523"/>
      <c r="S30" s="596"/>
      <c r="T30" s="326"/>
    </row>
    <row r="31" spans="2:20" ht="15" customHeight="1" x14ac:dyDescent="0.25">
      <c r="B31" s="463" t="s">
        <v>1436</v>
      </c>
      <c r="C31" s="477"/>
      <c r="D31" s="463"/>
      <c r="E31" s="463"/>
      <c r="F31" s="490"/>
      <c r="G31" s="490"/>
      <c r="H31" s="490"/>
      <c r="I31" s="490"/>
      <c r="J31" s="490"/>
      <c r="K31" s="490"/>
      <c r="L31" s="490"/>
      <c r="M31" s="490"/>
      <c r="N31" s="478" t="s">
        <v>1437</v>
      </c>
      <c r="O31" s="480"/>
      <c r="P31" s="499"/>
      <c r="Q31" s="498"/>
      <c r="R31" s="499"/>
      <c r="S31" s="596"/>
      <c r="T31" s="326"/>
    </row>
    <row r="32" spans="2:20" ht="15" customHeight="1" x14ac:dyDescent="0.25">
      <c r="B32" s="463" t="s">
        <v>1438</v>
      </c>
      <c r="C32" s="477"/>
      <c r="D32" s="463"/>
      <c r="E32" s="463"/>
      <c r="F32" s="490"/>
      <c r="G32" s="490"/>
      <c r="H32" s="478" t="s">
        <v>1439</v>
      </c>
      <c r="I32" s="479"/>
      <c r="J32" s="480"/>
      <c r="K32" s="490"/>
      <c r="L32" s="490"/>
      <c r="M32" s="490"/>
      <c r="N32" s="478" t="s">
        <v>1440</v>
      </c>
      <c r="O32" s="480"/>
      <c r="P32" s="490"/>
      <c r="Q32" s="489"/>
      <c r="R32" s="490"/>
      <c r="S32" s="596"/>
      <c r="T32" s="326"/>
    </row>
    <row r="33" spans="2:20" ht="15" customHeight="1" x14ac:dyDescent="0.25">
      <c r="B33" s="463" t="s">
        <v>1441</v>
      </c>
      <c r="C33" s="463"/>
      <c r="D33" s="463"/>
      <c r="E33" s="463"/>
      <c r="F33" s="499"/>
      <c r="G33" s="499"/>
      <c r="H33" s="527" t="s">
        <v>1441</v>
      </c>
      <c r="I33" s="527"/>
      <c r="J33" s="527"/>
      <c r="K33" s="527"/>
      <c r="L33" s="499"/>
      <c r="M33" s="499"/>
      <c r="N33" s="499"/>
      <c r="O33" s="132" t="s">
        <v>1442</v>
      </c>
      <c r="P33" s="528"/>
      <c r="Q33" s="490"/>
      <c r="R33" s="490"/>
      <c r="S33" s="596"/>
      <c r="T33" s="326"/>
    </row>
    <row r="34" spans="2:20" ht="15" customHeight="1" x14ac:dyDescent="0.25">
      <c r="B34" s="276"/>
      <c r="C34" s="49"/>
      <c r="D34" s="49"/>
      <c r="E34" s="49"/>
      <c r="F34" s="50"/>
      <c r="G34" s="50"/>
      <c r="H34" s="275"/>
      <c r="I34" s="275"/>
      <c r="J34" s="275"/>
      <c r="K34" s="275"/>
      <c r="L34" s="50"/>
      <c r="M34" s="50"/>
      <c r="N34" s="50"/>
      <c r="O34" s="484" t="s">
        <v>1652</v>
      </c>
      <c r="P34" s="484"/>
      <c r="Q34" s="484"/>
      <c r="R34" s="485"/>
      <c r="S34" s="596"/>
      <c r="T34" s="5"/>
    </row>
    <row r="35" spans="2:20" ht="6" customHeight="1" x14ac:dyDescent="0.25">
      <c r="B35" s="276"/>
      <c r="C35" s="49"/>
      <c r="D35" s="49"/>
      <c r="E35" s="49"/>
      <c r="F35" s="50"/>
      <c r="G35" s="50"/>
      <c r="H35" s="275"/>
      <c r="I35" s="275"/>
      <c r="J35" s="275"/>
      <c r="K35" s="275"/>
      <c r="L35" s="50"/>
      <c r="M35" s="50"/>
      <c r="N35" s="50"/>
      <c r="O35" s="195"/>
      <c r="P35" s="50"/>
      <c r="Q35" s="50"/>
      <c r="R35" s="277"/>
      <c r="S35" s="5"/>
      <c r="T35" s="5"/>
    </row>
    <row r="36" spans="2:20" s="47" customFormat="1" ht="15.75" x14ac:dyDescent="0.25">
      <c r="B36" s="529" t="s">
        <v>1677</v>
      </c>
      <c r="C36" s="530"/>
      <c r="D36" s="530"/>
      <c r="E36" s="530"/>
      <c r="F36" s="530"/>
      <c r="G36" s="530"/>
      <c r="H36" s="531"/>
      <c r="I36" s="531"/>
      <c r="J36" s="531"/>
      <c r="K36" s="531"/>
      <c r="L36" s="531"/>
      <c r="M36" s="531"/>
      <c r="N36" s="531"/>
      <c r="O36" s="531"/>
      <c r="P36" s="531"/>
      <c r="Q36" s="531"/>
      <c r="R36" s="532"/>
      <c r="S36" s="46"/>
      <c r="T36" s="46"/>
    </row>
    <row r="37" spans="2:20" ht="15" customHeight="1" x14ac:dyDescent="0.25">
      <c r="B37" s="458" t="s">
        <v>1444</v>
      </c>
      <c r="C37" s="459"/>
      <c r="D37" s="459"/>
      <c r="E37" s="460"/>
      <c r="F37" s="461"/>
      <c r="G37" s="462"/>
      <c r="H37" s="462"/>
      <c r="I37" s="462"/>
      <c r="J37" s="462"/>
      <c r="K37" s="462"/>
      <c r="L37" s="462"/>
      <c r="M37" s="449" t="s">
        <v>1445</v>
      </c>
      <c r="N37" s="450"/>
      <c r="O37" s="451"/>
      <c r="P37" s="461"/>
      <c r="Q37" s="462"/>
      <c r="R37" s="491"/>
      <c r="S37" s="5"/>
      <c r="T37" s="5"/>
    </row>
    <row r="38" spans="2:20" ht="15" customHeight="1" x14ac:dyDescent="0.25">
      <c r="B38" s="475" t="s">
        <v>1446</v>
      </c>
      <c r="C38" s="476"/>
      <c r="D38" s="476"/>
      <c r="E38" s="477"/>
      <c r="F38" s="498"/>
      <c r="G38" s="487"/>
      <c r="H38" s="487"/>
      <c r="I38" s="487"/>
      <c r="J38" s="487"/>
      <c r="K38" s="487"/>
      <c r="L38" s="487"/>
      <c r="M38" s="449" t="s">
        <v>1447</v>
      </c>
      <c r="N38" s="450"/>
      <c r="O38" s="451"/>
      <c r="P38" s="452"/>
      <c r="Q38" s="453"/>
      <c r="R38" s="454"/>
      <c r="S38" s="5"/>
      <c r="T38" s="5"/>
    </row>
    <row r="39" spans="2:20" ht="15" customHeight="1" x14ac:dyDescent="0.25">
      <c r="B39" s="463" t="s">
        <v>1438</v>
      </c>
      <c r="C39" s="477"/>
      <c r="D39" s="463"/>
      <c r="E39" s="463"/>
      <c r="F39" s="490"/>
      <c r="G39" s="490"/>
      <c r="H39" s="492" t="s">
        <v>1439</v>
      </c>
      <c r="I39" s="493"/>
      <c r="J39" s="494"/>
      <c r="K39" s="489"/>
      <c r="L39" s="482"/>
      <c r="M39" s="482"/>
      <c r="N39" s="483"/>
      <c r="O39" s="44" t="s">
        <v>1440</v>
      </c>
      <c r="P39" s="490"/>
      <c r="Q39" s="489"/>
      <c r="R39" s="490"/>
      <c r="S39" s="5"/>
      <c r="T39" s="5"/>
    </row>
    <row r="40" spans="2:20" ht="15" customHeight="1" x14ac:dyDescent="0.25">
      <c r="B40" s="475" t="s">
        <v>1448</v>
      </c>
      <c r="C40" s="476"/>
      <c r="D40" s="476"/>
      <c r="E40" s="477"/>
      <c r="F40" s="452"/>
      <c r="G40" s="454"/>
      <c r="H40" s="478" t="s">
        <v>1442</v>
      </c>
      <c r="I40" s="479"/>
      <c r="J40" s="480"/>
      <c r="K40" s="481"/>
      <c r="L40" s="482"/>
      <c r="M40" s="482"/>
      <c r="N40" s="482"/>
      <c r="O40" s="482"/>
      <c r="P40" s="482"/>
      <c r="Q40" s="482"/>
      <c r="R40" s="483"/>
      <c r="S40" s="5"/>
      <c r="T40" s="5"/>
    </row>
    <row r="41" spans="2:20" s="47" customFormat="1" ht="15.75" x14ac:dyDescent="0.25">
      <c r="B41" s="323" t="s">
        <v>1676</v>
      </c>
      <c r="C41" s="324"/>
      <c r="D41" s="324"/>
      <c r="E41" s="324"/>
      <c r="F41" s="324"/>
      <c r="G41" s="324"/>
      <c r="H41" s="324"/>
      <c r="I41" s="324"/>
      <c r="J41" s="324"/>
      <c r="K41" s="324"/>
      <c r="L41" s="324"/>
      <c r="M41" s="324"/>
      <c r="N41" s="324"/>
      <c r="O41" s="324"/>
      <c r="P41" s="324"/>
      <c r="Q41" s="324"/>
      <c r="R41" s="325"/>
      <c r="S41" s="46"/>
      <c r="T41" s="46"/>
    </row>
    <row r="42" spans="2:20" ht="15" customHeight="1" x14ac:dyDescent="0.25">
      <c r="B42" s="458" t="s">
        <v>1450</v>
      </c>
      <c r="C42" s="459"/>
      <c r="D42" s="459"/>
      <c r="E42" s="460"/>
      <c r="F42" s="461"/>
      <c r="G42" s="462"/>
      <c r="H42" s="462"/>
      <c r="I42" s="462"/>
      <c r="J42" s="462"/>
      <c r="K42" s="462"/>
      <c r="L42" s="462"/>
      <c r="M42" s="449" t="s">
        <v>1445</v>
      </c>
      <c r="N42" s="450"/>
      <c r="O42" s="451"/>
      <c r="P42" s="461"/>
      <c r="Q42" s="462"/>
      <c r="R42" s="491"/>
      <c r="S42" s="5"/>
      <c r="T42" s="5"/>
    </row>
    <row r="43" spans="2:20" ht="15" customHeight="1" x14ac:dyDescent="0.25">
      <c r="B43" s="475" t="s">
        <v>1451</v>
      </c>
      <c r="C43" s="476"/>
      <c r="D43" s="476"/>
      <c r="E43" s="477"/>
      <c r="F43" s="498"/>
      <c r="G43" s="487"/>
      <c r="H43" s="487"/>
      <c r="I43" s="487"/>
      <c r="J43" s="487"/>
      <c r="K43" s="487"/>
      <c r="L43" s="487"/>
      <c r="M43" s="449" t="s">
        <v>1447</v>
      </c>
      <c r="N43" s="450"/>
      <c r="O43" s="451"/>
      <c r="P43" s="452"/>
      <c r="Q43" s="453"/>
      <c r="R43" s="454"/>
      <c r="S43" s="5"/>
      <c r="T43" s="5"/>
    </row>
    <row r="44" spans="2:20" ht="15" customHeight="1" x14ac:dyDescent="0.25">
      <c r="B44" s="463" t="s">
        <v>1438</v>
      </c>
      <c r="C44" s="477"/>
      <c r="D44" s="463"/>
      <c r="E44" s="463"/>
      <c r="F44" s="490"/>
      <c r="G44" s="490"/>
      <c r="H44" s="492" t="s">
        <v>1439</v>
      </c>
      <c r="I44" s="493"/>
      <c r="J44" s="494"/>
      <c r="K44" s="489"/>
      <c r="L44" s="482"/>
      <c r="M44" s="482"/>
      <c r="N44" s="483"/>
      <c r="O44" s="44" t="s">
        <v>1440</v>
      </c>
      <c r="P44" s="490"/>
      <c r="Q44" s="489"/>
      <c r="R44" s="490"/>
      <c r="S44" s="5"/>
      <c r="T44" s="5"/>
    </row>
    <row r="45" spans="2:20" ht="15" customHeight="1" x14ac:dyDescent="0.25">
      <c r="B45" s="475" t="s">
        <v>1448</v>
      </c>
      <c r="C45" s="476"/>
      <c r="D45" s="476"/>
      <c r="E45" s="477"/>
      <c r="F45" s="498"/>
      <c r="G45" s="488"/>
      <c r="H45" s="478" t="s">
        <v>1442</v>
      </c>
      <c r="I45" s="479"/>
      <c r="J45" s="480"/>
      <c r="K45" s="575"/>
      <c r="L45" s="487"/>
      <c r="M45" s="487"/>
      <c r="N45" s="487"/>
      <c r="O45" s="487"/>
      <c r="P45" s="487"/>
      <c r="Q45" s="487"/>
      <c r="R45" s="488"/>
      <c r="S45" s="5"/>
      <c r="T45" s="5"/>
    </row>
    <row r="46" spans="2:20" ht="15" customHeight="1" x14ac:dyDescent="0.25">
      <c r="B46" s="533" t="s">
        <v>1452</v>
      </c>
      <c r="C46" s="534"/>
      <c r="D46" s="534"/>
      <c r="E46" s="534"/>
      <c r="F46" s="534"/>
      <c r="G46" s="534"/>
      <c r="H46" s="535"/>
      <c r="I46" s="535"/>
      <c r="J46" s="535"/>
      <c r="K46" s="535"/>
      <c r="L46" s="535"/>
      <c r="M46" s="535"/>
      <c r="N46" s="535"/>
      <c r="O46" s="535"/>
      <c r="P46" s="535"/>
      <c r="Q46" s="535"/>
      <c r="R46" s="536"/>
      <c r="S46" s="5"/>
      <c r="T46" s="5"/>
    </row>
    <row r="47" spans="2:20" ht="15" customHeight="1" x14ac:dyDescent="0.25">
      <c r="B47" s="458" t="s">
        <v>1453</v>
      </c>
      <c r="C47" s="459"/>
      <c r="D47" s="459"/>
      <c r="E47" s="460"/>
      <c r="F47" s="461"/>
      <c r="G47" s="462"/>
      <c r="H47" s="462"/>
      <c r="I47" s="462"/>
      <c r="J47" s="462"/>
      <c r="K47" s="462"/>
      <c r="L47" s="462"/>
      <c r="M47" s="449" t="s">
        <v>1445</v>
      </c>
      <c r="N47" s="450"/>
      <c r="O47" s="451"/>
      <c r="P47" s="524"/>
      <c r="Q47" s="525"/>
      <c r="R47" s="526"/>
      <c r="S47" s="5"/>
      <c r="T47" s="5"/>
    </row>
    <row r="48" spans="2:20" ht="15" customHeight="1" x14ac:dyDescent="0.25">
      <c r="B48" s="475" t="s">
        <v>1454</v>
      </c>
      <c r="C48" s="476"/>
      <c r="D48" s="476"/>
      <c r="E48" s="477"/>
      <c r="F48" s="498"/>
      <c r="G48" s="487"/>
      <c r="H48" s="487"/>
      <c r="I48" s="487"/>
      <c r="J48" s="487"/>
      <c r="K48" s="487"/>
      <c r="L48" s="487"/>
      <c r="M48" s="449" t="s">
        <v>1447</v>
      </c>
      <c r="N48" s="450"/>
      <c r="O48" s="451"/>
      <c r="P48" s="452"/>
      <c r="Q48" s="453"/>
      <c r="R48" s="454"/>
      <c r="S48" s="5"/>
      <c r="T48" s="5"/>
    </row>
    <row r="49" spans="2:20" ht="15" customHeight="1" x14ac:dyDescent="0.25">
      <c r="B49" s="463" t="s">
        <v>1438</v>
      </c>
      <c r="C49" s="477"/>
      <c r="D49" s="463"/>
      <c r="E49" s="463"/>
      <c r="F49" s="490"/>
      <c r="G49" s="490"/>
      <c r="H49" s="492" t="s">
        <v>1439</v>
      </c>
      <c r="I49" s="493"/>
      <c r="J49" s="494"/>
      <c r="K49" s="489"/>
      <c r="L49" s="482"/>
      <c r="M49" s="482"/>
      <c r="N49" s="483"/>
      <c r="O49" s="44" t="s">
        <v>1440</v>
      </c>
      <c r="P49" s="490"/>
      <c r="Q49" s="489"/>
      <c r="R49" s="490"/>
      <c r="S49" s="5"/>
      <c r="T49" s="5"/>
    </row>
    <row r="50" spans="2:20" ht="15" customHeight="1" x14ac:dyDescent="0.25">
      <c r="B50" s="475" t="s">
        <v>1448</v>
      </c>
      <c r="C50" s="476"/>
      <c r="D50" s="476"/>
      <c r="E50" s="477"/>
      <c r="F50" s="452"/>
      <c r="G50" s="454"/>
      <c r="H50" s="478" t="s">
        <v>1442</v>
      </c>
      <c r="I50" s="479"/>
      <c r="J50" s="480"/>
      <c r="K50" s="486"/>
      <c r="L50" s="487"/>
      <c r="M50" s="488"/>
      <c r="N50" s="527" t="s">
        <v>1455</v>
      </c>
      <c r="O50" s="527"/>
      <c r="P50" s="452"/>
      <c r="Q50" s="453"/>
      <c r="R50" s="454"/>
      <c r="S50" s="5"/>
      <c r="T50" s="5"/>
    </row>
    <row r="51" spans="2:20" ht="15.75" customHeight="1" x14ac:dyDescent="0.25">
      <c r="B51" s="67"/>
      <c r="C51" s="48"/>
      <c r="D51" s="49"/>
      <c r="E51" s="49"/>
      <c r="F51" s="39"/>
      <c r="G51" s="50"/>
      <c r="H51" s="50"/>
      <c r="I51" s="50"/>
      <c r="J51" s="50"/>
      <c r="K51" s="51"/>
      <c r="L51" s="51"/>
      <c r="M51" s="52"/>
      <c r="N51" s="52"/>
      <c r="O51" s="52"/>
      <c r="P51" s="52"/>
      <c r="Q51" s="52"/>
      <c r="R51" s="68"/>
      <c r="S51" s="5"/>
      <c r="T51" s="5"/>
    </row>
    <row r="52" spans="2:20" s="55" customFormat="1" ht="18.75" x14ac:dyDescent="0.3">
      <c r="B52" s="455" t="s">
        <v>1456</v>
      </c>
      <c r="C52" s="456"/>
      <c r="D52" s="455"/>
      <c r="E52" s="455"/>
      <c r="F52" s="455"/>
      <c r="G52" s="455"/>
      <c r="H52" s="455"/>
      <c r="I52" s="455"/>
      <c r="J52" s="455"/>
      <c r="K52" s="455"/>
      <c r="L52" s="455"/>
      <c r="M52" s="455"/>
      <c r="N52" s="455"/>
      <c r="O52" s="455"/>
      <c r="P52" s="455"/>
      <c r="Q52" s="457"/>
      <c r="R52" s="455"/>
      <c r="S52" s="54"/>
      <c r="T52" s="54"/>
    </row>
    <row r="53" spans="2:20" x14ac:dyDescent="0.25">
      <c r="B53" s="458" t="s">
        <v>1457</v>
      </c>
      <c r="C53" s="459"/>
      <c r="D53" s="459"/>
      <c r="E53" s="460"/>
      <c r="F53" s="489"/>
      <c r="G53" s="482"/>
      <c r="H53" s="482"/>
      <c r="I53" s="482"/>
      <c r="J53" s="482"/>
      <c r="K53" s="482"/>
      <c r="L53" s="483"/>
      <c r="M53" s="449" t="s">
        <v>1445</v>
      </c>
      <c r="N53" s="450"/>
      <c r="O53" s="451"/>
      <c r="P53" s="582"/>
      <c r="Q53" s="583"/>
      <c r="R53" s="584"/>
      <c r="S53" s="5"/>
      <c r="T53" s="5"/>
    </row>
    <row r="54" spans="2:20" x14ac:dyDescent="0.25">
      <c r="B54" s="475" t="s">
        <v>1458</v>
      </c>
      <c r="C54" s="476"/>
      <c r="D54" s="476"/>
      <c r="E54" s="477"/>
      <c r="F54" s="489"/>
      <c r="G54" s="482"/>
      <c r="H54" s="482"/>
      <c r="I54" s="482"/>
      <c r="J54" s="482"/>
      <c r="K54" s="482"/>
      <c r="L54" s="482"/>
      <c r="M54" s="449" t="s">
        <v>1447</v>
      </c>
      <c r="N54" s="450"/>
      <c r="O54" s="451"/>
      <c r="P54" s="579"/>
      <c r="Q54" s="580"/>
      <c r="R54" s="581"/>
      <c r="S54" s="5"/>
      <c r="T54" s="5"/>
    </row>
    <row r="55" spans="2:20" x14ac:dyDescent="0.25">
      <c r="B55" s="463" t="s">
        <v>1438</v>
      </c>
      <c r="C55" s="477"/>
      <c r="D55" s="463"/>
      <c r="E55" s="463"/>
      <c r="F55" s="1271"/>
      <c r="G55" s="1272"/>
      <c r="H55" s="492" t="s">
        <v>1439</v>
      </c>
      <c r="I55" s="493"/>
      <c r="J55" s="494"/>
      <c r="K55" s="489"/>
      <c r="L55" s="482"/>
      <c r="M55" s="482"/>
      <c r="N55" s="483"/>
      <c r="O55" s="44" t="s">
        <v>1440</v>
      </c>
      <c r="P55" s="490"/>
      <c r="Q55" s="489"/>
      <c r="R55" s="490"/>
      <c r="S55" s="5"/>
      <c r="T55" s="5"/>
    </row>
    <row r="56" spans="2:20" x14ac:dyDescent="0.25">
      <c r="B56" s="585" t="s">
        <v>1448</v>
      </c>
      <c r="C56" s="586"/>
      <c r="D56" s="586"/>
      <c r="E56" s="587"/>
      <c r="F56" s="490"/>
      <c r="G56" s="490"/>
      <c r="H56" s="573" t="s">
        <v>1442</v>
      </c>
      <c r="I56" s="573"/>
      <c r="J56" s="573"/>
      <c r="K56" s="489"/>
      <c r="L56" s="482"/>
      <c r="M56" s="482"/>
      <c r="N56" s="482"/>
      <c r="O56" s="483"/>
      <c r="P56" s="574"/>
      <c r="Q56" s="574"/>
      <c r="R56" s="574"/>
      <c r="S56" s="5"/>
      <c r="T56" s="5"/>
    </row>
    <row r="57" spans="2:20" ht="15.75" customHeight="1" x14ac:dyDescent="0.25">
      <c r="B57" s="464" t="s">
        <v>1459</v>
      </c>
      <c r="C57" s="465"/>
      <c r="D57" s="465"/>
      <c r="E57" s="466"/>
      <c r="F57" s="470"/>
      <c r="G57" s="470"/>
      <c r="H57" s="470"/>
      <c r="I57" s="470"/>
      <c r="J57" s="470"/>
      <c r="K57" s="492" t="s">
        <v>1753</v>
      </c>
      <c r="L57" s="493"/>
      <c r="M57" s="493"/>
      <c r="N57" s="493"/>
      <c r="O57" s="494"/>
      <c r="P57" s="576"/>
      <c r="Q57" s="577"/>
      <c r="R57" s="578"/>
      <c r="S57" s="5"/>
      <c r="T57" s="5"/>
    </row>
    <row r="58" spans="2:20" ht="15.75" customHeight="1" thickBot="1" x14ac:dyDescent="0.3">
      <c r="B58" s="467"/>
      <c r="C58" s="468"/>
      <c r="D58" s="468"/>
      <c r="E58" s="469"/>
      <c r="F58" s="471"/>
      <c r="G58" s="471"/>
      <c r="H58" s="471"/>
      <c r="I58" s="471"/>
      <c r="J58" s="471"/>
      <c r="K58" s="472" t="s">
        <v>1754</v>
      </c>
      <c r="L58" s="473"/>
      <c r="M58" s="473"/>
      <c r="N58" s="473"/>
      <c r="O58" s="474"/>
      <c r="P58" s="495"/>
      <c r="Q58" s="496"/>
      <c r="R58" s="497"/>
      <c r="S58" s="5"/>
      <c r="T58" s="5"/>
    </row>
    <row r="59" spans="2:20" ht="17.25" customHeight="1" x14ac:dyDescent="0.25">
      <c r="B59" s="91"/>
      <c r="C59" s="34"/>
      <c r="D59" s="34"/>
      <c r="E59" s="34"/>
      <c r="F59" s="34"/>
      <c r="G59" s="34"/>
      <c r="H59" s="34"/>
      <c r="I59" s="34"/>
      <c r="J59" s="34"/>
      <c r="K59" s="34"/>
      <c r="L59" s="34"/>
      <c r="M59" s="34"/>
      <c r="N59" s="34"/>
      <c r="O59" s="34"/>
      <c r="P59" s="34"/>
      <c r="Q59" s="34"/>
      <c r="R59" s="92"/>
      <c r="S59" s="5"/>
      <c r="T59" s="5"/>
    </row>
    <row r="60" spans="2:20" ht="17.25" customHeight="1" x14ac:dyDescent="0.25">
      <c r="B60" s="455" t="s">
        <v>1659</v>
      </c>
      <c r="C60" s="456"/>
      <c r="D60" s="455"/>
      <c r="E60" s="455"/>
      <c r="F60" s="455"/>
      <c r="G60" s="455"/>
      <c r="H60" s="455"/>
      <c r="I60" s="455"/>
      <c r="J60" s="455"/>
      <c r="K60" s="455"/>
      <c r="L60" s="455"/>
      <c r="M60" s="455"/>
      <c r="N60" s="455"/>
      <c r="O60" s="455"/>
      <c r="P60" s="455"/>
      <c r="Q60" s="457"/>
      <c r="R60" s="455"/>
      <c r="S60" s="5"/>
      <c r="T60" s="5"/>
    </row>
    <row r="61" spans="2:20" ht="17.25" customHeight="1" x14ac:dyDescent="0.25">
      <c r="B61" s="278"/>
      <c r="C61" s="279"/>
      <c r="D61" s="279"/>
      <c r="E61" s="279"/>
      <c r="F61" s="279"/>
      <c r="G61" s="279"/>
      <c r="H61" s="279"/>
      <c r="I61" s="279"/>
      <c r="J61" s="279"/>
      <c r="K61" s="279"/>
      <c r="L61" s="279"/>
      <c r="M61" s="279"/>
      <c r="N61" s="279"/>
      <c r="O61" s="279"/>
      <c r="P61" s="279"/>
      <c r="Q61" s="279"/>
      <c r="R61" s="319"/>
      <c r="S61" s="5"/>
      <c r="T61" s="5"/>
    </row>
    <row r="62" spans="2:20" ht="17.25" customHeight="1" x14ac:dyDescent="0.25">
      <c r="B62" s="82"/>
      <c r="C62" s="599" t="s">
        <v>0</v>
      </c>
      <c r="D62" s="600"/>
      <c r="E62" s="600"/>
      <c r="F62" s="600"/>
      <c r="Q62" s="83"/>
      <c r="R62" s="84"/>
      <c r="S62" s="5"/>
      <c r="T62" s="5"/>
    </row>
    <row r="63" spans="2:20" ht="24.75" customHeight="1" x14ac:dyDescent="0.25">
      <c r="B63" s="82"/>
      <c r="C63" s="601"/>
      <c r="D63" s="602"/>
      <c r="E63" s="602"/>
      <c r="F63" s="602"/>
      <c r="G63" s="602"/>
      <c r="H63" s="602"/>
      <c r="I63" s="602"/>
      <c r="J63" s="602"/>
      <c r="K63" s="83"/>
      <c r="L63" s="537" t="s">
        <v>1689</v>
      </c>
      <c r="M63" s="538"/>
      <c r="N63" s="538"/>
      <c r="O63" s="538"/>
      <c r="P63" s="538"/>
      <c r="Q63" s="538"/>
      <c r="R63" s="84"/>
      <c r="S63" s="5"/>
      <c r="T63" s="5"/>
    </row>
    <row r="64" spans="2:20" ht="24.75" customHeight="1" x14ac:dyDescent="0.25">
      <c r="B64" s="133"/>
      <c r="C64" s="539" t="s">
        <v>1690</v>
      </c>
      <c r="D64" s="539"/>
      <c r="E64" s="539"/>
      <c r="F64" s="539"/>
      <c r="G64" s="539"/>
      <c r="H64" s="539"/>
      <c r="I64" s="539"/>
      <c r="J64" s="539"/>
      <c r="K64" s="539"/>
      <c r="L64" s="539"/>
      <c r="M64" s="539"/>
      <c r="N64" s="539"/>
      <c r="O64" s="539"/>
      <c r="P64" s="539"/>
      <c r="Q64" s="134"/>
      <c r="R64" s="135"/>
      <c r="S64" s="5"/>
      <c r="T64" s="5"/>
    </row>
    <row r="65" spans="2:20" ht="3.75" customHeight="1" x14ac:dyDescent="0.25">
      <c r="B65" s="82"/>
      <c r="C65" s="83"/>
      <c r="D65" s="83"/>
      <c r="E65" s="83"/>
      <c r="F65" s="83"/>
      <c r="G65" s="83"/>
      <c r="H65" s="83"/>
      <c r="I65" s="83"/>
      <c r="J65" s="83"/>
      <c r="K65" s="83"/>
      <c r="L65" s="83"/>
      <c r="M65" s="83"/>
      <c r="N65" s="83"/>
      <c r="O65" s="83"/>
      <c r="P65" s="83"/>
      <c r="Q65" s="83"/>
      <c r="R65" s="84"/>
      <c r="S65" s="5"/>
      <c r="T65" s="5"/>
    </row>
    <row r="66" spans="2:20" ht="17.25" customHeight="1" x14ac:dyDescent="0.25">
      <c r="B66" s="82"/>
      <c r="C66" s="83"/>
      <c r="D66" s="83"/>
      <c r="E66" s="83"/>
      <c r="F66" s="83"/>
      <c r="G66" s="83"/>
      <c r="H66" s="83"/>
      <c r="I66" s="83"/>
      <c r="J66" s="83"/>
      <c r="K66" s="83"/>
      <c r="L66" s="83"/>
      <c r="M66" s="83"/>
      <c r="N66" s="83"/>
      <c r="O66" s="83"/>
      <c r="P66" s="83"/>
      <c r="Q66" s="83"/>
      <c r="R66" s="84"/>
      <c r="S66" s="5"/>
      <c r="T66" s="5"/>
    </row>
    <row r="67" spans="2:20" ht="17.25" customHeight="1" x14ac:dyDescent="0.25">
      <c r="B67" s="82"/>
      <c r="C67" s="83"/>
      <c r="D67" s="83"/>
      <c r="E67" s="83"/>
      <c r="F67" s="83"/>
      <c r="G67" s="83"/>
      <c r="H67" s="83"/>
      <c r="I67" s="83"/>
      <c r="J67" s="83"/>
      <c r="K67" s="83"/>
      <c r="P67" s="83"/>
      <c r="Q67" s="83"/>
      <c r="R67" s="84"/>
      <c r="S67" s="5"/>
      <c r="T67" s="5"/>
    </row>
    <row r="68" spans="2:20" ht="17.25" customHeight="1" x14ac:dyDescent="0.25">
      <c r="B68" s="82"/>
      <c r="C68" s="83"/>
      <c r="D68" s="83"/>
      <c r="E68" s="83"/>
      <c r="F68" s="83"/>
      <c r="G68" s="83"/>
      <c r="H68" s="83"/>
      <c r="I68" s="83"/>
      <c r="J68" s="83"/>
      <c r="K68" s="83"/>
      <c r="L68" s="83"/>
      <c r="M68" s="83"/>
      <c r="N68" s="83"/>
      <c r="O68" s="83"/>
      <c r="P68" s="83"/>
      <c r="Q68" s="83"/>
      <c r="R68" s="84"/>
      <c r="S68" s="5"/>
      <c r="T68" s="5"/>
    </row>
    <row r="69" spans="2:20" ht="15.75" customHeight="1" x14ac:dyDescent="0.25">
      <c r="B69" s="82"/>
      <c r="C69" s="83"/>
      <c r="D69" s="83"/>
      <c r="E69" s="83"/>
      <c r="F69" s="83"/>
      <c r="G69" s="83"/>
      <c r="H69" s="83"/>
      <c r="I69" s="83"/>
      <c r="J69" s="83"/>
      <c r="K69" s="83"/>
      <c r="L69" s="83"/>
      <c r="M69" s="83"/>
      <c r="N69" s="83"/>
      <c r="O69" s="83"/>
      <c r="P69" s="83"/>
      <c r="Q69" s="83"/>
      <c r="R69" s="84"/>
      <c r="S69" s="5"/>
      <c r="T69" s="5"/>
    </row>
    <row r="70" spans="2:20" ht="15.75" customHeight="1" x14ac:dyDescent="0.25">
      <c r="B70" s="82"/>
      <c r="C70" s="83"/>
      <c r="D70" s="83"/>
      <c r="E70" s="83"/>
      <c r="F70" s="83"/>
      <c r="G70" s="83"/>
      <c r="H70" s="83"/>
      <c r="I70" s="83"/>
      <c r="J70" s="83"/>
      <c r="K70" s="83"/>
      <c r="L70" s="83"/>
      <c r="M70" s="83"/>
      <c r="N70" s="83"/>
      <c r="O70" s="83"/>
      <c r="P70" s="83"/>
      <c r="Q70" s="83"/>
      <c r="R70" s="84"/>
      <c r="S70" s="5"/>
      <c r="T70" s="5"/>
    </row>
    <row r="71" spans="2:20" ht="15.75" customHeight="1" x14ac:dyDescent="0.25">
      <c r="B71" s="280"/>
      <c r="C71" s="281"/>
      <c r="D71" s="281"/>
      <c r="E71" s="281"/>
      <c r="F71" s="281"/>
      <c r="G71" s="281"/>
      <c r="H71" s="281"/>
      <c r="I71" s="281"/>
      <c r="J71" s="281"/>
      <c r="K71" s="281"/>
      <c r="L71" s="281"/>
      <c r="M71" s="281"/>
      <c r="N71" s="281"/>
      <c r="O71" s="591" t="s">
        <v>1652</v>
      </c>
      <c r="P71" s="591"/>
      <c r="Q71" s="591"/>
      <c r="R71" s="592"/>
      <c r="S71" s="5"/>
      <c r="T71" s="5"/>
    </row>
    <row r="72" spans="2:20" ht="15.75" customHeight="1" x14ac:dyDescent="0.25">
      <c r="B72" s="455" t="s">
        <v>1430</v>
      </c>
      <c r="C72" s="456"/>
      <c r="D72" s="455"/>
      <c r="E72" s="455"/>
      <c r="F72" s="455"/>
      <c r="G72" s="455"/>
      <c r="H72" s="455"/>
      <c r="I72" s="455"/>
      <c r="J72" s="455"/>
      <c r="K72" s="455"/>
      <c r="L72" s="455"/>
      <c r="M72" s="455"/>
      <c r="N72" s="455"/>
      <c r="O72" s="455"/>
      <c r="P72" s="455"/>
      <c r="Q72" s="457"/>
      <c r="R72" s="455"/>
      <c r="S72" s="5"/>
      <c r="T72" s="5"/>
    </row>
    <row r="73" spans="2:20" ht="15.75" customHeight="1" x14ac:dyDescent="0.25">
      <c r="B73" s="593" t="s">
        <v>1653</v>
      </c>
      <c r="C73" s="594"/>
      <c r="D73" s="594"/>
      <c r="E73" s="594"/>
      <c r="F73" s="594"/>
      <c r="G73" s="594"/>
      <c r="H73" s="594"/>
      <c r="I73" s="594"/>
      <c r="J73" s="594"/>
      <c r="K73" s="594"/>
      <c r="L73" s="594"/>
      <c r="M73" s="594"/>
      <c r="N73" s="594"/>
      <c r="O73" s="594"/>
      <c r="P73" s="594"/>
      <c r="Q73" s="594"/>
      <c r="R73" s="595"/>
      <c r="S73" s="5"/>
      <c r="T73" s="5"/>
    </row>
    <row r="74" spans="2:20" ht="15.75" customHeight="1" x14ac:dyDescent="0.25">
      <c r="B74" s="463" t="s">
        <v>1669</v>
      </c>
      <c r="C74" s="477"/>
      <c r="D74" s="463"/>
      <c r="E74" s="463"/>
      <c r="F74" s="489"/>
      <c r="G74" s="482"/>
      <c r="H74" s="482"/>
      <c r="I74" s="482"/>
      <c r="J74" s="482"/>
      <c r="K74" s="482"/>
      <c r="L74" s="482"/>
      <c r="M74" s="482"/>
      <c r="N74" s="482"/>
      <c r="O74" s="482"/>
      <c r="P74" s="482"/>
      <c r="Q74" s="482"/>
      <c r="R74" s="483"/>
      <c r="S74" s="5"/>
      <c r="T74" s="5"/>
    </row>
    <row r="75" spans="2:20" ht="15.75" customHeight="1" x14ac:dyDescent="0.25">
      <c r="B75" s="463" t="s">
        <v>1434</v>
      </c>
      <c r="C75" s="477"/>
      <c r="D75" s="463"/>
      <c r="E75" s="463"/>
      <c r="F75" s="489"/>
      <c r="G75" s="482"/>
      <c r="H75" s="482"/>
      <c r="I75" s="482"/>
      <c r="J75" s="483"/>
      <c r="K75" s="44" t="s">
        <v>1435</v>
      </c>
      <c r="L75" s="452"/>
      <c r="M75" s="453"/>
      <c r="N75" s="453"/>
      <c r="O75" s="453"/>
      <c r="P75" s="453"/>
      <c r="Q75" s="453"/>
      <c r="R75" s="454"/>
      <c r="S75" s="5"/>
      <c r="T75" s="5"/>
    </row>
    <row r="76" spans="2:20" ht="15.75" customHeight="1" x14ac:dyDescent="0.25">
      <c r="B76" s="463" t="s">
        <v>1436</v>
      </c>
      <c r="C76" s="477"/>
      <c r="D76" s="463"/>
      <c r="E76" s="463"/>
      <c r="F76" s="490"/>
      <c r="G76" s="490"/>
      <c r="H76" s="490"/>
      <c r="I76" s="490"/>
      <c r="J76" s="490"/>
      <c r="K76" s="490"/>
      <c r="L76" s="490"/>
      <c r="M76" s="490"/>
      <c r="N76" s="478" t="s">
        <v>1437</v>
      </c>
      <c r="O76" s="480"/>
      <c r="P76" s="499"/>
      <c r="Q76" s="498"/>
      <c r="R76" s="499"/>
      <c r="S76" s="5"/>
      <c r="T76" s="5"/>
    </row>
    <row r="77" spans="2:20" ht="15.75" customHeight="1" x14ac:dyDescent="0.25">
      <c r="B77" s="463" t="s">
        <v>1438</v>
      </c>
      <c r="C77" s="477"/>
      <c r="D77" s="463"/>
      <c r="E77" s="463"/>
      <c r="F77" s="490"/>
      <c r="G77" s="490"/>
      <c r="H77" s="478" t="s">
        <v>1439</v>
      </c>
      <c r="I77" s="479"/>
      <c r="J77" s="480"/>
      <c r="K77" s="490"/>
      <c r="L77" s="490"/>
      <c r="M77" s="490"/>
      <c r="N77" s="478" t="s">
        <v>1440</v>
      </c>
      <c r="O77" s="480"/>
      <c r="P77" s="490"/>
      <c r="Q77" s="489"/>
      <c r="R77" s="490"/>
      <c r="S77" s="5"/>
      <c r="T77" s="5"/>
    </row>
    <row r="78" spans="2:20" ht="15.75" customHeight="1" x14ac:dyDescent="0.25">
      <c r="B78" s="463" t="s">
        <v>1441</v>
      </c>
      <c r="C78" s="463"/>
      <c r="D78" s="463"/>
      <c r="E78" s="463"/>
      <c r="F78" s="588"/>
      <c r="G78" s="588"/>
      <c r="H78" s="527" t="s">
        <v>1441</v>
      </c>
      <c r="I78" s="527"/>
      <c r="J78" s="527"/>
      <c r="K78" s="527"/>
      <c r="L78" s="588"/>
      <c r="M78" s="588"/>
      <c r="N78" s="588"/>
      <c r="O78" s="132" t="s">
        <v>1442</v>
      </c>
      <c r="P78" s="589"/>
      <c r="Q78" s="590"/>
      <c r="R78" s="590"/>
      <c r="S78" s="5"/>
      <c r="T78" s="5"/>
    </row>
    <row r="79" spans="2:20" ht="15.75" customHeight="1" x14ac:dyDescent="0.25">
      <c r="B79" s="82"/>
      <c r="C79" s="83"/>
      <c r="D79" s="83"/>
      <c r="E79" s="83"/>
      <c r="F79" s="83"/>
      <c r="G79" s="83"/>
      <c r="H79" s="83"/>
      <c r="I79" s="83"/>
      <c r="J79" s="83"/>
      <c r="K79" s="83"/>
      <c r="L79" s="83"/>
      <c r="M79" s="83"/>
      <c r="N79" s="83"/>
      <c r="O79" s="83"/>
      <c r="P79" s="83"/>
      <c r="Q79" s="83"/>
      <c r="R79" s="84"/>
      <c r="S79" s="5"/>
      <c r="T79" s="5"/>
    </row>
    <row r="80" spans="2:20" ht="15.75" customHeight="1" x14ac:dyDescent="0.25">
      <c r="B80" s="593" t="s">
        <v>1657</v>
      </c>
      <c r="C80" s="594"/>
      <c r="D80" s="594"/>
      <c r="E80" s="594"/>
      <c r="F80" s="594"/>
      <c r="G80" s="594"/>
      <c r="H80" s="594"/>
      <c r="I80" s="594"/>
      <c r="J80" s="594"/>
      <c r="K80" s="594"/>
      <c r="L80" s="594"/>
      <c r="M80" s="594"/>
      <c r="N80" s="594"/>
      <c r="O80" s="594"/>
      <c r="P80" s="594"/>
      <c r="Q80" s="594"/>
      <c r="R80" s="595"/>
      <c r="S80" s="5"/>
      <c r="T80" s="5"/>
    </row>
    <row r="81" spans="2:20" ht="15.75" customHeight="1" x14ac:dyDescent="0.25">
      <c r="B81" s="463" t="s">
        <v>1669</v>
      </c>
      <c r="C81" s="477"/>
      <c r="D81" s="463"/>
      <c r="E81" s="463"/>
      <c r="F81" s="489"/>
      <c r="G81" s="482"/>
      <c r="H81" s="482"/>
      <c r="I81" s="482"/>
      <c r="J81" s="482"/>
      <c r="K81" s="482"/>
      <c r="L81" s="482"/>
      <c r="M81" s="482"/>
      <c r="N81" s="482"/>
      <c r="O81" s="482"/>
      <c r="P81" s="482"/>
      <c r="Q81" s="482"/>
      <c r="R81" s="483"/>
      <c r="S81" s="5"/>
      <c r="T81" s="5"/>
    </row>
    <row r="82" spans="2:20" ht="15.75" customHeight="1" x14ac:dyDescent="0.25">
      <c r="B82" s="463" t="s">
        <v>1434</v>
      </c>
      <c r="C82" s="477"/>
      <c r="D82" s="463"/>
      <c r="E82" s="463"/>
      <c r="F82" s="489"/>
      <c r="G82" s="482"/>
      <c r="H82" s="482"/>
      <c r="I82" s="482"/>
      <c r="J82" s="483"/>
      <c r="K82" s="44" t="s">
        <v>1435</v>
      </c>
      <c r="L82" s="452"/>
      <c r="M82" s="453"/>
      <c r="N82" s="453"/>
      <c r="O82" s="453"/>
      <c r="P82" s="453"/>
      <c r="Q82" s="453"/>
      <c r="R82" s="454"/>
      <c r="S82" s="5"/>
      <c r="T82" s="5"/>
    </row>
    <row r="83" spans="2:20" ht="15.75" customHeight="1" x14ac:dyDescent="0.25">
      <c r="B83" s="463" t="s">
        <v>1436</v>
      </c>
      <c r="C83" s="477"/>
      <c r="D83" s="463"/>
      <c r="E83" s="463"/>
      <c r="F83" s="490"/>
      <c r="G83" s="490"/>
      <c r="H83" s="490"/>
      <c r="I83" s="490"/>
      <c r="J83" s="490"/>
      <c r="K83" s="490"/>
      <c r="L83" s="490"/>
      <c r="M83" s="490"/>
      <c r="N83" s="478" t="s">
        <v>1437</v>
      </c>
      <c r="O83" s="480"/>
      <c r="P83" s="499"/>
      <c r="Q83" s="498"/>
      <c r="R83" s="499"/>
      <c r="S83" s="5"/>
      <c r="T83" s="5"/>
    </row>
    <row r="84" spans="2:20" ht="15.75" customHeight="1" x14ac:dyDescent="0.25">
      <c r="B84" s="463" t="s">
        <v>1438</v>
      </c>
      <c r="C84" s="477"/>
      <c r="D84" s="463"/>
      <c r="E84" s="463"/>
      <c r="F84" s="490"/>
      <c r="G84" s="490"/>
      <c r="H84" s="478" t="s">
        <v>1439</v>
      </c>
      <c r="I84" s="479"/>
      <c r="J84" s="480"/>
      <c r="K84" s="490"/>
      <c r="L84" s="490"/>
      <c r="M84" s="490"/>
      <c r="N84" s="478" t="s">
        <v>1440</v>
      </c>
      <c r="O84" s="480"/>
      <c r="P84" s="490"/>
      <c r="Q84" s="489"/>
      <c r="R84" s="490"/>
      <c r="S84" s="5"/>
      <c r="T84" s="5"/>
    </row>
    <row r="85" spans="2:20" ht="15.75" customHeight="1" x14ac:dyDescent="0.25">
      <c r="B85" s="463" t="s">
        <v>1441</v>
      </c>
      <c r="C85" s="463"/>
      <c r="D85" s="463"/>
      <c r="E85" s="463"/>
      <c r="F85" s="588"/>
      <c r="G85" s="588"/>
      <c r="H85" s="527" t="s">
        <v>1441</v>
      </c>
      <c r="I85" s="527"/>
      <c r="J85" s="527"/>
      <c r="K85" s="527"/>
      <c r="L85" s="588"/>
      <c r="M85" s="588"/>
      <c r="N85" s="588"/>
      <c r="O85" s="132" t="s">
        <v>1442</v>
      </c>
      <c r="P85" s="589"/>
      <c r="Q85" s="590"/>
      <c r="R85" s="590"/>
      <c r="S85" s="5"/>
      <c r="T85" s="5"/>
    </row>
    <row r="86" spans="2:20" ht="15.75" customHeight="1" x14ac:dyDescent="0.25">
      <c r="B86" s="82"/>
      <c r="C86" s="83"/>
      <c r="D86" s="83"/>
      <c r="E86" s="83"/>
      <c r="F86" s="83"/>
      <c r="G86" s="83"/>
      <c r="H86" s="83"/>
      <c r="I86" s="83"/>
      <c r="J86" s="83"/>
      <c r="K86" s="83"/>
      <c r="L86" s="83"/>
      <c r="M86" s="83"/>
      <c r="N86" s="83"/>
      <c r="O86" s="83"/>
      <c r="P86" s="83"/>
      <c r="Q86" s="83"/>
      <c r="R86" s="84"/>
      <c r="S86" s="5"/>
      <c r="T86" s="5"/>
    </row>
    <row r="87" spans="2:20" ht="15.75" customHeight="1" x14ac:dyDescent="0.25">
      <c r="B87" s="593" t="s">
        <v>1656</v>
      </c>
      <c r="C87" s="594"/>
      <c r="D87" s="594"/>
      <c r="E87" s="594"/>
      <c r="F87" s="594"/>
      <c r="G87" s="594"/>
      <c r="H87" s="594"/>
      <c r="I87" s="594"/>
      <c r="J87" s="594"/>
      <c r="K87" s="594"/>
      <c r="L87" s="594"/>
      <c r="M87" s="594"/>
      <c r="N87" s="594"/>
      <c r="O87" s="594"/>
      <c r="P87" s="594"/>
      <c r="Q87" s="594"/>
      <c r="R87" s="595"/>
      <c r="S87" s="5"/>
      <c r="T87" s="5"/>
    </row>
    <row r="88" spans="2:20" ht="15.75" customHeight="1" x14ac:dyDescent="0.25">
      <c r="B88" s="463" t="s">
        <v>1669</v>
      </c>
      <c r="C88" s="477"/>
      <c r="D88" s="463"/>
      <c r="E88" s="463"/>
      <c r="F88" s="489"/>
      <c r="G88" s="482"/>
      <c r="H88" s="482"/>
      <c r="I88" s="482"/>
      <c r="J88" s="482"/>
      <c r="K88" s="482"/>
      <c r="L88" s="482"/>
      <c r="M88" s="482"/>
      <c r="N88" s="482"/>
      <c r="O88" s="482"/>
      <c r="P88" s="482"/>
      <c r="Q88" s="482"/>
      <c r="R88" s="483"/>
      <c r="S88" s="5"/>
      <c r="T88" s="5"/>
    </row>
    <row r="89" spans="2:20" ht="15.75" customHeight="1" x14ac:dyDescent="0.25">
      <c r="B89" s="463" t="s">
        <v>1434</v>
      </c>
      <c r="C89" s="477"/>
      <c r="D89" s="463"/>
      <c r="E89" s="463"/>
      <c r="F89" s="489"/>
      <c r="G89" s="482"/>
      <c r="H89" s="482"/>
      <c r="I89" s="482"/>
      <c r="J89" s="483"/>
      <c r="K89" s="44" t="s">
        <v>1435</v>
      </c>
      <c r="L89" s="452"/>
      <c r="M89" s="453"/>
      <c r="N89" s="453"/>
      <c r="O89" s="453"/>
      <c r="P89" s="453"/>
      <c r="Q89" s="453"/>
      <c r="R89" s="454"/>
      <c r="S89" s="5"/>
      <c r="T89" s="5"/>
    </row>
    <row r="90" spans="2:20" ht="15.75" customHeight="1" x14ac:dyDescent="0.25">
      <c r="B90" s="463" t="s">
        <v>1436</v>
      </c>
      <c r="C90" s="477"/>
      <c r="D90" s="463"/>
      <c r="E90" s="463"/>
      <c r="F90" s="490"/>
      <c r="G90" s="490"/>
      <c r="H90" s="490"/>
      <c r="I90" s="490"/>
      <c r="J90" s="490"/>
      <c r="K90" s="490"/>
      <c r="L90" s="490"/>
      <c r="M90" s="490"/>
      <c r="N90" s="478" t="s">
        <v>1437</v>
      </c>
      <c r="O90" s="480"/>
      <c r="P90" s="499"/>
      <c r="Q90" s="498"/>
      <c r="R90" s="499"/>
      <c r="S90" s="5"/>
      <c r="T90" s="5"/>
    </row>
    <row r="91" spans="2:20" ht="15.75" customHeight="1" x14ac:dyDescent="0.25">
      <c r="B91" s="463" t="s">
        <v>1438</v>
      </c>
      <c r="C91" s="477"/>
      <c r="D91" s="463"/>
      <c r="E91" s="463"/>
      <c r="F91" s="490"/>
      <c r="G91" s="490"/>
      <c r="H91" s="478" t="s">
        <v>1439</v>
      </c>
      <c r="I91" s="479"/>
      <c r="J91" s="480"/>
      <c r="K91" s="490"/>
      <c r="L91" s="490"/>
      <c r="M91" s="490"/>
      <c r="N91" s="478" t="s">
        <v>1440</v>
      </c>
      <c r="O91" s="480"/>
      <c r="P91" s="490"/>
      <c r="Q91" s="489"/>
      <c r="R91" s="490"/>
      <c r="S91" s="5"/>
      <c r="T91" s="5"/>
    </row>
    <row r="92" spans="2:20" ht="15.75" customHeight="1" x14ac:dyDescent="0.25">
      <c r="B92" s="463" t="s">
        <v>1441</v>
      </c>
      <c r="C92" s="463"/>
      <c r="D92" s="463"/>
      <c r="E92" s="463"/>
      <c r="F92" s="588"/>
      <c r="G92" s="588"/>
      <c r="H92" s="527" t="s">
        <v>1441</v>
      </c>
      <c r="I92" s="527"/>
      <c r="J92" s="527"/>
      <c r="K92" s="527"/>
      <c r="L92" s="588"/>
      <c r="M92" s="588"/>
      <c r="N92" s="588"/>
      <c r="O92" s="132" t="s">
        <v>1442</v>
      </c>
      <c r="P92" s="589"/>
      <c r="Q92" s="590"/>
      <c r="R92" s="590"/>
      <c r="S92" s="5"/>
      <c r="T92" s="5"/>
    </row>
    <row r="93" spans="2:20" ht="15.75" customHeight="1" x14ac:dyDescent="0.25">
      <c r="B93" s="82"/>
      <c r="C93" s="83"/>
      <c r="D93" s="83"/>
      <c r="E93" s="83"/>
      <c r="F93" s="83"/>
      <c r="G93" s="83"/>
      <c r="H93" s="83"/>
      <c r="I93" s="83"/>
      <c r="J93" s="83"/>
      <c r="K93" s="83"/>
      <c r="L93" s="83"/>
      <c r="M93" s="83"/>
      <c r="N93" s="83"/>
      <c r="O93" s="83"/>
      <c r="P93" s="83"/>
      <c r="Q93" s="83"/>
      <c r="R93" s="84"/>
      <c r="S93" s="5"/>
      <c r="T93" s="5"/>
    </row>
    <row r="94" spans="2:20" ht="15.75" customHeight="1" x14ac:dyDescent="0.25">
      <c r="B94" s="593" t="s">
        <v>1655</v>
      </c>
      <c r="C94" s="594"/>
      <c r="D94" s="594"/>
      <c r="E94" s="594"/>
      <c r="F94" s="594"/>
      <c r="G94" s="594"/>
      <c r="H94" s="594"/>
      <c r="I94" s="594"/>
      <c r="J94" s="594"/>
      <c r="K94" s="594"/>
      <c r="L94" s="594"/>
      <c r="M94" s="594"/>
      <c r="N94" s="594"/>
      <c r="O94" s="594"/>
      <c r="P94" s="594"/>
      <c r="Q94" s="594"/>
      <c r="R94" s="595"/>
      <c r="S94" s="5"/>
      <c r="T94" s="5"/>
    </row>
    <row r="95" spans="2:20" ht="15.75" customHeight="1" x14ac:dyDescent="0.25">
      <c r="B95" s="463" t="s">
        <v>1669</v>
      </c>
      <c r="C95" s="477"/>
      <c r="D95" s="463"/>
      <c r="E95" s="463"/>
      <c r="F95" s="489"/>
      <c r="G95" s="482"/>
      <c r="H95" s="482"/>
      <c r="I95" s="482"/>
      <c r="J95" s="482"/>
      <c r="K95" s="482"/>
      <c r="L95" s="482"/>
      <c r="M95" s="482"/>
      <c r="N95" s="482"/>
      <c r="O95" s="482"/>
      <c r="P95" s="482"/>
      <c r="Q95" s="482"/>
      <c r="R95" s="483"/>
      <c r="S95" s="5"/>
      <c r="T95" s="5"/>
    </row>
    <row r="96" spans="2:20" ht="15.75" customHeight="1" x14ac:dyDescent="0.25">
      <c r="B96" s="463" t="s">
        <v>1434</v>
      </c>
      <c r="C96" s="477"/>
      <c r="D96" s="463"/>
      <c r="E96" s="463"/>
      <c r="F96" s="489"/>
      <c r="G96" s="482"/>
      <c r="H96" s="482"/>
      <c r="I96" s="482"/>
      <c r="J96" s="483"/>
      <c r="K96" s="44" t="s">
        <v>1435</v>
      </c>
      <c r="L96" s="452"/>
      <c r="M96" s="453"/>
      <c r="N96" s="453"/>
      <c r="O96" s="453"/>
      <c r="P96" s="453"/>
      <c r="Q96" s="453"/>
      <c r="R96" s="454"/>
      <c r="S96" s="5"/>
      <c r="T96" s="5"/>
    </row>
    <row r="97" spans="2:20" ht="15.75" customHeight="1" x14ac:dyDescent="0.25">
      <c r="B97" s="463" t="s">
        <v>1436</v>
      </c>
      <c r="C97" s="477"/>
      <c r="D97" s="463"/>
      <c r="E97" s="463"/>
      <c r="F97" s="490"/>
      <c r="G97" s="490"/>
      <c r="H97" s="490"/>
      <c r="I97" s="490"/>
      <c r="J97" s="490"/>
      <c r="K97" s="490"/>
      <c r="L97" s="490"/>
      <c r="M97" s="490"/>
      <c r="N97" s="478" t="s">
        <v>1437</v>
      </c>
      <c r="O97" s="480"/>
      <c r="P97" s="499"/>
      <c r="Q97" s="498"/>
      <c r="R97" s="499"/>
      <c r="S97" s="5"/>
      <c r="T97" s="5"/>
    </row>
    <row r="98" spans="2:20" ht="15.75" customHeight="1" x14ac:dyDescent="0.25">
      <c r="B98" s="463" t="s">
        <v>1438</v>
      </c>
      <c r="C98" s="477"/>
      <c r="D98" s="463"/>
      <c r="E98" s="463"/>
      <c r="F98" s="490"/>
      <c r="G98" s="490"/>
      <c r="H98" s="478" t="s">
        <v>1439</v>
      </c>
      <c r="I98" s="479"/>
      <c r="J98" s="480"/>
      <c r="K98" s="490"/>
      <c r="L98" s="490"/>
      <c r="M98" s="490"/>
      <c r="N98" s="478" t="s">
        <v>1440</v>
      </c>
      <c r="O98" s="480"/>
      <c r="P98" s="490"/>
      <c r="Q98" s="489"/>
      <c r="R98" s="490"/>
      <c r="S98" s="5"/>
      <c r="T98" s="5"/>
    </row>
    <row r="99" spans="2:20" ht="15.75" customHeight="1" x14ac:dyDescent="0.25">
      <c r="B99" s="463" t="s">
        <v>1441</v>
      </c>
      <c r="C99" s="463"/>
      <c r="D99" s="463"/>
      <c r="E99" s="463"/>
      <c r="F99" s="588"/>
      <c r="G99" s="588"/>
      <c r="H99" s="527" t="s">
        <v>1441</v>
      </c>
      <c r="I99" s="527"/>
      <c r="J99" s="527"/>
      <c r="K99" s="527"/>
      <c r="L99" s="588"/>
      <c r="M99" s="588"/>
      <c r="N99" s="588"/>
      <c r="O99" s="132" t="s">
        <v>1442</v>
      </c>
      <c r="P99" s="590"/>
      <c r="Q99" s="590"/>
      <c r="R99" s="590"/>
      <c r="S99" s="5"/>
      <c r="T99" s="5"/>
    </row>
    <row r="100" spans="2:20" ht="15.75" customHeight="1" x14ac:dyDescent="0.25">
      <c r="B100" s="82"/>
      <c r="C100" s="83"/>
      <c r="D100" s="83"/>
      <c r="E100" s="83"/>
      <c r="F100" s="83"/>
      <c r="G100" s="83"/>
      <c r="H100" s="83"/>
      <c r="I100" s="83"/>
      <c r="J100" s="83"/>
      <c r="K100" s="83"/>
      <c r="L100" s="83"/>
      <c r="M100" s="83"/>
      <c r="N100" s="83"/>
      <c r="O100" s="83"/>
      <c r="P100" s="83"/>
      <c r="Q100" s="83"/>
      <c r="R100" s="84"/>
      <c r="S100" s="5"/>
      <c r="T100" s="5"/>
    </row>
    <row r="101" spans="2:20" ht="15.75" customHeight="1" x14ac:dyDescent="0.25">
      <c r="B101" s="593" t="s">
        <v>1654</v>
      </c>
      <c r="C101" s="594"/>
      <c r="D101" s="594"/>
      <c r="E101" s="594"/>
      <c r="F101" s="594"/>
      <c r="G101" s="594"/>
      <c r="H101" s="594"/>
      <c r="I101" s="594"/>
      <c r="J101" s="594"/>
      <c r="K101" s="594"/>
      <c r="L101" s="594"/>
      <c r="M101" s="594"/>
      <c r="N101" s="594"/>
      <c r="O101" s="594"/>
      <c r="P101" s="594"/>
      <c r="Q101" s="594"/>
      <c r="R101" s="595"/>
      <c r="S101" s="5"/>
      <c r="T101" s="5"/>
    </row>
    <row r="102" spans="2:20" ht="15.75" customHeight="1" x14ac:dyDescent="0.25">
      <c r="B102" s="463" t="s">
        <v>1669</v>
      </c>
      <c r="C102" s="477"/>
      <c r="D102" s="463"/>
      <c r="E102" s="463"/>
      <c r="F102" s="489"/>
      <c r="G102" s="482"/>
      <c r="H102" s="482"/>
      <c r="I102" s="482"/>
      <c r="J102" s="482"/>
      <c r="K102" s="482"/>
      <c r="L102" s="482"/>
      <c r="M102" s="482"/>
      <c r="N102" s="482"/>
      <c r="O102" s="482"/>
      <c r="P102" s="482"/>
      <c r="Q102" s="482"/>
      <c r="R102" s="483"/>
      <c r="S102" s="5"/>
      <c r="T102" s="5"/>
    </row>
    <row r="103" spans="2:20" ht="15.75" customHeight="1" x14ac:dyDescent="0.25">
      <c r="B103" s="463" t="s">
        <v>1434</v>
      </c>
      <c r="C103" s="477"/>
      <c r="D103" s="463"/>
      <c r="E103" s="463"/>
      <c r="F103" s="489"/>
      <c r="G103" s="482"/>
      <c r="H103" s="482"/>
      <c r="I103" s="482"/>
      <c r="J103" s="483"/>
      <c r="K103" s="44" t="s">
        <v>1435</v>
      </c>
      <c r="L103" s="452"/>
      <c r="M103" s="453"/>
      <c r="N103" s="453"/>
      <c r="O103" s="453"/>
      <c r="P103" s="453"/>
      <c r="Q103" s="453"/>
      <c r="R103" s="454"/>
      <c r="S103" s="5"/>
      <c r="T103" s="5"/>
    </row>
    <row r="104" spans="2:20" ht="15.75" customHeight="1" x14ac:dyDescent="0.25">
      <c r="B104" s="463" t="s">
        <v>1436</v>
      </c>
      <c r="C104" s="477"/>
      <c r="D104" s="463"/>
      <c r="E104" s="463"/>
      <c r="F104" s="490"/>
      <c r="G104" s="490"/>
      <c r="H104" s="490"/>
      <c r="I104" s="490"/>
      <c r="J104" s="490"/>
      <c r="K104" s="490"/>
      <c r="L104" s="490"/>
      <c r="M104" s="490"/>
      <c r="N104" s="478" t="s">
        <v>1437</v>
      </c>
      <c r="O104" s="480"/>
      <c r="P104" s="499"/>
      <c r="Q104" s="498"/>
      <c r="R104" s="499"/>
      <c r="S104" s="5"/>
      <c r="T104" s="5"/>
    </row>
    <row r="105" spans="2:20" ht="15.75" customHeight="1" x14ac:dyDescent="0.25">
      <c r="B105" s="463" t="s">
        <v>1438</v>
      </c>
      <c r="C105" s="477"/>
      <c r="D105" s="463"/>
      <c r="E105" s="463"/>
      <c r="F105" s="490"/>
      <c r="G105" s="490"/>
      <c r="H105" s="478" t="s">
        <v>1439</v>
      </c>
      <c r="I105" s="479"/>
      <c r="J105" s="480"/>
      <c r="K105" s="490"/>
      <c r="L105" s="490"/>
      <c r="M105" s="490"/>
      <c r="N105" s="478" t="s">
        <v>1440</v>
      </c>
      <c r="O105" s="480"/>
      <c r="P105" s="490"/>
      <c r="Q105" s="489"/>
      <c r="R105" s="490"/>
      <c r="S105" s="5"/>
      <c r="T105" s="5"/>
    </row>
    <row r="106" spans="2:20" ht="15.75" customHeight="1" x14ac:dyDescent="0.25">
      <c r="B106" s="463" t="s">
        <v>1441</v>
      </c>
      <c r="C106" s="463"/>
      <c r="D106" s="463"/>
      <c r="E106" s="463"/>
      <c r="F106" s="588"/>
      <c r="G106" s="588"/>
      <c r="H106" s="527" t="s">
        <v>1441</v>
      </c>
      <c r="I106" s="527"/>
      <c r="J106" s="527"/>
      <c r="K106" s="527"/>
      <c r="L106" s="588"/>
      <c r="M106" s="588"/>
      <c r="N106" s="588"/>
      <c r="O106" s="132" t="s">
        <v>1442</v>
      </c>
      <c r="P106" s="589"/>
      <c r="Q106" s="590"/>
      <c r="R106" s="590"/>
      <c r="S106" s="5"/>
      <c r="T106" s="5"/>
    </row>
    <row r="107" spans="2:20" ht="15.75" customHeight="1" x14ac:dyDescent="0.25">
      <c r="B107" s="278"/>
      <c r="C107" s="279"/>
      <c r="D107" s="279"/>
      <c r="E107" s="279"/>
      <c r="F107" s="279"/>
      <c r="G107" s="279"/>
      <c r="H107" s="279"/>
      <c r="I107" s="279"/>
      <c r="J107" s="279"/>
      <c r="K107" s="279"/>
      <c r="L107" s="279"/>
      <c r="M107" s="279"/>
      <c r="N107" s="279"/>
      <c r="O107" s="597" t="s">
        <v>1658</v>
      </c>
      <c r="P107" s="597"/>
      <c r="Q107" s="597"/>
      <c r="R107" s="598"/>
      <c r="S107" s="5"/>
      <c r="T107" s="5"/>
    </row>
    <row r="108" spans="2:20" ht="15.75" customHeight="1" x14ac:dyDescent="0.25">
      <c r="B108" s="280"/>
      <c r="C108" s="281"/>
      <c r="D108" s="281"/>
      <c r="E108" s="281"/>
      <c r="F108" s="281"/>
      <c r="G108" s="281"/>
      <c r="H108" s="281"/>
      <c r="I108" s="281"/>
      <c r="J108" s="281"/>
      <c r="K108" s="281"/>
      <c r="L108" s="281"/>
      <c r="M108" s="281"/>
      <c r="N108" s="281"/>
      <c r="O108" s="281"/>
      <c r="P108" s="281"/>
      <c r="Q108" s="281"/>
      <c r="R108" s="282"/>
      <c r="S108" s="5"/>
      <c r="T108" s="5"/>
    </row>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sheetData>
  <sheetProtection algorithmName="SHA-512" hashValue="a/aKWpyVoUVayfPPzo+i3zmQEFxOA3De851n+BlgKir8KZVusqaF+z576jlv3N05wc7woDPcj+R8K3Kri1EU4w==" saltValue="b8CETIGhmF7LGK/rFRNmrA==" spinCount="100000" sheet="1" objects="1" scenarios="1"/>
  <protectedRanges>
    <protectedRange sqref="C13:C14 B13" name="Rango2"/>
    <protectedRange sqref="D12" name="Rango1"/>
    <protectedRange sqref="H12:O12" name="Rango3"/>
    <protectedRange sqref="N28 P37 N31:N36 R30:R38 P30:Q36 P38:Q38 P43:Q43 F42:M43 F45:N46 P40:R41 F40:N41 P45:R46 P48:Q48 N50 P49:R51 N49:O49 N51:O51 P54:Q54 N56 P55:R56 N55:O55 F44:R44 F47:M51 P42 R42:R43 P47 R47:R48 P53 R53:R54 F56:G56 F39:R39 N75:O75 N76:N78 P75:R78 F75:M78 P71:R71 N82:O82 N83:N85 P82:R85 F82:M85 N89:O89 N90:N92 P89:R92 F89:M92 N96:O96 N97:N99 P96:R99 F96:M99 N103:O103 N104:N106 F103:M106 P103:R107 F74:R74 F81:R81 F88:R88 F95:R95 F102:R102 P28:R29 N29:O30 F28:M38 H53:M56 F53:G54" name="Rango4"/>
  </protectedRanges>
  <mergeCells count="238">
    <mergeCell ref="F55:G55"/>
    <mergeCell ref="S27:S34"/>
    <mergeCell ref="B106:E106"/>
    <mergeCell ref="F106:G106"/>
    <mergeCell ref="H106:K106"/>
    <mergeCell ref="L106:N106"/>
    <mergeCell ref="P106:R106"/>
    <mergeCell ref="O107:R107"/>
    <mergeCell ref="C62:F62"/>
    <mergeCell ref="B60:R60"/>
    <mergeCell ref="C63:J63"/>
    <mergeCell ref="B104:E104"/>
    <mergeCell ref="F104:M104"/>
    <mergeCell ref="N104:O104"/>
    <mergeCell ref="P104:R104"/>
    <mergeCell ref="B105:E105"/>
    <mergeCell ref="F105:G105"/>
    <mergeCell ref="H105:J105"/>
    <mergeCell ref="K105:M105"/>
    <mergeCell ref="N105:O105"/>
    <mergeCell ref="P105:R105"/>
    <mergeCell ref="B99:E99"/>
    <mergeCell ref="F99:G99"/>
    <mergeCell ref="H99:K99"/>
    <mergeCell ref="L99:N99"/>
    <mergeCell ref="P99:R99"/>
    <mergeCell ref="B101:R101"/>
    <mergeCell ref="B103:E103"/>
    <mergeCell ref="F103:J103"/>
    <mergeCell ref="L103:R103"/>
    <mergeCell ref="B97:E97"/>
    <mergeCell ref="F97:M97"/>
    <mergeCell ref="N97:O97"/>
    <mergeCell ref="P97:R97"/>
    <mergeCell ref="B98:E98"/>
    <mergeCell ref="F98:G98"/>
    <mergeCell ref="H98:J98"/>
    <mergeCell ref="K98:M98"/>
    <mergeCell ref="N98:O98"/>
    <mergeCell ref="P98:R98"/>
    <mergeCell ref="B102:E102"/>
    <mergeCell ref="F102:R102"/>
    <mergeCell ref="B92:E92"/>
    <mergeCell ref="F92:G92"/>
    <mergeCell ref="H92:K92"/>
    <mergeCell ref="L92:N92"/>
    <mergeCell ref="P92:R92"/>
    <mergeCell ref="B94:R94"/>
    <mergeCell ref="B96:E96"/>
    <mergeCell ref="F96:J96"/>
    <mergeCell ref="L96:R96"/>
    <mergeCell ref="B95:E95"/>
    <mergeCell ref="F95:R95"/>
    <mergeCell ref="B90:E90"/>
    <mergeCell ref="F90:M90"/>
    <mergeCell ref="N90:O90"/>
    <mergeCell ref="P90:R90"/>
    <mergeCell ref="B91:E91"/>
    <mergeCell ref="F91:G91"/>
    <mergeCell ref="H91:J91"/>
    <mergeCell ref="K91:M91"/>
    <mergeCell ref="N91:O91"/>
    <mergeCell ref="P91:R91"/>
    <mergeCell ref="B85:E85"/>
    <mergeCell ref="F85:G85"/>
    <mergeCell ref="H85:K85"/>
    <mergeCell ref="L85:N85"/>
    <mergeCell ref="P85:R85"/>
    <mergeCell ref="B87:R87"/>
    <mergeCell ref="B89:E89"/>
    <mergeCell ref="F89:J89"/>
    <mergeCell ref="L89:R89"/>
    <mergeCell ref="B88:E88"/>
    <mergeCell ref="F88:R88"/>
    <mergeCell ref="B83:E83"/>
    <mergeCell ref="F83:M83"/>
    <mergeCell ref="N83:O83"/>
    <mergeCell ref="P83:R83"/>
    <mergeCell ref="B84:E84"/>
    <mergeCell ref="F84:G84"/>
    <mergeCell ref="H84:J84"/>
    <mergeCell ref="K84:M84"/>
    <mergeCell ref="N84:O84"/>
    <mergeCell ref="P84:R84"/>
    <mergeCell ref="F74:R74"/>
    <mergeCell ref="B75:E75"/>
    <mergeCell ref="F75:J75"/>
    <mergeCell ref="L75:R75"/>
    <mergeCell ref="B80:R80"/>
    <mergeCell ref="B82:E82"/>
    <mergeCell ref="F82:J82"/>
    <mergeCell ref="L82:R82"/>
    <mergeCell ref="B81:E81"/>
    <mergeCell ref="F81:R81"/>
    <mergeCell ref="P55:R55"/>
    <mergeCell ref="H55:J55"/>
    <mergeCell ref="B55:E55"/>
    <mergeCell ref="B49:E49"/>
    <mergeCell ref="F49:G49"/>
    <mergeCell ref="B78:E78"/>
    <mergeCell ref="F78:G78"/>
    <mergeCell ref="H78:K78"/>
    <mergeCell ref="L78:N78"/>
    <mergeCell ref="P78:R78"/>
    <mergeCell ref="O71:R71"/>
    <mergeCell ref="B72:R72"/>
    <mergeCell ref="B73:R73"/>
    <mergeCell ref="B76:E76"/>
    <mergeCell ref="F76:M76"/>
    <mergeCell ref="N76:O76"/>
    <mergeCell ref="P76:R76"/>
    <mergeCell ref="B77:E77"/>
    <mergeCell ref="F77:G77"/>
    <mergeCell ref="H77:J77"/>
    <mergeCell ref="K77:M77"/>
    <mergeCell ref="N77:O77"/>
    <mergeCell ref="P77:R77"/>
    <mergeCell ref="B74:E74"/>
    <mergeCell ref="K44:N44"/>
    <mergeCell ref="B47:E47"/>
    <mergeCell ref="F47:L47"/>
    <mergeCell ref="M47:O47"/>
    <mergeCell ref="K57:O57"/>
    <mergeCell ref="P57:R57"/>
    <mergeCell ref="P54:R54"/>
    <mergeCell ref="H50:J50"/>
    <mergeCell ref="N50:O50"/>
    <mergeCell ref="P50:R50"/>
    <mergeCell ref="B53:E53"/>
    <mergeCell ref="F53:L53"/>
    <mergeCell ref="M53:O53"/>
    <mergeCell ref="P53:R53"/>
    <mergeCell ref="B56:E56"/>
    <mergeCell ref="B54:E54"/>
    <mergeCell ref="B52:R52"/>
    <mergeCell ref="B48:E48"/>
    <mergeCell ref="F48:L48"/>
    <mergeCell ref="M48:O48"/>
    <mergeCell ref="H49:J49"/>
    <mergeCell ref="K49:N49"/>
    <mergeCell ref="P49:R49"/>
    <mergeCell ref="K56:O56"/>
    <mergeCell ref="P48:R48"/>
    <mergeCell ref="B46:G46"/>
    <mergeCell ref="H46:R46"/>
    <mergeCell ref="B43:E43"/>
    <mergeCell ref="L63:Q63"/>
    <mergeCell ref="C64:P64"/>
    <mergeCell ref="B50:E50"/>
    <mergeCell ref="F50:G50"/>
    <mergeCell ref="B9:R10"/>
    <mergeCell ref="B16:R21"/>
    <mergeCell ref="B23:R25"/>
    <mergeCell ref="E12:G12"/>
    <mergeCell ref="H12:O12"/>
    <mergeCell ref="B22:R22"/>
    <mergeCell ref="B26:R26"/>
    <mergeCell ref="B14:R15"/>
    <mergeCell ref="H56:J56"/>
    <mergeCell ref="P56:R56"/>
    <mergeCell ref="F45:G45"/>
    <mergeCell ref="H45:J45"/>
    <mergeCell ref="K45:R45"/>
    <mergeCell ref="B44:E44"/>
    <mergeCell ref="F44:G44"/>
    <mergeCell ref="H44:J44"/>
    <mergeCell ref="N29:R29"/>
    <mergeCell ref="N31:O31"/>
    <mergeCell ref="L30:R30"/>
    <mergeCell ref="F30:J30"/>
    <mergeCell ref="P47:R47"/>
    <mergeCell ref="K55:N55"/>
    <mergeCell ref="B32:E32"/>
    <mergeCell ref="P32:R32"/>
    <mergeCell ref="H33:K33"/>
    <mergeCell ref="L33:N33"/>
    <mergeCell ref="F33:G33"/>
    <mergeCell ref="P33:R33"/>
    <mergeCell ref="B36:G36"/>
    <mergeCell ref="B37:E37"/>
    <mergeCell ref="F32:G32"/>
    <mergeCell ref="N32:O32"/>
    <mergeCell ref="H32:J32"/>
    <mergeCell ref="K32:M32"/>
    <mergeCell ref="B38:E38"/>
    <mergeCell ref="H36:R36"/>
    <mergeCell ref="F37:L37"/>
    <mergeCell ref="M37:O37"/>
    <mergeCell ref="P37:R37"/>
    <mergeCell ref="F38:L38"/>
    <mergeCell ref="F39:G39"/>
    <mergeCell ref="H39:J39"/>
    <mergeCell ref="K39:N39"/>
    <mergeCell ref="P44:R44"/>
    <mergeCell ref="P58:R58"/>
    <mergeCell ref="F43:L43"/>
    <mergeCell ref="M43:O43"/>
    <mergeCell ref="B1:D4"/>
    <mergeCell ref="E1:K1"/>
    <mergeCell ref="L1:R1"/>
    <mergeCell ref="E2:R3"/>
    <mergeCell ref="E4:J4"/>
    <mergeCell ref="K4:N4"/>
    <mergeCell ref="O4:R4"/>
    <mergeCell ref="B30:E30"/>
    <mergeCell ref="F31:M31"/>
    <mergeCell ref="P31:R31"/>
    <mergeCell ref="B28:E29"/>
    <mergeCell ref="F28:M29"/>
    <mergeCell ref="B31:E31"/>
    <mergeCell ref="B6:R6"/>
    <mergeCell ref="B7:R7"/>
    <mergeCell ref="B8:R8"/>
    <mergeCell ref="N28:R28"/>
    <mergeCell ref="M38:O38"/>
    <mergeCell ref="P38:R38"/>
    <mergeCell ref="B27:R27"/>
    <mergeCell ref="B42:E42"/>
    <mergeCell ref="F42:L42"/>
    <mergeCell ref="B33:E33"/>
    <mergeCell ref="B57:E58"/>
    <mergeCell ref="F57:J58"/>
    <mergeCell ref="K58:O58"/>
    <mergeCell ref="P43:R43"/>
    <mergeCell ref="B45:E45"/>
    <mergeCell ref="B40:E40"/>
    <mergeCell ref="F40:G40"/>
    <mergeCell ref="H40:J40"/>
    <mergeCell ref="K40:R40"/>
    <mergeCell ref="O34:R34"/>
    <mergeCell ref="K50:M50"/>
    <mergeCell ref="F54:L54"/>
    <mergeCell ref="M54:O54"/>
    <mergeCell ref="F56:G56"/>
    <mergeCell ref="P39:R39"/>
    <mergeCell ref="M42:O42"/>
    <mergeCell ref="P42:R42"/>
    <mergeCell ref="B39:E39"/>
  </mergeCells>
  <dataValidations count="15">
    <dataValidation type="list" allowBlank="1" showInputMessage="1" showErrorMessage="1" sqref="F32:G32 F39:G39 F44:G44 F49:G49 F55:G55 F77:G77 F84:G84 F91:G91 F98:G98 F105:G105" xr:uid="{9C207F5D-A0DE-492C-B2D6-0D4D580C09EC}">
      <formula1>PAIS</formula1>
    </dataValidation>
    <dataValidation type="list" allowBlank="1" showInputMessage="1" showErrorMessage="1" sqref="K32:M32 K44:N44 K39:N39 K49:N49 K55:N55 K77:M77 K84:M84 K91:M91 K98:M98 K105:M105" xr:uid="{42879CC7-A266-4A01-9F19-7417AB0868CF}">
      <formula1>DEP</formula1>
    </dataValidation>
    <dataValidation type="list" allowBlank="1" showInputMessage="1" showErrorMessage="1" sqref="P32:R32" xr:uid="{CFC0222E-3537-4CA6-AF1A-94623604C335}">
      <formula1>INDIRECT($K$32)</formula1>
    </dataValidation>
    <dataValidation type="list" allowBlank="1" showInputMessage="1" showErrorMessage="1" sqref="P31:R31 P76:R76 P83:R83 P90:R90 P97:R97 P104:R104" xr:uid="{25656442-7F80-4BCC-A4D0-74128F9DBEB2}">
      <formula1>TIPO_EMP</formula1>
    </dataValidation>
    <dataValidation type="list" allowBlank="1" showInputMessage="1" showErrorMessage="1" sqref="F30:J30 P37:R37 P42:R42 P47:R47 P53:R53 F75:J75 F82:J82 F89:J89 F96:J96 F103:J103" xr:uid="{52FFF34E-2BA1-4DF6-BAC6-A6699C755E54}">
      <formula1>TIPO_IDE</formula1>
    </dataValidation>
    <dataValidation type="list" allowBlank="1" showInputMessage="1" showErrorMessage="1" sqref="P55:R55" xr:uid="{B4E9ACCE-F642-48EF-842F-E817B6794B4D}">
      <formula1>INDIRECT($K$55)</formula1>
    </dataValidation>
    <dataValidation type="list" allowBlank="1" showInputMessage="1" showErrorMessage="1" sqref="P39:R39" xr:uid="{0CCEF5A0-6A9C-4C7B-9D29-A226F609755A}">
      <formula1>INDIRECT($K$39)</formula1>
    </dataValidation>
    <dataValidation type="list" allowBlank="1" showInputMessage="1" showErrorMessage="1" sqref="P44:R44" xr:uid="{A333AEAF-4959-4B89-A710-73CFFD8A100B}">
      <formula1>INDIRECT($K$44)</formula1>
    </dataValidation>
    <dataValidation type="list" allowBlank="1" showInputMessage="1" showErrorMessage="1" sqref="P49:R49" xr:uid="{89E0AF5F-ACDC-4277-B717-FFCF97959F4B}">
      <formula1>INDIRECT($K$49)</formula1>
    </dataValidation>
    <dataValidation type="list" allowBlank="1" showInputMessage="1" showErrorMessage="1" sqref="C63" xr:uid="{48EB4E95-6398-40BE-A587-67E5900C4181}">
      <formula1>MTRAMITE</formula1>
    </dataValidation>
    <dataValidation type="list" allowBlank="1" showInputMessage="1" showErrorMessage="1" sqref="P77:R77" xr:uid="{0386EF86-D08D-4EAB-B76B-D18A46A3F19B}">
      <formula1>INDIRECT($K$77)</formula1>
    </dataValidation>
    <dataValidation type="list" allowBlank="1" showInputMessage="1" showErrorMessage="1" sqref="P84:R84" xr:uid="{78718E34-241C-4EBD-A207-F70C0AD12E63}">
      <formula1>INDIRECT($K$84)</formula1>
    </dataValidation>
    <dataValidation type="list" allowBlank="1" showInputMessage="1" showErrorMessage="1" sqref="P91:R91" xr:uid="{B03C9A39-DA1C-4224-B201-30F43F4F7A5C}">
      <formula1>INDIRECT($K$91)</formula1>
    </dataValidation>
    <dataValidation type="list" allowBlank="1" showInputMessage="1" showErrorMessage="1" sqref="P98:R98" xr:uid="{798CEC6C-44D4-405D-9960-F30C391EC119}">
      <formula1>INDIRECT($K$98)</formula1>
    </dataValidation>
    <dataValidation type="list" allowBlank="1" showInputMessage="1" showErrorMessage="1" sqref="P105:R105" xr:uid="{2C79E213-871F-4B34-AF87-89B1199425B7}">
      <formula1>INDIRECT($K$105)</formula1>
    </dataValidation>
  </dataValidations>
  <hyperlinks>
    <hyperlink ref="B8:R8" location="'Instructivo'!A1" display="Para mayor información consulte el Formato  &quot;Instructivo&quot; para facilitar el diligenciamiento de este formulario" xr:uid="{A5136465-C8E2-4AC2-B0F8-5B8BD38DA52D}"/>
    <hyperlink ref="O34:R34" location="'INFO BASICA'!O88" display=" + MAS TITULARES" xr:uid="{42042B34-1F58-48EE-9556-7838A35DB2B8}"/>
    <hyperlink ref="O107:R107" location="'INFO BASICA'!O32" display=" + Regresar a  - TITULARES" xr:uid="{A3220763-5090-4641-983A-CFE70411C9E6}"/>
    <hyperlink ref="B13" location="MODIFICACION_SANITARIA" display="Ver condiciones" xr:uid="{A742C867-9BA7-4CCA-A0C3-A8403A56950C}"/>
  </hyperlinks>
  <pageMargins left="0.39370078740157483" right="0.39370078740157483" top="0.39370078740157483" bottom="0.39370078740157483" header="0.31496062992125984" footer="0.31496062992125984"/>
  <pageSetup scale="68" fitToHeight="5"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BF653-6AC2-416A-8841-DC73A7F90401}">
  <sheetPr>
    <tabColor theme="3" tint="0.749992370372631"/>
    <pageSetUpPr fitToPage="1"/>
  </sheetPr>
  <dimension ref="A1:AA182"/>
  <sheetViews>
    <sheetView showGridLines="0" zoomScale="85" zoomScaleNormal="85" workbookViewId="0">
      <pane xSplit="1" ySplit="5" topLeftCell="B6" activePane="bottomRight" state="frozen"/>
      <selection pane="topRight" activeCell="B1" sqref="B1"/>
      <selection pane="bottomLeft" activeCell="A6" sqref="A6"/>
      <selection pane="bottomRight" activeCell="B55" sqref="B55:R62"/>
    </sheetView>
  </sheetViews>
  <sheetFormatPr baseColWidth="10" defaultColWidth="11.42578125" defaultRowHeight="15" x14ac:dyDescent="0.25"/>
  <cols>
    <col min="1" max="1" width="5.28515625" customWidth="1"/>
    <col min="2" max="3" width="7.28515625" customWidth="1"/>
    <col min="4" max="5" width="8.5703125" customWidth="1"/>
    <col min="6" max="9" width="12.28515625" customWidth="1"/>
    <col min="10" max="13" width="8.5703125" customWidth="1"/>
    <col min="14" max="14" width="14.85546875" customWidth="1"/>
    <col min="15" max="18" width="9.85546875" customWidth="1"/>
  </cols>
  <sheetData>
    <row r="1" spans="2:18" x14ac:dyDescent="0.25">
      <c r="B1" s="393"/>
      <c r="C1" s="394"/>
      <c r="D1" s="394"/>
      <c r="E1" s="399" t="s">
        <v>1362</v>
      </c>
      <c r="F1" s="399"/>
      <c r="G1" s="399"/>
      <c r="H1" s="399"/>
      <c r="I1" s="399"/>
      <c r="J1" s="399"/>
      <c r="K1" s="399"/>
      <c r="L1" s="399" t="s">
        <v>1363</v>
      </c>
      <c r="M1" s="399"/>
      <c r="N1" s="399"/>
      <c r="O1" s="399"/>
      <c r="P1" s="399"/>
      <c r="Q1" s="399"/>
      <c r="R1" s="400"/>
    </row>
    <row r="2" spans="2:18" x14ac:dyDescent="0.25">
      <c r="B2" s="395"/>
      <c r="C2" s="396"/>
      <c r="D2" s="396"/>
      <c r="E2" s="401" t="str">
        <f>INSTRUCTIVO!$E$3</f>
        <v>FORMATO ÚNICO DE ALIMENTOS REGISTRO SANITARIO o PERMISO SANITARIO o NOTIFICACIÓN SANITARIA 
Y TRAMITES ASOCIADOS (Resolución 2674 de 2013, Resolución 3168 de 2015)</v>
      </c>
      <c r="F2" s="401"/>
      <c r="G2" s="401"/>
      <c r="H2" s="401"/>
      <c r="I2" s="401"/>
      <c r="J2" s="401"/>
      <c r="K2" s="401"/>
      <c r="L2" s="401"/>
      <c r="M2" s="401"/>
      <c r="N2" s="401"/>
      <c r="O2" s="401"/>
      <c r="P2" s="401"/>
      <c r="Q2" s="401"/>
      <c r="R2" s="402"/>
    </row>
    <row r="3" spans="2:18" x14ac:dyDescent="0.25">
      <c r="B3" s="395"/>
      <c r="C3" s="396"/>
      <c r="D3" s="396"/>
      <c r="E3" s="401"/>
      <c r="F3" s="401"/>
      <c r="G3" s="401"/>
      <c r="H3" s="401"/>
      <c r="I3" s="401"/>
      <c r="J3" s="401"/>
      <c r="K3" s="401"/>
      <c r="L3" s="401"/>
      <c r="M3" s="401"/>
      <c r="N3" s="401"/>
      <c r="O3" s="401"/>
      <c r="P3" s="401"/>
      <c r="Q3" s="401"/>
      <c r="R3" s="402"/>
    </row>
    <row r="4" spans="2:18" ht="15.75" thickBot="1" x14ac:dyDescent="0.3">
      <c r="B4" s="397"/>
      <c r="C4" s="398"/>
      <c r="D4" s="398"/>
      <c r="E4" s="391" t="str">
        <f>INSTRUCTIVO!$E$5</f>
        <v>Código: ASS-RSA-FM099</v>
      </c>
      <c r="F4" s="391"/>
      <c r="G4" s="391"/>
      <c r="H4" s="391"/>
      <c r="I4" s="391"/>
      <c r="J4" s="391"/>
      <c r="K4" s="388" t="str">
        <f>INSTRUCTIVO!$K$5</f>
        <v>Versión: 13</v>
      </c>
      <c r="L4" s="389"/>
      <c r="M4" s="389"/>
      <c r="N4" s="390"/>
      <c r="O4" s="391" t="str">
        <f>INSTRUCTIVO!$O$5</f>
        <v>Fecha de Emisión: 2025-03-27</v>
      </c>
      <c r="P4" s="391"/>
      <c r="Q4" s="391"/>
      <c r="R4" s="392"/>
    </row>
    <row r="6" spans="2:18" x14ac:dyDescent="0.25">
      <c r="B6" s="655" t="s">
        <v>1464</v>
      </c>
      <c r="C6" s="656"/>
      <c r="D6" s="656"/>
      <c r="E6" s="656"/>
      <c r="F6" s="656"/>
      <c r="G6" s="656"/>
      <c r="H6" s="656"/>
      <c r="I6" s="656"/>
      <c r="J6" s="656"/>
      <c r="K6" s="656"/>
      <c r="L6" s="656"/>
      <c r="M6" s="656"/>
      <c r="N6" s="656"/>
      <c r="O6" s="656"/>
      <c r="P6" s="656"/>
      <c r="Q6" s="656"/>
      <c r="R6" s="657"/>
    </row>
    <row r="7" spans="2:18" ht="15.75" thickBot="1" x14ac:dyDescent="0.3">
      <c r="B7" s="658"/>
      <c r="C7" s="659"/>
      <c r="D7" s="659"/>
      <c r="E7" s="659"/>
      <c r="F7" s="659"/>
      <c r="G7" s="659"/>
      <c r="H7" s="659"/>
      <c r="I7" s="659"/>
      <c r="J7" s="659"/>
      <c r="K7" s="659"/>
      <c r="L7" s="659"/>
      <c r="M7" s="659"/>
      <c r="N7" s="659"/>
      <c r="O7" s="659"/>
      <c r="P7" s="659"/>
      <c r="Q7" s="659"/>
      <c r="R7" s="660"/>
    </row>
    <row r="8" spans="2:18" ht="18.75" x14ac:dyDescent="0.25">
      <c r="B8" s="661" t="s">
        <v>1465</v>
      </c>
      <c r="C8" s="662"/>
      <c r="D8" s="662"/>
      <c r="E8" s="662"/>
      <c r="F8" s="662"/>
      <c r="G8" s="662"/>
      <c r="H8" s="662"/>
      <c r="I8" s="662"/>
      <c r="J8" s="662"/>
      <c r="K8" s="662"/>
      <c r="L8" s="662"/>
      <c r="M8" s="662"/>
      <c r="N8" s="662"/>
      <c r="O8" s="662"/>
      <c r="P8" s="662"/>
      <c r="Q8" s="662"/>
      <c r="R8" s="663"/>
    </row>
    <row r="9" spans="2:18" x14ac:dyDescent="0.25">
      <c r="B9" s="676" t="str">
        <f>Departamentos!$A$275</f>
        <v>TENGA EN CUENTA: Para mayor información consulte el formato "Instructivo de trámites", en donde aparece indicado como debe diligenciar este formulario en los campos que se encuentran numerados según las disposiciones contempladas en la Resolución 2674 de 2013 Artículo 38, 40 modificado por la Resolución 3168 de 2015).</v>
      </c>
      <c r="C9" s="677"/>
      <c r="D9" s="677"/>
      <c r="E9" s="677"/>
      <c r="F9" s="677"/>
      <c r="G9" s="677"/>
      <c r="H9" s="677"/>
      <c r="I9" s="677"/>
      <c r="J9" s="677"/>
      <c r="K9" s="677"/>
      <c r="L9" s="677"/>
      <c r="M9" s="677"/>
      <c r="N9" s="677"/>
      <c r="O9" s="677"/>
      <c r="P9" s="677"/>
      <c r="Q9" s="677"/>
      <c r="R9" s="678"/>
    </row>
    <row r="10" spans="2:18" x14ac:dyDescent="0.25">
      <c r="B10" s="676"/>
      <c r="C10" s="677"/>
      <c r="D10" s="677"/>
      <c r="E10" s="677"/>
      <c r="F10" s="677"/>
      <c r="G10" s="677"/>
      <c r="H10" s="677"/>
      <c r="I10" s="677"/>
      <c r="J10" s="677"/>
      <c r="K10" s="677"/>
      <c r="L10" s="677"/>
      <c r="M10" s="677"/>
      <c r="N10" s="677"/>
      <c r="O10" s="677"/>
      <c r="P10" s="677"/>
      <c r="Q10" s="677"/>
      <c r="R10" s="678"/>
    </row>
    <row r="11" spans="2:18" ht="16.5" customHeight="1" x14ac:dyDescent="0.25">
      <c r="B11" s="670" t="str">
        <f>Departamentos!$A$278</f>
        <v>Presente la documentación en formato PDF y Excel - Verifique la normatividad sanitaria aplicable a su producto y las disposiciones establecidas en la Resolución 2674 de 2013 modificada por la Resolución 3168 de 2015 y Resolución 719 de 2015. Por favor enviar el Excel y los documentos PDF. 
Diligencie los espacios sombreados según corresponda, sin tachaduras ni enmendaduras con letra clara y legible, con tinta de color AZUL.</v>
      </c>
      <c r="C11" s="671"/>
      <c r="D11" s="671"/>
      <c r="E11" s="671"/>
      <c r="F11" s="671"/>
      <c r="G11" s="671"/>
      <c r="H11" s="671"/>
      <c r="I11" s="671"/>
      <c r="J11" s="671"/>
      <c r="K11" s="671"/>
      <c r="L11" s="671"/>
      <c r="M11" s="671"/>
      <c r="N11" s="671"/>
      <c r="O11" s="671"/>
      <c r="P11" s="671"/>
      <c r="Q11" s="671"/>
      <c r="R11" s="672"/>
    </row>
    <row r="12" spans="2:18" ht="16.5" customHeight="1" x14ac:dyDescent="0.25">
      <c r="B12" s="670"/>
      <c r="C12" s="671"/>
      <c r="D12" s="671"/>
      <c r="E12" s="671"/>
      <c r="F12" s="671"/>
      <c r="G12" s="671"/>
      <c r="H12" s="671"/>
      <c r="I12" s="671"/>
      <c r="J12" s="671"/>
      <c r="K12" s="671"/>
      <c r="L12" s="671"/>
      <c r="M12" s="671"/>
      <c r="N12" s="671"/>
      <c r="O12" s="671"/>
      <c r="P12" s="671"/>
      <c r="Q12" s="671"/>
      <c r="R12" s="672"/>
    </row>
    <row r="13" spans="2:18" ht="16.5" customHeight="1" x14ac:dyDescent="0.25">
      <c r="B13" s="670"/>
      <c r="C13" s="671"/>
      <c r="D13" s="671"/>
      <c r="E13" s="671"/>
      <c r="F13" s="671"/>
      <c r="G13" s="671"/>
      <c r="H13" s="671"/>
      <c r="I13" s="671"/>
      <c r="J13" s="671"/>
      <c r="K13" s="671"/>
      <c r="L13" s="671"/>
      <c r="M13" s="671"/>
      <c r="N13" s="671"/>
      <c r="O13" s="671"/>
      <c r="P13" s="671"/>
      <c r="Q13" s="671"/>
      <c r="R13" s="672"/>
    </row>
    <row r="14" spans="2:18" ht="16.5" customHeight="1" x14ac:dyDescent="0.25">
      <c r="B14" s="670"/>
      <c r="C14" s="671"/>
      <c r="D14" s="671"/>
      <c r="E14" s="671"/>
      <c r="F14" s="671"/>
      <c r="G14" s="671"/>
      <c r="H14" s="671"/>
      <c r="I14" s="671"/>
      <c r="J14" s="671"/>
      <c r="K14" s="671"/>
      <c r="L14" s="671"/>
      <c r="M14" s="671"/>
      <c r="N14" s="671"/>
      <c r="O14" s="671"/>
      <c r="P14" s="671"/>
      <c r="Q14" s="671"/>
      <c r="R14" s="672"/>
    </row>
    <row r="15" spans="2:18" ht="16.5" customHeight="1" x14ac:dyDescent="0.25">
      <c r="B15" s="670"/>
      <c r="C15" s="671"/>
      <c r="D15" s="671"/>
      <c r="E15" s="671"/>
      <c r="F15" s="671"/>
      <c r="G15" s="671"/>
      <c r="H15" s="671"/>
      <c r="I15" s="671"/>
      <c r="J15" s="671"/>
      <c r="K15" s="671"/>
      <c r="L15" s="671"/>
      <c r="M15" s="671"/>
      <c r="N15" s="671"/>
      <c r="O15" s="671"/>
      <c r="P15" s="671"/>
      <c r="Q15" s="671"/>
      <c r="R15" s="672"/>
    </row>
    <row r="16" spans="2:18" ht="16.5" customHeight="1" thickBot="1" x14ac:dyDescent="0.3">
      <c r="B16" s="673"/>
      <c r="C16" s="674"/>
      <c r="D16" s="674"/>
      <c r="E16" s="674"/>
      <c r="F16" s="674"/>
      <c r="G16" s="674"/>
      <c r="H16" s="674"/>
      <c r="I16" s="674"/>
      <c r="J16" s="674"/>
      <c r="K16" s="674"/>
      <c r="L16" s="674"/>
      <c r="M16" s="674"/>
      <c r="N16" s="674"/>
      <c r="O16" s="674"/>
      <c r="P16" s="674"/>
      <c r="Q16" s="674"/>
      <c r="R16" s="675"/>
    </row>
    <row r="17" spans="2:18" ht="19.5" thickBot="1" x14ac:dyDescent="0.3">
      <c r="B17" s="664" t="s">
        <v>1466</v>
      </c>
      <c r="C17" s="665"/>
      <c r="D17" s="665"/>
      <c r="E17" s="665"/>
      <c r="F17" s="665"/>
      <c r="G17" s="665"/>
      <c r="H17" s="665"/>
      <c r="I17" s="665"/>
      <c r="J17" s="665"/>
      <c r="K17" s="665"/>
      <c r="L17" s="665"/>
      <c r="M17" s="665"/>
      <c r="N17" s="665"/>
      <c r="O17" s="665"/>
      <c r="P17" s="665"/>
      <c r="Q17" s="665"/>
      <c r="R17" s="666"/>
    </row>
    <row r="18" spans="2:18" ht="15" customHeight="1" x14ac:dyDescent="0.25">
      <c r="B18" s="679" t="s">
        <v>1467</v>
      </c>
      <c r="C18" s="680"/>
      <c r="D18" s="680"/>
      <c r="E18" s="680"/>
      <c r="F18" s="680"/>
      <c r="G18" s="680"/>
      <c r="H18" s="680"/>
      <c r="I18" s="680"/>
      <c r="J18" s="680"/>
      <c r="K18" s="680"/>
      <c r="L18" s="320"/>
      <c r="M18" s="320"/>
      <c r="N18" s="320"/>
      <c r="O18" s="8" t="s">
        <v>1670</v>
      </c>
      <c r="P18" s="8"/>
      <c r="Q18" s="8"/>
      <c r="R18" s="77"/>
    </row>
    <row r="19" spans="2:18" ht="18.75" x14ac:dyDescent="0.25">
      <c r="B19" s="670"/>
      <c r="C19" s="671"/>
      <c r="D19" s="671"/>
      <c r="E19" s="671"/>
      <c r="F19" s="671"/>
      <c r="G19" s="671"/>
      <c r="H19" s="671"/>
      <c r="I19" s="671"/>
      <c r="J19" s="671"/>
      <c r="K19" s="671"/>
      <c r="L19" s="321"/>
      <c r="M19" s="321"/>
      <c r="N19" s="321"/>
      <c r="O19" s="667"/>
      <c r="P19" s="668"/>
      <c r="Q19" s="669"/>
      <c r="R19" s="78"/>
    </row>
    <row r="20" spans="2:18" ht="15.75" thickBot="1" x14ac:dyDescent="0.3">
      <c r="B20" s="681"/>
      <c r="C20" s="682"/>
      <c r="D20" s="682"/>
      <c r="E20" s="682"/>
      <c r="F20" s="682"/>
      <c r="G20" s="682"/>
      <c r="H20" s="682"/>
      <c r="I20" s="682"/>
      <c r="J20" s="682"/>
      <c r="K20" s="682"/>
      <c r="L20" s="322"/>
      <c r="M20" s="322"/>
      <c r="N20" s="322"/>
      <c r="O20" s="12"/>
      <c r="P20" s="12"/>
      <c r="Q20" s="12"/>
      <c r="R20" s="79"/>
    </row>
    <row r="21" spans="2:18" x14ac:dyDescent="0.25">
      <c r="B21" s="684" t="s">
        <v>1468</v>
      </c>
      <c r="C21" s="685"/>
      <c r="D21" s="685"/>
      <c r="E21" s="685"/>
      <c r="F21" s="685"/>
      <c r="G21" s="685"/>
      <c r="H21" s="685"/>
      <c r="I21" s="685"/>
      <c r="J21" s="685"/>
      <c r="K21" s="685"/>
      <c r="L21" s="685"/>
      <c r="M21" s="685"/>
      <c r="N21" s="685"/>
      <c r="O21" s="685"/>
      <c r="P21" s="685"/>
      <c r="Q21" s="685"/>
      <c r="R21" s="686"/>
    </row>
    <row r="22" spans="2:18" x14ac:dyDescent="0.25">
      <c r="B22" s="684"/>
      <c r="C22" s="685"/>
      <c r="D22" s="685"/>
      <c r="E22" s="685"/>
      <c r="F22" s="685"/>
      <c r="G22" s="685"/>
      <c r="H22" s="685"/>
      <c r="I22" s="685"/>
      <c r="J22" s="685"/>
      <c r="K22" s="685"/>
      <c r="L22" s="685"/>
      <c r="M22" s="685"/>
      <c r="N22" s="685"/>
      <c r="O22" s="685"/>
      <c r="P22" s="685"/>
      <c r="Q22" s="685"/>
      <c r="R22" s="686"/>
    </row>
    <row r="23" spans="2:18" x14ac:dyDescent="0.25">
      <c r="B23" s="684"/>
      <c r="C23" s="685"/>
      <c r="D23" s="685"/>
      <c r="E23" s="685"/>
      <c r="F23" s="685"/>
      <c r="G23" s="685"/>
      <c r="H23" s="685"/>
      <c r="I23" s="685"/>
      <c r="J23" s="685"/>
      <c r="K23" s="685"/>
      <c r="L23" s="685"/>
      <c r="M23" s="685"/>
      <c r="N23" s="685"/>
      <c r="O23" s="685"/>
      <c r="P23" s="685"/>
      <c r="Q23" s="685"/>
      <c r="R23" s="686"/>
    </row>
    <row r="24" spans="2:18" ht="15.75" thickBot="1" x14ac:dyDescent="0.3">
      <c r="B24" s="687"/>
      <c r="C24" s="688"/>
      <c r="D24" s="688"/>
      <c r="E24" s="688"/>
      <c r="F24" s="688"/>
      <c r="G24" s="688"/>
      <c r="H24" s="688"/>
      <c r="I24" s="688"/>
      <c r="J24" s="688"/>
      <c r="K24" s="688"/>
      <c r="L24" s="688"/>
      <c r="M24" s="688"/>
      <c r="N24" s="688"/>
      <c r="O24" s="688"/>
      <c r="P24" s="688"/>
      <c r="Q24" s="688"/>
      <c r="R24" s="689"/>
    </row>
    <row r="25" spans="2:18" ht="19.5" thickBot="1" x14ac:dyDescent="0.3">
      <c r="B25" s="690" t="s">
        <v>1469</v>
      </c>
      <c r="C25" s="691"/>
      <c r="D25" s="691"/>
      <c r="E25" s="691"/>
      <c r="F25" s="691"/>
      <c r="G25" s="691"/>
      <c r="H25" s="691"/>
      <c r="I25" s="691"/>
      <c r="J25" s="691"/>
      <c r="K25" s="691"/>
      <c r="L25" s="691"/>
      <c r="M25" s="691"/>
      <c r="N25" s="691"/>
      <c r="O25" s="691"/>
      <c r="P25" s="691"/>
      <c r="Q25" s="691"/>
      <c r="R25" s="692"/>
    </row>
    <row r="26" spans="2:18" ht="9" customHeight="1" x14ac:dyDescent="0.25">
      <c r="B26" s="80"/>
      <c r="C26" s="29"/>
      <c r="D26" s="29"/>
      <c r="E26" s="29"/>
      <c r="F26" s="29"/>
      <c r="G26" s="29"/>
      <c r="H26" s="29"/>
      <c r="I26" s="29"/>
      <c r="J26" s="29"/>
      <c r="K26" s="29"/>
      <c r="L26" s="29"/>
      <c r="M26" s="29"/>
      <c r="N26" s="29"/>
      <c r="O26" s="29"/>
      <c r="P26" s="29"/>
      <c r="Q26" s="29"/>
      <c r="R26" s="81"/>
    </row>
    <row r="27" spans="2:18" ht="18.75" x14ac:dyDescent="0.25">
      <c r="B27" s="693" t="s">
        <v>1470</v>
      </c>
      <c r="C27" s="694"/>
      <c r="D27" s="694"/>
      <c r="E27" s="694"/>
      <c r="F27" s="694"/>
      <c r="G27" s="694"/>
      <c r="H27" s="694"/>
      <c r="I27" s="694"/>
      <c r="J27" s="694"/>
      <c r="K27" s="694"/>
      <c r="L27" s="83"/>
      <c r="M27" s="83"/>
      <c r="N27" s="83"/>
      <c r="O27" s="83"/>
      <c r="P27" s="83"/>
      <c r="Q27" s="83"/>
      <c r="R27" s="84"/>
    </row>
    <row r="28" spans="2:18" ht="9" customHeight="1" x14ac:dyDescent="0.25">
      <c r="B28" s="85"/>
      <c r="C28" s="4"/>
      <c r="D28" s="4"/>
      <c r="E28" s="4"/>
      <c r="F28" s="695"/>
      <c r="G28" s="695"/>
      <c r="H28" s="695"/>
      <c r="I28" s="695"/>
      <c r="J28" s="695"/>
      <c r="K28" s="695"/>
      <c r="L28" s="86"/>
      <c r="M28" s="87"/>
      <c r="N28" s="87"/>
      <c r="O28" s="87"/>
      <c r="P28" s="87"/>
      <c r="Q28" s="87"/>
      <c r="R28" s="88"/>
    </row>
    <row r="29" spans="2:18" s="271" customFormat="1" ht="24" customHeight="1" x14ac:dyDescent="0.25">
      <c r="B29" s="268"/>
      <c r="C29" s="697" t="s">
        <v>1471</v>
      </c>
      <c r="D29" s="697"/>
      <c r="E29" s="697"/>
      <c r="F29" s="697"/>
      <c r="G29" s="697"/>
      <c r="H29" s="697"/>
      <c r="I29" s="696"/>
      <c r="J29" s="696"/>
      <c r="K29" s="696"/>
      <c r="L29" s="696"/>
      <c r="Q29" s="269"/>
      <c r="R29" s="270"/>
    </row>
    <row r="30" spans="2:18" s="271" customFormat="1" ht="24" customHeight="1" x14ac:dyDescent="0.25">
      <c r="B30" s="268"/>
      <c r="C30" s="697" t="s">
        <v>1472</v>
      </c>
      <c r="D30" s="697"/>
      <c r="E30" s="697"/>
      <c r="F30" s="697"/>
      <c r="G30" s="697"/>
      <c r="H30" s="697"/>
      <c r="I30" s="683"/>
      <c r="J30" s="683"/>
      <c r="K30" s="683"/>
      <c r="L30" s="683"/>
      <c r="Q30" s="269"/>
      <c r="R30" s="270"/>
    </row>
    <row r="31" spans="2:18" s="271" customFormat="1" ht="24" customHeight="1" x14ac:dyDescent="0.25">
      <c r="B31" s="268"/>
      <c r="C31" s="697" t="s">
        <v>1473</v>
      </c>
      <c r="D31" s="697"/>
      <c r="E31" s="697"/>
      <c r="F31" s="697"/>
      <c r="G31" s="697"/>
      <c r="H31" s="697"/>
      <c r="I31" s="683"/>
      <c r="J31" s="683"/>
      <c r="K31" s="683"/>
      <c r="L31" s="683"/>
      <c r="Q31" s="269"/>
      <c r="R31" s="270"/>
    </row>
    <row r="32" spans="2:18" s="271" customFormat="1" ht="24" customHeight="1" x14ac:dyDescent="0.25">
      <c r="B32" s="272"/>
      <c r="C32" s="697" t="s">
        <v>1474</v>
      </c>
      <c r="D32" s="697"/>
      <c r="E32" s="697"/>
      <c r="F32" s="697"/>
      <c r="G32" s="697"/>
      <c r="H32" s="697"/>
      <c r="I32" s="683"/>
      <c r="J32" s="683"/>
      <c r="K32" s="683"/>
      <c r="L32" s="683"/>
      <c r="Q32" s="269"/>
      <c r="R32" s="270"/>
    </row>
    <row r="33" spans="2:18" ht="9.75" customHeight="1" thickBot="1" x14ac:dyDescent="0.3">
      <c r="B33" s="89"/>
      <c r="C33" s="31"/>
      <c r="D33" s="31"/>
      <c r="E33" s="31"/>
      <c r="F33" s="32"/>
      <c r="G33" s="32"/>
      <c r="H33" s="32"/>
      <c r="I33" s="32"/>
      <c r="J33" s="32"/>
      <c r="K33" s="32"/>
      <c r="L33" s="32"/>
      <c r="M33" s="32"/>
      <c r="N33" s="33"/>
      <c r="O33" s="33"/>
      <c r="P33" s="33"/>
      <c r="Q33" s="33"/>
      <c r="R33" s="90"/>
    </row>
    <row r="34" spans="2:18" ht="19.5" thickBot="1" x14ac:dyDescent="0.3">
      <c r="B34" s="716" t="s">
        <v>1475</v>
      </c>
      <c r="C34" s="717"/>
      <c r="D34" s="717"/>
      <c r="E34" s="717"/>
      <c r="F34" s="717"/>
      <c r="G34" s="717"/>
      <c r="H34" s="717"/>
      <c r="I34" s="717"/>
      <c r="J34" s="717"/>
      <c r="K34" s="717"/>
      <c r="L34" s="717"/>
      <c r="M34" s="717"/>
      <c r="N34" s="717"/>
      <c r="O34" s="717"/>
      <c r="P34" s="717"/>
      <c r="Q34" s="717"/>
      <c r="R34" s="718"/>
    </row>
    <row r="35" spans="2:18" ht="18.75" x14ac:dyDescent="0.25">
      <c r="B35" s="91"/>
      <c r="C35" s="34"/>
      <c r="D35" s="34"/>
      <c r="E35" s="34"/>
      <c r="F35" s="34"/>
      <c r="G35" s="34"/>
      <c r="H35" s="34"/>
      <c r="I35" s="34"/>
      <c r="J35" s="34"/>
      <c r="K35" s="34"/>
      <c r="L35" s="34"/>
      <c r="M35" s="34"/>
      <c r="N35" s="34"/>
      <c r="O35" s="34"/>
      <c r="P35" s="34"/>
      <c r="Q35" s="34"/>
      <c r="R35" s="92"/>
    </row>
    <row r="36" spans="2:18" ht="18.75" x14ac:dyDescent="0.25">
      <c r="B36" s="599" t="s">
        <v>0</v>
      </c>
      <c r="C36" s="600"/>
      <c r="D36" s="600"/>
      <c r="E36" s="600"/>
      <c r="F36" s="600"/>
      <c r="G36" s="726"/>
      <c r="H36" s="727"/>
      <c r="I36" s="727"/>
      <c r="J36" s="727"/>
      <c r="K36" s="728"/>
      <c r="O36" s="83"/>
      <c r="P36" s="83"/>
      <c r="Q36" s="83"/>
      <c r="R36" s="84"/>
    </row>
    <row r="37" spans="2:18" ht="7.5" customHeight="1" x14ac:dyDescent="0.25">
      <c r="B37" s="82"/>
      <c r="C37" s="83"/>
      <c r="D37" s="83"/>
      <c r="E37" s="83"/>
      <c r="F37" s="83"/>
      <c r="G37" s="83"/>
      <c r="H37" s="83"/>
      <c r="I37" s="83"/>
      <c r="J37" s="83"/>
      <c r="K37" s="83"/>
      <c r="L37" s="83"/>
      <c r="M37" s="83"/>
      <c r="N37" s="83"/>
      <c r="O37" s="83"/>
      <c r="P37" s="83"/>
      <c r="Q37" s="83"/>
      <c r="R37" s="84"/>
    </row>
    <row r="38" spans="2:18" x14ac:dyDescent="0.25">
      <c r="B38" s="85"/>
      <c r="C38" s="719" t="s">
        <v>1460</v>
      </c>
      <c r="D38" s="719"/>
      <c r="E38" s="729"/>
      <c r="F38" s="730"/>
      <c r="G38" s="730"/>
      <c r="H38" s="730"/>
      <c r="I38" s="731"/>
      <c r="J38" s="93"/>
      <c r="K38" s="720" t="s">
        <v>1461</v>
      </c>
      <c r="L38" s="720"/>
      <c r="M38" s="720"/>
      <c r="N38" s="720"/>
      <c r="O38" s="720"/>
      <c r="P38" s="720"/>
      <c r="Q38" s="720"/>
      <c r="R38" s="720"/>
    </row>
    <row r="39" spans="2:18" x14ac:dyDescent="0.25">
      <c r="B39" s="85"/>
      <c r="C39" s="719"/>
      <c r="D39" s="719"/>
      <c r="E39" s="732"/>
      <c r="F39" s="733"/>
      <c r="G39" s="733"/>
      <c r="H39" s="733"/>
      <c r="I39" s="734"/>
      <c r="J39" s="93"/>
      <c r="K39" s="720"/>
      <c r="L39" s="720"/>
      <c r="M39" s="720"/>
      <c r="N39" s="720"/>
      <c r="O39" s="720"/>
      <c r="P39" s="720"/>
      <c r="Q39" s="720"/>
      <c r="R39" s="720"/>
    </row>
    <row r="40" spans="2:18" x14ac:dyDescent="0.25">
      <c r="B40" s="85"/>
      <c r="C40" s="719"/>
      <c r="D40" s="719"/>
      <c r="E40" s="732"/>
      <c r="F40" s="733"/>
      <c r="G40" s="733"/>
      <c r="H40" s="733"/>
      <c r="I40" s="734"/>
      <c r="J40" s="94"/>
      <c r="K40" s="721" t="str">
        <f>IFERROR(VLOOKUP(E38,TIPOTRAMITE,2,FALSE),"")</f>
        <v/>
      </c>
      <c r="L40" s="721"/>
      <c r="M40" s="721"/>
      <c r="N40" s="721"/>
      <c r="O40" s="721"/>
      <c r="P40" s="721"/>
      <c r="Q40" s="721"/>
      <c r="R40" s="721"/>
    </row>
    <row r="41" spans="2:18" x14ac:dyDescent="0.25">
      <c r="B41" s="85"/>
      <c r="C41" s="719"/>
      <c r="D41" s="719"/>
      <c r="E41" s="732"/>
      <c r="F41" s="733"/>
      <c r="G41" s="733"/>
      <c r="H41" s="733"/>
      <c r="I41" s="734"/>
      <c r="J41" s="94"/>
      <c r="K41" s="721"/>
      <c r="L41" s="721"/>
      <c r="M41" s="721"/>
      <c r="N41" s="721"/>
      <c r="O41" s="721"/>
      <c r="P41" s="721"/>
      <c r="Q41" s="721"/>
      <c r="R41" s="721"/>
    </row>
    <row r="42" spans="2:18" x14ac:dyDescent="0.25">
      <c r="B42" s="85"/>
      <c r="C42" s="719"/>
      <c r="D42" s="719"/>
      <c r="E42" s="732"/>
      <c r="F42" s="733"/>
      <c r="G42" s="733"/>
      <c r="H42" s="733"/>
      <c r="I42" s="734"/>
      <c r="J42" s="94"/>
      <c r="K42" s="721"/>
      <c r="L42" s="721"/>
      <c r="M42" s="721"/>
      <c r="N42" s="721"/>
      <c r="O42" s="721"/>
      <c r="P42" s="721"/>
      <c r="Q42" s="721"/>
      <c r="R42" s="721"/>
    </row>
    <row r="43" spans="2:18" x14ac:dyDescent="0.25">
      <c r="B43" s="85"/>
      <c r="C43" s="719"/>
      <c r="D43" s="719"/>
      <c r="E43" s="735"/>
      <c r="F43" s="736"/>
      <c r="G43" s="736"/>
      <c r="H43" s="736"/>
      <c r="I43" s="737"/>
      <c r="J43" s="94"/>
      <c r="K43" s="721"/>
      <c r="L43" s="721"/>
      <c r="M43" s="721"/>
      <c r="N43" s="721"/>
      <c r="O43" s="721"/>
      <c r="P43" s="721"/>
      <c r="Q43" s="721"/>
      <c r="R43" s="721"/>
    </row>
    <row r="44" spans="2:18" x14ac:dyDescent="0.25">
      <c r="B44" s="722"/>
      <c r="C44" s="723"/>
      <c r="D44" s="723"/>
      <c r="E44" s="723"/>
      <c r="F44" s="723"/>
      <c r="G44" s="723"/>
      <c r="H44" s="95"/>
      <c r="I44" s="95"/>
      <c r="J44" s="94"/>
      <c r="K44" s="721"/>
      <c r="L44" s="721"/>
      <c r="M44" s="721"/>
      <c r="N44" s="721"/>
      <c r="O44" s="721"/>
      <c r="P44" s="721"/>
      <c r="Q44" s="721"/>
      <c r="R44" s="721"/>
    </row>
    <row r="45" spans="2:18" x14ac:dyDescent="0.25">
      <c r="B45" s="85"/>
      <c r="C45" s="724" t="s">
        <v>1462</v>
      </c>
      <c r="D45" s="699" t="str">
        <f>IFERROR(VLOOKUP(E38,TIPOTRAMITE,4,FALSE),"")</f>
        <v/>
      </c>
      <c r="E45" s="699"/>
      <c r="F45" s="698" t="s">
        <v>6</v>
      </c>
      <c r="G45" s="699" t="str">
        <f>IFERROR(VLOOKUP(E38,TIPOTRAMITE,5,FALSE),"")</f>
        <v/>
      </c>
      <c r="H45" s="699"/>
      <c r="I45" s="96"/>
      <c r="J45" s="94"/>
      <c r="K45" s="721"/>
      <c r="L45" s="721"/>
      <c r="M45" s="721"/>
      <c r="N45" s="721"/>
      <c r="O45" s="721"/>
      <c r="P45" s="721"/>
      <c r="Q45" s="721"/>
      <c r="R45" s="721"/>
    </row>
    <row r="46" spans="2:18" x14ac:dyDescent="0.25">
      <c r="B46" s="85"/>
      <c r="C46" s="724"/>
      <c r="D46" s="699"/>
      <c r="E46" s="699"/>
      <c r="F46" s="698"/>
      <c r="G46" s="699"/>
      <c r="H46" s="699"/>
      <c r="I46" s="96"/>
      <c r="J46" s="94"/>
      <c r="K46" s="721"/>
      <c r="L46" s="721"/>
      <c r="M46" s="721"/>
      <c r="N46" s="721"/>
      <c r="O46" s="721"/>
      <c r="P46" s="721"/>
      <c r="Q46" s="721"/>
      <c r="R46" s="721"/>
    </row>
    <row r="47" spans="2:18" x14ac:dyDescent="0.25">
      <c r="B47" s="85"/>
      <c r="C47" s="725"/>
      <c r="D47" s="699"/>
      <c r="E47" s="699"/>
      <c r="F47" s="698" t="s">
        <v>1463</v>
      </c>
      <c r="G47" s="700" t="str">
        <f>IFERROR(VLOOKUP(E38,TIPOTRAMITE,6,FALSE),"")</f>
        <v/>
      </c>
      <c r="H47" s="700"/>
      <c r="I47" s="96"/>
      <c r="J47" s="94"/>
      <c r="K47" s="721"/>
      <c r="L47" s="721"/>
      <c r="M47" s="721"/>
      <c r="N47" s="721"/>
      <c r="O47" s="721"/>
      <c r="P47" s="721"/>
      <c r="Q47" s="721"/>
      <c r="R47" s="721"/>
    </row>
    <row r="48" spans="2:18" x14ac:dyDescent="0.25">
      <c r="B48" s="85"/>
      <c r="C48" s="725"/>
      <c r="D48" s="699"/>
      <c r="E48" s="699"/>
      <c r="F48" s="698"/>
      <c r="G48" s="700"/>
      <c r="H48" s="700"/>
      <c r="I48" s="15"/>
      <c r="J48" s="94"/>
      <c r="K48" s="721"/>
      <c r="L48" s="721"/>
      <c r="M48" s="721"/>
      <c r="N48" s="721"/>
      <c r="O48" s="721"/>
      <c r="P48" s="721"/>
      <c r="Q48" s="721"/>
      <c r="R48" s="721"/>
    </row>
    <row r="49" spans="2:20" ht="15.75" thickBot="1" x14ac:dyDescent="0.3">
      <c r="B49" s="97"/>
      <c r="C49" s="13"/>
      <c r="D49" s="13"/>
      <c r="E49" s="13"/>
      <c r="F49" s="13"/>
      <c r="G49" s="13"/>
      <c r="H49" s="13"/>
      <c r="I49" s="13"/>
      <c r="J49" s="13"/>
      <c r="K49" s="13"/>
      <c r="L49" s="13"/>
      <c r="M49" s="13"/>
      <c r="N49" s="13"/>
      <c r="O49" s="13"/>
      <c r="P49" s="13"/>
      <c r="Q49" s="13"/>
      <c r="R49" s="98"/>
    </row>
    <row r="50" spans="2:20" ht="19.5" thickBot="1" x14ac:dyDescent="0.3">
      <c r="B50" s="701" t="s">
        <v>1476</v>
      </c>
      <c r="C50" s="702"/>
      <c r="D50" s="702"/>
      <c r="E50" s="702"/>
      <c r="F50" s="702"/>
      <c r="G50" s="702"/>
      <c r="H50" s="702"/>
      <c r="I50" s="702"/>
      <c r="J50" s="702"/>
      <c r="K50" s="702"/>
      <c r="L50" s="702"/>
      <c r="M50" s="702"/>
      <c r="N50" s="702"/>
      <c r="O50" s="702"/>
      <c r="P50" s="702"/>
      <c r="Q50" s="702"/>
      <c r="R50" s="703"/>
    </row>
    <row r="51" spans="2:20" ht="18.75" customHeight="1" x14ac:dyDescent="0.25">
      <c r="B51" s="704" t="s">
        <v>1477</v>
      </c>
      <c r="C51" s="705"/>
      <c r="D51" s="705"/>
      <c r="E51" s="705"/>
      <c r="F51" s="705"/>
      <c r="G51" s="705"/>
      <c r="H51" s="705"/>
      <c r="I51" s="705"/>
      <c r="J51" s="705"/>
      <c r="K51" s="705"/>
      <c r="L51" s="705"/>
      <c r="M51" s="706"/>
      <c r="N51" s="710"/>
      <c r="O51" s="711"/>
      <c r="P51" s="711"/>
      <c r="Q51" s="711"/>
      <c r="R51" s="712"/>
    </row>
    <row r="52" spans="2:20" ht="18.75" customHeight="1" x14ac:dyDescent="0.25">
      <c r="B52" s="707"/>
      <c r="C52" s="708"/>
      <c r="D52" s="708"/>
      <c r="E52" s="708"/>
      <c r="F52" s="708"/>
      <c r="G52" s="708"/>
      <c r="H52" s="708"/>
      <c r="I52" s="708"/>
      <c r="J52" s="708"/>
      <c r="K52" s="708"/>
      <c r="L52" s="708"/>
      <c r="M52" s="709"/>
      <c r="N52" s="713"/>
      <c r="O52" s="714"/>
      <c r="P52" s="714"/>
      <c r="Q52" s="714"/>
      <c r="R52" s="715"/>
    </row>
    <row r="53" spans="2:20" x14ac:dyDescent="0.25">
      <c r="B53" s="738"/>
      <c r="C53" s="738"/>
      <c r="D53" s="738"/>
      <c r="E53" s="738"/>
      <c r="F53" s="738"/>
      <c r="G53" s="738"/>
      <c r="H53" s="738"/>
      <c r="I53" s="738"/>
      <c r="J53" s="738"/>
      <c r="K53" s="738"/>
      <c r="L53" s="738"/>
      <c r="M53" s="738"/>
      <c r="N53" s="738"/>
      <c r="O53" s="738"/>
      <c r="P53" s="738"/>
      <c r="Q53" s="738"/>
      <c r="R53" s="738"/>
    </row>
    <row r="54" spans="2:20" ht="15" customHeight="1" x14ac:dyDescent="0.25">
      <c r="B54" s="756" t="s">
        <v>1672</v>
      </c>
      <c r="C54" s="757"/>
      <c r="D54" s="757"/>
      <c r="E54" s="757"/>
      <c r="F54" s="757"/>
      <c r="G54" s="757"/>
      <c r="H54" s="757"/>
      <c r="I54" s="757"/>
      <c r="J54" s="757"/>
      <c r="K54" s="757"/>
      <c r="L54" s="757"/>
      <c r="M54" s="757"/>
      <c r="N54" s="757"/>
      <c r="O54" s="757"/>
      <c r="P54" s="757"/>
      <c r="Q54" s="757"/>
      <c r="R54" s="758"/>
    </row>
    <row r="55" spans="2:20" x14ac:dyDescent="0.25">
      <c r="B55" s="750" t="s">
        <v>1758</v>
      </c>
      <c r="C55" s="751"/>
      <c r="D55" s="751"/>
      <c r="E55" s="751"/>
      <c r="F55" s="751"/>
      <c r="G55" s="751"/>
      <c r="H55" s="751"/>
      <c r="I55" s="751"/>
      <c r="J55" s="751"/>
      <c r="K55" s="751"/>
      <c r="L55" s="751"/>
      <c r="M55" s="751"/>
      <c r="N55" s="751"/>
      <c r="O55" s="751"/>
      <c r="P55" s="751"/>
      <c r="Q55" s="751"/>
      <c r="R55" s="752"/>
    </row>
    <row r="56" spans="2:20" x14ac:dyDescent="0.25">
      <c r="B56" s="750"/>
      <c r="C56" s="751"/>
      <c r="D56" s="751"/>
      <c r="E56" s="751"/>
      <c r="F56" s="751"/>
      <c r="G56" s="751"/>
      <c r="H56" s="751"/>
      <c r="I56" s="751"/>
      <c r="J56" s="751"/>
      <c r="K56" s="751"/>
      <c r="L56" s="751"/>
      <c r="M56" s="751"/>
      <c r="N56" s="751"/>
      <c r="O56" s="751"/>
      <c r="P56" s="751"/>
      <c r="Q56" s="751"/>
      <c r="R56" s="752"/>
    </row>
    <row r="57" spans="2:20" ht="17.25" customHeight="1" x14ac:dyDescent="0.25">
      <c r="B57" s="750"/>
      <c r="C57" s="751"/>
      <c r="D57" s="751"/>
      <c r="E57" s="751"/>
      <c r="F57" s="751"/>
      <c r="G57" s="751"/>
      <c r="H57" s="751"/>
      <c r="I57" s="751"/>
      <c r="J57" s="751"/>
      <c r="K57" s="751"/>
      <c r="L57" s="751"/>
      <c r="M57" s="751"/>
      <c r="N57" s="751"/>
      <c r="O57" s="751"/>
      <c r="P57" s="751"/>
      <c r="Q57" s="751"/>
      <c r="R57" s="752"/>
    </row>
    <row r="58" spans="2:20" x14ac:dyDescent="0.25">
      <c r="B58" s="750"/>
      <c r="C58" s="751"/>
      <c r="D58" s="751"/>
      <c r="E58" s="751"/>
      <c r="F58" s="751"/>
      <c r="G58" s="751"/>
      <c r="H58" s="751"/>
      <c r="I58" s="751"/>
      <c r="J58" s="751"/>
      <c r="K58" s="751"/>
      <c r="L58" s="751"/>
      <c r="M58" s="751"/>
      <c r="N58" s="751"/>
      <c r="O58" s="751"/>
      <c r="P58" s="751"/>
      <c r="Q58" s="751"/>
      <c r="R58" s="752"/>
    </row>
    <row r="59" spans="2:20" x14ac:dyDescent="0.25">
      <c r="B59" s="750"/>
      <c r="C59" s="751"/>
      <c r="D59" s="751"/>
      <c r="E59" s="751"/>
      <c r="F59" s="751"/>
      <c r="G59" s="751"/>
      <c r="H59" s="751"/>
      <c r="I59" s="751"/>
      <c r="J59" s="751"/>
      <c r="K59" s="751"/>
      <c r="L59" s="751"/>
      <c r="M59" s="751"/>
      <c r="N59" s="751"/>
      <c r="O59" s="751"/>
      <c r="P59" s="751"/>
      <c r="Q59" s="751"/>
      <c r="R59" s="752"/>
    </row>
    <row r="60" spans="2:20" x14ac:dyDescent="0.25">
      <c r="B60" s="750"/>
      <c r="C60" s="751"/>
      <c r="D60" s="751"/>
      <c r="E60" s="751"/>
      <c r="F60" s="751"/>
      <c r="G60" s="751"/>
      <c r="H60" s="751"/>
      <c r="I60" s="751"/>
      <c r="J60" s="751"/>
      <c r="K60" s="751"/>
      <c r="L60" s="751"/>
      <c r="M60" s="751"/>
      <c r="N60" s="751"/>
      <c r="O60" s="751"/>
      <c r="P60" s="751"/>
      <c r="Q60" s="751"/>
      <c r="R60" s="752"/>
    </row>
    <row r="61" spans="2:20" x14ac:dyDescent="0.25">
      <c r="B61" s="750"/>
      <c r="C61" s="751"/>
      <c r="D61" s="751"/>
      <c r="E61" s="751"/>
      <c r="F61" s="751"/>
      <c r="G61" s="751"/>
      <c r="H61" s="751"/>
      <c r="I61" s="751"/>
      <c r="J61" s="751"/>
      <c r="K61" s="751"/>
      <c r="L61" s="751"/>
      <c r="M61" s="751"/>
      <c r="N61" s="751"/>
      <c r="O61" s="751"/>
      <c r="P61" s="751"/>
      <c r="Q61" s="751"/>
      <c r="R61" s="752"/>
    </row>
    <row r="62" spans="2:20" x14ac:dyDescent="0.25">
      <c r="B62" s="753"/>
      <c r="C62" s="754"/>
      <c r="D62" s="754"/>
      <c r="E62" s="754"/>
      <c r="F62" s="754"/>
      <c r="G62" s="754"/>
      <c r="H62" s="754"/>
      <c r="I62" s="754"/>
      <c r="J62" s="754"/>
      <c r="K62" s="754"/>
      <c r="L62" s="754"/>
      <c r="M62" s="754"/>
      <c r="N62" s="754"/>
      <c r="O62" s="754"/>
      <c r="P62" s="754"/>
      <c r="Q62" s="754"/>
      <c r="R62" s="755"/>
    </row>
    <row r="63" spans="2:20" ht="15" customHeight="1" x14ac:dyDescent="0.25">
      <c r="B63" s="759" t="s">
        <v>1673</v>
      </c>
      <c r="C63" s="760"/>
      <c r="D63" s="760"/>
      <c r="E63" s="760"/>
      <c r="F63" s="760"/>
      <c r="G63" s="760"/>
      <c r="H63" s="760"/>
      <c r="I63" s="760"/>
      <c r="J63" s="760"/>
      <c r="K63" s="760"/>
      <c r="L63" s="760"/>
      <c r="M63" s="760"/>
      <c r="N63" s="760"/>
      <c r="O63" s="760"/>
      <c r="P63" s="760"/>
      <c r="Q63" s="760"/>
      <c r="R63" s="761"/>
      <c r="T63" s="242" t="s">
        <v>1674</v>
      </c>
    </row>
    <row r="64" spans="2:20" ht="15" customHeight="1" x14ac:dyDescent="0.25">
      <c r="B64" s="750" t="s">
        <v>1759</v>
      </c>
      <c r="C64" s="762"/>
      <c r="D64" s="762"/>
      <c r="E64" s="762"/>
      <c r="F64" s="762"/>
      <c r="G64" s="762"/>
      <c r="H64" s="762"/>
      <c r="I64" s="762"/>
      <c r="J64" s="762"/>
      <c r="K64" s="762"/>
      <c r="L64" s="762"/>
      <c r="M64" s="762"/>
      <c r="N64" s="762"/>
      <c r="O64" s="762"/>
      <c r="P64" s="762"/>
      <c r="Q64" s="762"/>
      <c r="R64" s="763"/>
    </row>
    <row r="65" spans="2:18" x14ac:dyDescent="0.25">
      <c r="B65" s="764"/>
      <c r="C65" s="762"/>
      <c r="D65" s="762"/>
      <c r="E65" s="762"/>
      <c r="F65" s="762"/>
      <c r="G65" s="762"/>
      <c r="H65" s="762"/>
      <c r="I65" s="762"/>
      <c r="J65" s="762"/>
      <c r="K65" s="762"/>
      <c r="L65" s="762"/>
      <c r="M65" s="762"/>
      <c r="N65" s="762"/>
      <c r="O65" s="762"/>
      <c r="P65" s="762"/>
      <c r="Q65" s="762"/>
      <c r="R65" s="763"/>
    </row>
    <row r="66" spans="2:18" x14ac:dyDescent="0.25">
      <c r="B66" s="764"/>
      <c r="C66" s="762"/>
      <c r="D66" s="762"/>
      <c r="E66" s="762"/>
      <c r="F66" s="762"/>
      <c r="G66" s="762"/>
      <c r="H66" s="762"/>
      <c r="I66" s="762"/>
      <c r="J66" s="762"/>
      <c r="K66" s="762"/>
      <c r="L66" s="762"/>
      <c r="M66" s="762"/>
      <c r="N66" s="762"/>
      <c r="O66" s="762"/>
      <c r="P66" s="762"/>
      <c r="Q66" s="762"/>
      <c r="R66" s="763"/>
    </row>
    <row r="67" spans="2:18" x14ac:dyDescent="0.25">
      <c r="B67" s="764"/>
      <c r="C67" s="762"/>
      <c r="D67" s="762"/>
      <c r="E67" s="762"/>
      <c r="F67" s="762"/>
      <c r="G67" s="762"/>
      <c r="H67" s="762"/>
      <c r="I67" s="762"/>
      <c r="J67" s="762"/>
      <c r="K67" s="762"/>
      <c r="L67" s="762"/>
      <c r="M67" s="762"/>
      <c r="N67" s="762"/>
      <c r="O67" s="762"/>
      <c r="P67" s="762"/>
      <c r="Q67" s="762"/>
      <c r="R67" s="763"/>
    </row>
    <row r="68" spans="2:18" x14ac:dyDescent="0.25">
      <c r="B68" s="764"/>
      <c r="C68" s="762"/>
      <c r="D68" s="762"/>
      <c r="E68" s="762"/>
      <c r="F68" s="762"/>
      <c r="G68" s="762"/>
      <c r="H68" s="762"/>
      <c r="I68" s="762"/>
      <c r="J68" s="762"/>
      <c r="K68" s="762"/>
      <c r="L68" s="762"/>
      <c r="M68" s="762"/>
      <c r="N68" s="762"/>
      <c r="O68" s="762"/>
      <c r="P68" s="762"/>
      <c r="Q68" s="762"/>
      <c r="R68" s="763"/>
    </row>
    <row r="69" spans="2:18" x14ac:dyDescent="0.25">
      <c r="B69" s="764"/>
      <c r="C69" s="762"/>
      <c r="D69" s="762"/>
      <c r="E69" s="762"/>
      <c r="F69" s="762"/>
      <c r="G69" s="762"/>
      <c r="H69" s="762"/>
      <c r="I69" s="762"/>
      <c r="J69" s="762"/>
      <c r="K69" s="762"/>
      <c r="L69" s="762"/>
      <c r="M69" s="762"/>
      <c r="N69" s="762"/>
      <c r="O69" s="762"/>
      <c r="P69" s="762"/>
      <c r="Q69" s="762"/>
      <c r="R69" s="763"/>
    </row>
    <row r="70" spans="2:18" x14ac:dyDescent="0.25">
      <c r="B70" s="764"/>
      <c r="C70" s="762"/>
      <c r="D70" s="762"/>
      <c r="E70" s="762"/>
      <c r="F70" s="762"/>
      <c r="G70" s="762"/>
      <c r="H70" s="762"/>
      <c r="I70" s="762"/>
      <c r="J70" s="762"/>
      <c r="K70" s="762"/>
      <c r="L70" s="762"/>
      <c r="M70" s="762"/>
      <c r="N70" s="762"/>
      <c r="O70" s="762"/>
      <c r="P70" s="762"/>
      <c r="Q70" s="762"/>
      <c r="R70" s="763"/>
    </row>
    <row r="71" spans="2:18" x14ac:dyDescent="0.25">
      <c r="B71" s="765"/>
      <c r="C71" s="766"/>
      <c r="D71" s="766"/>
      <c r="E71" s="766"/>
      <c r="F71" s="766"/>
      <c r="G71" s="766"/>
      <c r="H71" s="766"/>
      <c r="I71" s="766"/>
      <c r="J71" s="766"/>
      <c r="K71" s="766"/>
      <c r="L71" s="766"/>
      <c r="M71" s="766"/>
      <c r="N71" s="766"/>
      <c r="O71" s="766"/>
      <c r="P71" s="766"/>
      <c r="Q71" s="766"/>
      <c r="R71" s="767"/>
    </row>
    <row r="72" spans="2:18" x14ac:dyDescent="0.25">
      <c r="B72" s="770" t="s">
        <v>1682</v>
      </c>
      <c r="C72" s="771"/>
      <c r="D72" s="771"/>
      <c r="E72" s="771"/>
      <c r="F72" s="771"/>
      <c r="G72" s="771"/>
      <c r="H72" s="771"/>
      <c r="I72" s="771"/>
      <c r="J72" s="771"/>
      <c r="K72" s="771"/>
      <c r="L72" s="771"/>
      <c r="M72" s="771"/>
      <c r="N72" s="771"/>
      <c r="O72" s="771"/>
      <c r="P72" s="771"/>
      <c r="Q72" s="771"/>
      <c r="R72" s="772"/>
    </row>
    <row r="73" spans="2:18" ht="15" customHeight="1" x14ac:dyDescent="0.25">
      <c r="B73" s="750" t="s">
        <v>1760</v>
      </c>
      <c r="C73" s="751"/>
      <c r="D73" s="751"/>
      <c r="E73" s="751"/>
      <c r="F73" s="751"/>
      <c r="G73" s="751"/>
      <c r="H73" s="751"/>
      <c r="I73" s="751"/>
      <c r="J73" s="751"/>
      <c r="K73" s="751"/>
      <c r="L73" s="751"/>
      <c r="M73" s="751"/>
      <c r="N73" s="751"/>
      <c r="O73" s="751"/>
      <c r="P73" s="751"/>
      <c r="Q73" s="751"/>
      <c r="R73" s="752"/>
    </row>
    <row r="74" spans="2:18" x14ac:dyDescent="0.25">
      <c r="B74" s="750"/>
      <c r="C74" s="751"/>
      <c r="D74" s="751"/>
      <c r="E74" s="751"/>
      <c r="F74" s="751"/>
      <c r="G74" s="751"/>
      <c r="H74" s="751"/>
      <c r="I74" s="751"/>
      <c r="J74" s="751"/>
      <c r="K74" s="751"/>
      <c r="L74" s="751"/>
      <c r="M74" s="751"/>
      <c r="N74" s="751"/>
      <c r="O74" s="751"/>
      <c r="P74" s="751"/>
      <c r="Q74" s="751"/>
      <c r="R74" s="752"/>
    </row>
    <row r="75" spans="2:18" x14ac:dyDescent="0.25">
      <c r="B75" s="750"/>
      <c r="C75" s="751"/>
      <c r="D75" s="751"/>
      <c r="E75" s="751"/>
      <c r="F75" s="751"/>
      <c r="G75" s="751"/>
      <c r="H75" s="751"/>
      <c r="I75" s="751"/>
      <c r="J75" s="751"/>
      <c r="K75" s="751"/>
      <c r="L75" s="751"/>
      <c r="M75" s="751"/>
      <c r="N75" s="751"/>
      <c r="O75" s="751"/>
      <c r="P75" s="751"/>
      <c r="Q75" s="751"/>
      <c r="R75" s="752"/>
    </row>
    <row r="76" spans="2:18" x14ac:dyDescent="0.25">
      <c r="B76" s="750"/>
      <c r="C76" s="751"/>
      <c r="D76" s="751"/>
      <c r="E76" s="751"/>
      <c r="F76" s="751"/>
      <c r="G76" s="751"/>
      <c r="H76" s="751"/>
      <c r="I76" s="751"/>
      <c r="J76" s="751"/>
      <c r="K76" s="751"/>
      <c r="L76" s="751"/>
      <c r="M76" s="751"/>
      <c r="N76" s="751"/>
      <c r="O76" s="751"/>
      <c r="P76" s="751"/>
      <c r="Q76" s="751"/>
      <c r="R76" s="752"/>
    </row>
    <row r="77" spans="2:18" x14ac:dyDescent="0.25">
      <c r="B77" s="750"/>
      <c r="C77" s="751"/>
      <c r="D77" s="751"/>
      <c r="E77" s="751"/>
      <c r="F77" s="751"/>
      <c r="G77" s="751"/>
      <c r="H77" s="751"/>
      <c r="I77" s="751"/>
      <c r="J77" s="751"/>
      <c r="K77" s="751"/>
      <c r="L77" s="751"/>
      <c r="M77" s="751"/>
      <c r="N77" s="751"/>
      <c r="O77" s="751"/>
      <c r="P77" s="751"/>
      <c r="Q77" s="751"/>
      <c r="R77" s="752"/>
    </row>
    <row r="78" spans="2:18" x14ac:dyDescent="0.25">
      <c r="B78" s="750"/>
      <c r="C78" s="751"/>
      <c r="D78" s="751"/>
      <c r="E78" s="751"/>
      <c r="F78" s="751"/>
      <c r="G78" s="751"/>
      <c r="H78" s="751"/>
      <c r="I78" s="751"/>
      <c r="J78" s="751"/>
      <c r="K78" s="751"/>
      <c r="L78" s="751"/>
      <c r="M78" s="751"/>
      <c r="N78" s="751"/>
      <c r="O78" s="751"/>
      <c r="P78" s="751"/>
      <c r="Q78" s="751"/>
      <c r="R78" s="752"/>
    </row>
    <row r="79" spans="2:18" x14ac:dyDescent="0.25">
      <c r="B79" s="750"/>
      <c r="C79" s="751"/>
      <c r="D79" s="751"/>
      <c r="E79" s="751"/>
      <c r="F79" s="751"/>
      <c r="G79" s="751"/>
      <c r="H79" s="751"/>
      <c r="I79" s="751"/>
      <c r="J79" s="751"/>
      <c r="K79" s="751"/>
      <c r="L79" s="751"/>
      <c r="M79" s="751"/>
      <c r="N79" s="751"/>
      <c r="O79" s="751"/>
      <c r="P79" s="751"/>
      <c r="Q79" s="751"/>
      <c r="R79" s="752"/>
    </row>
    <row r="80" spans="2:18" x14ac:dyDescent="0.25">
      <c r="B80" s="750"/>
      <c r="C80" s="751"/>
      <c r="D80" s="751"/>
      <c r="E80" s="751"/>
      <c r="F80" s="751"/>
      <c r="G80" s="751"/>
      <c r="H80" s="751"/>
      <c r="I80" s="751"/>
      <c r="J80" s="751"/>
      <c r="K80" s="751"/>
      <c r="L80" s="751"/>
      <c r="M80" s="751"/>
      <c r="N80" s="751"/>
      <c r="O80" s="751"/>
      <c r="P80" s="751"/>
      <c r="Q80" s="751"/>
      <c r="R80" s="752"/>
    </row>
    <row r="81" spans="2:18" x14ac:dyDescent="0.25">
      <c r="B81" s="750"/>
      <c r="C81" s="751"/>
      <c r="D81" s="751"/>
      <c r="E81" s="751"/>
      <c r="F81" s="751"/>
      <c r="G81" s="751"/>
      <c r="H81" s="751"/>
      <c r="I81" s="751"/>
      <c r="J81" s="751"/>
      <c r="K81" s="751"/>
      <c r="L81" s="751"/>
      <c r="M81" s="751"/>
      <c r="N81" s="751"/>
      <c r="O81" s="751"/>
      <c r="P81" s="751"/>
      <c r="Q81" s="751"/>
      <c r="R81" s="752"/>
    </row>
    <row r="82" spans="2:18" x14ac:dyDescent="0.25">
      <c r="B82" s="750"/>
      <c r="C82" s="751"/>
      <c r="D82" s="751"/>
      <c r="E82" s="751"/>
      <c r="F82" s="751"/>
      <c r="G82" s="751"/>
      <c r="H82" s="751"/>
      <c r="I82" s="751"/>
      <c r="J82" s="751"/>
      <c r="K82" s="751"/>
      <c r="L82" s="751"/>
      <c r="M82" s="751"/>
      <c r="N82" s="751"/>
      <c r="O82" s="751"/>
      <c r="P82" s="751"/>
      <c r="Q82" s="751"/>
      <c r="R82" s="752"/>
    </row>
    <row r="83" spans="2:18" x14ac:dyDescent="0.25">
      <c r="B83" s="750"/>
      <c r="C83" s="751"/>
      <c r="D83" s="751"/>
      <c r="E83" s="751"/>
      <c r="F83" s="751"/>
      <c r="G83" s="751"/>
      <c r="H83" s="751"/>
      <c r="I83" s="751"/>
      <c r="J83" s="751"/>
      <c r="K83" s="751"/>
      <c r="L83" s="751"/>
      <c r="M83" s="751"/>
      <c r="N83" s="751"/>
      <c r="O83" s="751"/>
      <c r="P83" s="751"/>
      <c r="Q83" s="751"/>
      <c r="R83" s="752"/>
    </row>
    <row r="84" spans="2:18" ht="15.75" thickBot="1" x14ac:dyDescent="0.3">
      <c r="B84" s="316"/>
      <c r="C84" s="739" t="s">
        <v>1478</v>
      </c>
      <c r="D84" s="739"/>
      <c r="E84" s="739"/>
      <c r="F84" s="739"/>
      <c r="G84" s="739"/>
      <c r="H84" s="739"/>
      <c r="I84" s="739"/>
      <c r="J84" s="739"/>
      <c r="K84" s="317"/>
      <c r="L84" s="317"/>
      <c r="M84" s="317"/>
      <c r="N84" s="317"/>
      <c r="O84" s="317"/>
      <c r="P84" s="317"/>
      <c r="Q84" s="317"/>
      <c r="R84" s="318"/>
    </row>
    <row r="85" spans="2:18" x14ac:dyDescent="0.25">
      <c r="B85" s="740" t="s">
        <v>1479</v>
      </c>
      <c r="C85" s="741"/>
      <c r="D85" s="741"/>
      <c r="E85" s="741"/>
      <c r="F85" s="741"/>
      <c r="G85" s="741"/>
      <c r="H85" s="741"/>
      <c r="I85" s="741"/>
      <c r="J85" s="741"/>
      <c r="K85" s="741"/>
      <c r="L85" s="741"/>
      <c r="M85" s="741"/>
      <c r="N85" s="741"/>
      <c r="O85" s="741"/>
      <c r="P85" s="741"/>
      <c r="Q85" s="741"/>
      <c r="R85" s="742"/>
    </row>
    <row r="86" spans="2:18" x14ac:dyDescent="0.25">
      <c r="B86" s="743"/>
      <c r="C86" s="744"/>
      <c r="D86" s="744"/>
      <c r="E86" s="744"/>
      <c r="F86" s="744"/>
      <c r="G86" s="744"/>
      <c r="H86" s="744"/>
      <c r="I86" s="744"/>
      <c r="J86" s="744"/>
      <c r="K86" s="744"/>
      <c r="L86" s="744"/>
      <c r="M86" s="744"/>
      <c r="N86" s="744"/>
      <c r="O86" s="744"/>
      <c r="P86" s="744"/>
      <c r="Q86" s="744"/>
      <c r="R86" s="745"/>
    </row>
    <row r="87" spans="2:18" ht="24.75" customHeight="1" x14ac:dyDescent="0.25">
      <c r="B87" s="780" t="s">
        <v>1480</v>
      </c>
      <c r="C87" s="780"/>
      <c r="D87" s="780"/>
      <c r="E87" s="780"/>
      <c r="F87" s="780"/>
      <c r="G87" s="780"/>
      <c r="H87" s="781" t="s">
        <v>1679</v>
      </c>
      <c r="I87" s="781"/>
      <c r="J87" s="746" t="s">
        <v>1636</v>
      </c>
      <c r="K87" s="746"/>
      <c r="L87" s="746" t="s">
        <v>1481</v>
      </c>
      <c r="M87" s="746"/>
      <c r="N87" s="327" t="s">
        <v>1482</v>
      </c>
      <c r="O87" s="746" t="s">
        <v>1635</v>
      </c>
      <c r="P87" s="746"/>
      <c r="Q87" s="746" t="s">
        <v>1634</v>
      </c>
      <c r="R87" s="746"/>
    </row>
    <row r="88" spans="2:18" s="74" customFormat="1" ht="24.75" customHeight="1" x14ac:dyDescent="0.25">
      <c r="B88" s="768" t="str">
        <f>'INFO BASICA'!$B$28</f>
        <v>Nombre o razón social: (tal como aparece en camara de comercio, RUT o matricula mercantil)</v>
      </c>
      <c r="C88" s="768"/>
      <c r="D88" s="749">
        <f>'INFO BASICA'!$F$28</f>
        <v>0</v>
      </c>
      <c r="E88" s="749"/>
      <c r="F88" s="749"/>
      <c r="G88" s="749"/>
      <c r="H88" s="747">
        <f>'INFO BASICA'!$L$30</f>
        <v>0</v>
      </c>
      <c r="I88" s="747"/>
      <c r="J88" s="773">
        <f>'INFO BASICA'!$F$32</f>
        <v>0</v>
      </c>
      <c r="K88" s="773"/>
      <c r="L88" s="769">
        <f>'INFO BASICA'!$K$32</f>
        <v>0</v>
      </c>
      <c r="M88" s="769"/>
      <c r="N88" s="336">
        <f>'INFO BASICA'!$P$32</f>
        <v>0</v>
      </c>
      <c r="O88" s="749">
        <f>'INFO BASICA'!$F$31</f>
        <v>0</v>
      </c>
      <c r="P88" s="749"/>
      <c r="Q88" s="748">
        <f>'INFO BASICA'!$F$33</f>
        <v>0</v>
      </c>
      <c r="R88" s="748"/>
    </row>
    <row r="89" spans="2:18" s="74" customFormat="1" ht="24.75" customHeight="1" x14ac:dyDescent="0.25">
      <c r="B89" s="768" t="str">
        <f>'INFO BASICA'!$B$73</f>
        <v>Información Titular 02</v>
      </c>
      <c r="C89" s="768"/>
      <c r="D89" s="749">
        <f>'INFO BASICA'!$F$74</f>
        <v>0</v>
      </c>
      <c r="E89" s="749"/>
      <c r="F89" s="749"/>
      <c r="G89" s="749"/>
      <c r="H89" s="747">
        <f>'INFO BASICA'!$L$75</f>
        <v>0</v>
      </c>
      <c r="I89" s="747"/>
      <c r="J89" s="773">
        <f>'INFO BASICA'!$F$77</f>
        <v>0</v>
      </c>
      <c r="K89" s="773"/>
      <c r="L89" s="769">
        <f>'INFO BASICA'!$K$77</f>
        <v>0</v>
      </c>
      <c r="M89" s="769"/>
      <c r="N89" s="336">
        <f>'INFO BASICA'!$P$77</f>
        <v>0</v>
      </c>
      <c r="O89" s="749">
        <f>'INFO BASICA'!$F$76</f>
        <v>0</v>
      </c>
      <c r="P89" s="749"/>
      <c r="Q89" s="748">
        <f>'INFO BASICA'!$F$78</f>
        <v>0</v>
      </c>
      <c r="R89" s="748"/>
    </row>
    <row r="90" spans="2:18" s="74" customFormat="1" ht="24.75" customHeight="1" x14ac:dyDescent="0.25">
      <c r="B90" s="768" t="str">
        <f>'INFO BASICA'!$B$80</f>
        <v>Información Titular 03</v>
      </c>
      <c r="C90" s="768"/>
      <c r="D90" s="749">
        <f>'INFO BASICA'!$F$81</f>
        <v>0</v>
      </c>
      <c r="E90" s="749"/>
      <c r="F90" s="749"/>
      <c r="G90" s="749"/>
      <c r="H90" s="747">
        <f>'INFO BASICA'!$L$82</f>
        <v>0</v>
      </c>
      <c r="I90" s="747"/>
      <c r="J90" s="773">
        <f>'INFO BASICA'!$F$84</f>
        <v>0</v>
      </c>
      <c r="K90" s="773"/>
      <c r="L90" s="769">
        <f>'INFO BASICA'!$K$84</f>
        <v>0</v>
      </c>
      <c r="M90" s="769"/>
      <c r="N90" s="336">
        <f>'INFO BASICA'!$P$84</f>
        <v>0</v>
      </c>
      <c r="O90" s="749">
        <f>'INFO BASICA'!$F$83</f>
        <v>0</v>
      </c>
      <c r="P90" s="749"/>
      <c r="Q90" s="748">
        <f>'INFO BASICA'!$F$85</f>
        <v>0</v>
      </c>
      <c r="R90" s="748"/>
    </row>
    <row r="91" spans="2:18" s="74" customFormat="1" ht="24.75" customHeight="1" x14ac:dyDescent="0.25">
      <c r="B91" s="768" t="str">
        <f>'INFO BASICA'!$B$87</f>
        <v>Información Titular 04</v>
      </c>
      <c r="C91" s="768"/>
      <c r="D91" s="749">
        <f>'INFO BASICA'!$F$88</f>
        <v>0</v>
      </c>
      <c r="E91" s="749"/>
      <c r="F91" s="749"/>
      <c r="G91" s="749"/>
      <c r="H91" s="747">
        <f>'INFO BASICA'!$L$89</f>
        <v>0</v>
      </c>
      <c r="I91" s="747"/>
      <c r="J91" s="773">
        <f>'INFO BASICA'!$F$91</f>
        <v>0</v>
      </c>
      <c r="K91" s="773"/>
      <c r="L91" s="769">
        <f>'INFO BASICA'!$K$91</f>
        <v>0</v>
      </c>
      <c r="M91" s="769"/>
      <c r="N91" s="336">
        <f>'INFO BASICA'!$P$91</f>
        <v>0</v>
      </c>
      <c r="O91" s="749">
        <f>'INFO BASICA'!$F$90</f>
        <v>0</v>
      </c>
      <c r="P91" s="749"/>
      <c r="Q91" s="748">
        <f>'INFO BASICA'!$F$92</f>
        <v>0</v>
      </c>
      <c r="R91" s="748"/>
    </row>
    <row r="92" spans="2:18" s="74" customFormat="1" ht="24.75" customHeight="1" x14ac:dyDescent="0.25">
      <c r="B92" s="768" t="str">
        <f>'INFO BASICA'!$B$94</f>
        <v>Información Titular 05</v>
      </c>
      <c r="C92" s="768"/>
      <c r="D92" s="749">
        <f>'INFO BASICA'!$F$95</f>
        <v>0</v>
      </c>
      <c r="E92" s="749"/>
      <c r="F92" s="749"/>
      <c r="G92" s="749"/>
      <c r="H92" s="747">
        <f>'INFO BASICA'!$L$96</f>
        <v>0</v>
      </c>
      <c r="I92" s="747"/>
      <c r="J92" s="773">
        <f>'INFO BASICA'!$F$98</f>
        <v>0</v>
      </c>
      <c r="K92" s="773"/>
      <c r="L92" s="769">
        <f>'INFO BASICA'!$K$98</f>
        <v>0</v>
      </c>
      <c r="M92" s="769"/>
      <c r="N92" s="336">
        <f>'INFO BASICA'!$P$98</f>
        <v>0</v>
      </c>
      <c r="O92" s="749">
        <f>'INFO BASICA'!$F$97</f>
        <v>0</v>
      </c>
      <c r="P92" s="749"/>
      <c r="Q92" s="748">
        <f>'INFO BASICA'!$F$99</f>
        <v>0</v>
      </c>
      <c r="R92" s="748"/>
    </row>
    <row r="93" spans="2:18" s="74" customFormat="1" ht="24.75" customHeight="1" x14ac:dyDescent="0.25">
      <c r="B93" s="768" t="str">
        <f>'INFO BASICA'!$B$101</f>
        <v>Información Titular 06</v>
      </c>
      <c r="C93" s="768"/>
      <c r="D93" s="749">
        <f>'INFO BASICA'!$F$102</f>
        <v>0</v>
      </c>
      <c r="E93" s="749"/>
      <c r="F93" s="749"/>
      <c r="G93" s="749"/>
      <c r="H93" s="747">
        <f>'INFO BASICA'!$L$103</f>
        <v>0</v>
      </c>
      <c r="I93" s="747"/>
      <c r="J93" s="773">
        <f>'INFO BASICA'!$F$105</f>
        <v>0</v>
      </c>
      <c r="K93" s="773"/>
      <c r="L93" s="769">
        <f>'INFO BASICA'!$K$105</f>
        <v>0</v>
      </c>
      <c r="M93" s="769"/>
      <c r="N93" s="336">
        <f>'INFO BASICA'!$P$105</f>
        <v>0</v>
      </c>
      <c r="O93" s="749">
        <f>'INFO BASICA'!$F$104</f>
        <v>0</v>
      </c>
      <c r="P93" s="749"/>
      <c r="Q93" s="748">
        <f>'INFO BASICA'!$F$106</f>
        <v>0</v>
      </c>
      <c r="R93" s="748"/>
    </row>
    <row r="94" spans="2:18" s="74" customFormat="1" ht="9" customHeight="1" x14ac:dyDescent="0.25">
      <c r="B94" s="797"/>
      <c r="C94" s="798"/>
      <c r="D94" s="798"/>
      <c r="E94" s="798"/>
      <c r="F94" s="798"/>
      <c r="G94" s="798"/>
      <c r="H94" s="798"/>
      <c r="I94" s="798"/>
      <c r="J94" s="798"/>
      <c r="K94" s="798"/>
      <c r="L94" s="798"/>
      <c r="M94" s="798"/>
      <c r="N94" s="798"/>
      <c r="O94" s="798"/>
      <c r="P94" s="798"/>
      <c r="Q94" s="798"/>
      <c r="R94" s="799"/>
    </row>
    <row r="95" spans="2:18" s="74" customFormat="1" ht="9" customHeight="1" x14ac:dyDescent="0.25">
      <c r="B95" s="792"/>
      <c r="C95" s="793"/>
      <c r="D95" s="793"/>
      <c r="E95" s="793"/>
      <c r="F95" s="793"/>
      <c r="G95" s="793"/>
      <c r="H95" s="793"/>
      <c r="I95" s="793"/>
      <c r="J95" s="793"/>
      <c r="K95" s="793"/>
      <c r="L95" s="793"/>
      <c r="M95" s="793"/>
      <c r="N95" s="793"/>
      <c r="O95" s="793"/>
      <c r="P95" s="793"/>
      <c r="Q95" s="793"/>
      <c r="R95" s="794"/>
    </row>
    <row r="96" spans="2:18" s="74" customFormat="1" ht="25.5" customHeight="1" thickBot="1" x14ac:dyDescent="0.3">
      <c r="B96" s="800" t="s">
        <v>1680</v>
      </c>
      <c r="C96" s="801"/>
      <c r="D96" s="801"/>
      <c r="E96" s="801"/>
      <c r="F96" s="801"/>
      <c r="G96" s="801"/>
      <c r="H96" s="801"/>
      <c r="I96" s="801"/>
      <c r="J96" s="801"/>
      <c r="K96" s="801"/>
      <c r="L96" s="801"/>
      <c r="M96" s="801"/>
      <c r="N96" s="801"/>
      <c r="O96" s="801"/>
      <c r="P96" s="801"/>
      <c r="Q96" s="801"/>
      <c r="R96" s="802"/>
    </row>
    <row r="97" spans="2:27" s="242" customFormat="1" ht="32.25" customHeight="1" x14ac:dyDescent="0.25">
      <c r="B97" s="638" t="s">
        <v>1483</v>
      </c>
      <c r="C97" s="639"/>
      <c r="D97" s="639"/>
      <c r="E97" s="639"/>
      <c r="F97" s="639"/>
      <c r="G97" s="640"/>
      <c r="H97" s="782" t="s">
        <v>1679</v>
      </c>
      <c r="I97" s="782"/>
      <c r="J97" s="650" t="s">
        <v>1636</v>
      </c>
      <c r="K97" s="650"/>
      <c r="L97" s="651" t="s">
        <v>1481</v>
      </c>
      <c r="M97" s="652"/>
      <c r="N97" s="337" t="s">
        <v>1482</v>
      </c>
      <c r="O97" s="650" t="s">
        <v>1635</v>
      </c>
      <c r="P97" s="650"/>
      <c r="Q97" s="650" t="s">
        <v>1634</v>
      </c>
      <c r="R97" s="651"/>
      <c r="S97" s="791"/>
      <c r="T97" s="791"/>
      <c r="U97" s="796"/>
      <c r="V97" s="796"/>
      <c r="W97" s="795"/>
      <c r="X97" s="795"/>
      <c r="Z97" s="791"/>
      <c r="AA97" s="791"/>
    </row>
    <row r="98" spans="2:27" s="328" customFormat="1" ht="22.5" customHeight="1" x14ac:dyDescent="0.25">
      <c r="B98" s="607"/>
      <c r="C98" s="608"/>
      <c r="D98" s="608"/>
      <c r="E98" s="608"/>
      <c r="F98" s="608"/>
      <c r="G98" s="609"/>
      <c r="H98" s="607"/>
      <c r="I98" s="609"/>
      <c r="J98" s="610"/>
      <c r="K98" s="611"/>
      <c r="L98" s="607"/>
      <c r="M98" s="609"/>
      <c r="N98" s="332"/>
      <c r="O98" s="803"/>
      <c r="P98" s="804"/>
      <c r="Q98" s="803"/>
      <c r="R98" s="804"/>
    </row>
    <row r="99" spans="2:27" s="328" customFormat="1" ht="22.5" customHeight="1" x14ac:dyDescent="0.25">
      <c r="B99" s="607"/>
      <c r="C99" s="608"/>
      <c r="D99" s="608"/>
      <c r="E99" s="608"/>
      <c r="F99" s="608"/>
      <c r="G99" s="609"/>
      <c r="H99" s="607"/>
      <c r="I99" s="609"/>
      <c r="J99" s="610"/>
      <c r="K99" s="611"/>
      <c r="L99" s="607"/>
      <c r="M99" s="609"/>
      <c r="N99" s="332"/>
      <c r="O99" s="803"/>
      <c r="P99" s="804"/>
      <c r="Q99" s="803"/>
      <c r="R99" s="804"/>
    </row>
    <row r="100" spans="2:27" s="328" customFormat="1" ht="22.5" customHeight="1" x14ac:dyDescent="0.25">
      <c r="B100" s="607"/>
      <c r="C100" s="608"/>
      <c r="D100" s="608"/>
      <c r="E100" s="608"/>
      <c r="F100" s="608"/>
      <c r="G100" s="609"/>
      <c r="H100" s="607"/>
      <c r="I100" s="609"/>
      <c r="J100" s="610"/>
      <c r="K100" s="611"/>
      <c r="L100" s="607"/>
      <c r="M100" s="609"/>
      <c r="N100" s="332"/>
      <c r="O100" s="803"/>
      <c r="P100" s="804"/>
      <c r="Q100" s="803"/>
      <c r="R100" s="804"/>
    </row>
    <row r="101" spans="2:27" s="328" customFormat="1" ht="22.5" customHeight="1" x14ac:dyDescent="0.25">
      <c r="B101" s="607"/>
      <c r="C101" s="608"/>
      <c r="D101" s="608"/>
      <c r="E101" s="608"/>
      <c r="F101" s="608"/>
      <c r="G101" s="609"/>
      <c r="H101" s="607"/>
      <c r="I101" s="609"/>
      <c r="J101" s="610"/>
      <c r="K101" s="611"/>
      <c r="L101" s="607"/>
      <c r="M101" s="609"/>
      <c r="N101" s="332"/>
      <c r="O101" s="803"/>
      <c r="P101" s="804"/>
      <c r="Q101" s="803"/>
      <c r="R101" s="804"/>
    </row>
    <row r="102" spans="2:27" s="328" customFormat="1" ht="22.5" customHeight="1" x14ac:dyDescent="0.25">
      <c r="B102" s="607"/>
      <c r="C102" s="608"/>
      <c r="D102" s="608"/>
      <c r="E102" s="608"/>
      <c r="F102" s="608"/>
      <c r="G102" s="609"/>
      <c r="H102" s="607"/>
      <c r="I102" s="609"/>
      <c r="J102" s="610"/>
      <c r="K102" s="611"/>
      <c r="L102" s="607"/>
      <c r="M102" s="609"/>
      <c r="N102" s="332"/>
      <c r="O102" s="803"/>
      <c r="P102" s="804"/>
      <c r="Q102" s="803"/>
      <c r="R102" s="804"/>
    </row>
    <row r="103" spans="2:27" s="328" customFormat="1" ht="22.5" customHeight="1" x14ac:dyDescent="0.25">
      <c r="B103" s="607"/>
      <c r="C103" s="608"/>
      <c r="D103" s="608"/>
      <c r="E103" s="608"/>
      <c r="F103" s="608"/>
      <c r="G103" s="609"/>
      <c r="H103" s="607"/>
      <c r="I103" s="609"/>
      <c r="J103" s="610"/>
      <c r="K103" s="611"/>
      <c r="L103" s="607"/>
      <c r="M103" s="609"/>
      <c r="N103" s="332"/>
      <c r="O103" s="803"/>
      <c r="P103" s="804"/>
      <c r="Q103" s="803"/>
      <c r="R103" s="804"/>
    </row>
    <row r="104" spans="2:27" s="328" customFormat="1" ht="22.5" customHeight="1" x14ac:dyDescent="0.25">
      <c r="B104" s="607"/>
      <c r="C104" s="608"/>
      <c r="D104" s="608"/>
      <c r="E104" s="608"/>
      <c r="F104" s="608"/>
      <c r="G104" s="609"/>
      <c r="H104" s="607"/>
      <c r="I104" s="609"/>
      <c r="J104" s="610"/>
      <c r="K104" s="611"/>
      <c r="L104" s="607"/>
      <c r="M104" s="609"/>
      <c r="N104" s="332"/>
      <c r="O104" s="803"/>
      <c r="P104" s="804"/>
      <c r="Q104" s="803"/>
      <c r="R104" s="804"/>
    </row>
    <row r="105" spans="2:27" s="328" customFormat="1" ht="22.5" customHeight="1" x14ac:dyDescent="0.25">
      <c r="B105" s="607"/>
      <c r="C105" s="608"/>
      <c r="D105" s="608"/>
      <c r="E105" s="608"/>
      <c r="F105" s="608"/>
      <c r="G105" s="609"/>
      <c r="H105" s="607"/>
      <c r="I105" s="609"/>
      <c r="J105" s="610"/>
      <c r="K105" s="611"/>
      <c r="L105" s="607"/>
      <c r="M105" s="609"/>
      <c r="N105" s="332"/>
      <c r="O105" s="803"/>
      <c r="P105" s="804"/>
      <c r="Q105" s="803"/>
      <c r="R105" s="804"/>
    </row>
    <row r="106" spans="2:27" s="328" customFormat="1" ht="22.5" customHeight="1" x14ac:dyDescent="0.25">
      <c r="B106" s="607"/>
      <c r="C106" s="608"/>
      <c r="D106" s="608"/>
      <c r="E106" s="608"/>
      <c r="F106" s="608"/>
      <c r="G106" s="609"/>
      <c r="H106" s="607"/>
      <c r="I106" s="609"/>
      <c r="J106" s="610"/>
      <c r="K106" s="611"/>
      <c r="L106" s="607"/>
      <c r="M106" s="609"/>
      <c r="N106" s="332"/>
      <c r="O106" s="803"/>
      <c r="P106" s="804"/>
      <c r="Q106" s="803"/>
      <c r="R106" s="804"/>
    </row>
    <row r="107" spans="2:27" s="328" customFormat="1" ht="22.5" customHeight="1" x14ac:dyDescent="0.25">
      <c r="B107" s="607"/>
      <c r="C107" s="608"/>
      <c r="D107" s="608"/>
      <c r="E107" s="608"/>
      <c r="F107" s="608"/>
      <c r="G107" s="609"/>
      <c r="H107" s="607"/>
      <c r="I107" s="609"/>
      <c r="J107" s="610"/>
      <c r="K107" s="611"/>
      <c r="L107" s="607"/>
      <c r="M107" s="609"/>
      <c r="N107" s="332"/>
      <c r="O107" s="803"/>
      <c r="P107" s="804"/>
      <c r="Q107" s="803"/>
      <c r="R107" s="804"/>
    </row>
    <row r="108" spans="2:27" s="328" customFormat="1" ht="22.5" customHeight="1" x14ac:dyDescent="0.25">
      <c r="B108" s="607"/>
      <c r="C108" s="608"/>
      <c r="D108" s="608"/>
      <c r="E108" s="608"/>
      <c r="F108" s="608"/>
      <c r="G108" s="609"/>
      <c r="H108" s="607"/>
      <c r="I108" s="609"/>
      <c r="J108" s="610"/>
      <c r="K108" s="611"/>
      <c r="L108" s="607"/>
      <c r="M108" s="609"/>
      <c r="N108" s="332"/>
      <c r="O108" s="803"/>
      <c r="P108" s="804"/>
      <c r="Q108" s="803"/>
      <c r="R108" s="804"/>
    </row>
    <row r="109" spans="2:27" s="328" customFormat="1" ht="22.5" customHeight="1" x14ac:dyDescent="0.25">
      <c r="B109" s="607"/>
      <c r="C109" s="608"/>
      <c r="D109" s="608"/>
      <c r="E109" s="608"/>
      <c r="F109" s="608"/>
      <c r="G109" s="609"/>
      <c r="H109" s="607"/>
      <c r="I109" s="609"/>
      <c r="J109" s="610"/>
      <c r="K109" s="611"/>
      <c r="L109" s="607"/>
      <c r="M109" s="609"/>
      <c r="N109" s="332"/>
      <c r="O109" s="803"/>
      <c r="P109" s="804"/>
      <c r="Q109" s="803"/>
      <c r="R109" s="804"/>
    </row>
    <row r="110" spans="2:27" s="328" customFormat="1" ht="22.5" customHeight="1" x14ac:dyDescent="0.25">
      <c r="B110" s="607"/>
      <c r="C110" s="608"/>
      <c r="D110" s="608"/>
      <c r="E110" s="608"/>
      <c r="F110" s="608"/>
      <c r="G110" s="609"/>
      <c r="H110" s="607"/>
      <c r="I110" s="609"/>
      <c r="J110" s="610"/>
      <c r="K110" s="611"/>
      <c r="L110" s="607"/>
      <c r="M110" s="609"/>
      <c r="N110" s="332"/>
      <c r="O110" s="803"/>
      <c r="P110" s="804"/>
      <c r="Q110" s="803"/>
      <c r="R110" s="804"/>
    </row>
    <row r="111" spans="2:27" s="328" customFormat="1" ht="22.5" customHeight="1" x14ac:dyDescent="0.25">
      <c r="B111" s="607"/>
      <c r="C111" s="608"/>
      <c r="D111" s="608"/>
      <c r="E111" s="608"/>
      <c r="F111" s="608"/>
      <c r="G111" s="609"/>
      <c r="H111" s="607"/>
      <c r="I111" s="609"/>
      <c r="J111" s="610"/>
      <c r="K111" s="611"/>
      <c r="L111" s="607"/>
      <c r="M111" s="609"/>
      <c r="N111" s="332"/>
      <c r="O111" s="803"/>
      <c r="P111" s="804"/>
      <c r="Q111" s="803"/>
      <c r="R111" s="804"/>
    </row>
    <row r="112" spans="2:27" s="328" customFormat="1" ht="22.5" customHeight="1" x14ac:dyDescent="0.25">
      <c r="B112" s="607"/>
      <c r="C112" s="608"/>
      <c r="D112" s="608"/>
      <c r="E112" s="608"/>
      <c r="F112" s="608"/>
      <c r="G112" s="609"/>
      <c r="H112" s="607"/>
      <c r="I112" s="609"/>
      <c r="J112" s="610"/>
      <c r="K112" s="611"/>
      <c r="L112" s="607"/>
      <c r="M112" s="609"/>
      <c r="N112" s="332"/>
      <c r="O112" s="803"/>
      <c r="P112" s="804"/>
      <c r="Q112" s="803"/>
      <c r="R112" s="804"/>
    </row>
    <row r="113" spans="2:18" s="328" customFormat="1" ht="22.5" customHeight="1" x14ac:dyDescent="0.25">
      <c r="B113" s="607"/>
      <c r="C113" s="608"/>
      <c r="D113" s="608"/>
      <c r="E113" s="608"/>
      <c r="F113" s="608"/>
      <c r="G113" s="609"/>
      <c r="H113" s="607"/>
      <c r="I113" s="609"/>
      <c r="J113" s="610"/>
      <c r="K113" s="611"/>
      <c r="L113" s="607"/>
      <c r="M113" s="609"/>
      <c r="N113" s="332"/>
      <c r="O113" s="803"/>
      <c r="P113" s="804"/>
      <c r="Q113" s="803"/>
      <c r="R113" s="804"/>
    </row>
    <row r="114" spans="2:18" s="328" customFormat="1" ht="22.5" customHeight="1" x14ac:dyDescent="0.25">
      <c r="B114" s="607"/>
      <c r="C114" s="608"/>
      <c r="D114" s="608"/>
      <c r="E114" s="608"/>
      <c r="F114" s="608"/>
      <c r="G114" s="609"/>
      <c r="H114" s="607"/>
      <c r="I114" s="609"/>
      <c r="J114" s="610"/>
      <c r="K114" s="611"/>
      <c r="L114" s="607"/>
      <c r="M114" s="609"/>
      <c r="N114" s="332"/>
      <c r="O114" s="803"/>
      <c r="P114" s="804"/>
      <c r="Q114" s="803"/>
      <c r="R114" s="804"/>
    </row>
    <row r="115" spans="2:18" s="328" customFormat="1" ht="22.5" customHeight="1" x14ac:dyDescent="0.25">
      <c r="B115" s="607"/>
      <c r="C115" s="608"/>
      <c r="D115" s="608"/>
      <c r="E115" s="608"/>
      <c r="F115" s="608"/>
      <c r="G115" s="609"/>
      <c r="H115" s="607"/>
      <c r="I115" s="609"/>
      <c r="J115" s="610"/>
      <c r="K115" s="611"/>
      <c r="L115" s="607"/>
      <c r="M115" s="609"/>
      <c r="N115" s="332"/>
      <c r="O115" s="803"/>
      <c r="P115" s="804"/>
      <c r="Q115" s="803"/>
      <c r="R115" s="804"/>
    </row>
    <row r="116" spans="2:18" s="328" customFormat="1" ht="22.5" customHeight="1" x14ac:dyDescent="0.25">
      <c r="B116" s="607"/>
      <c r="C116" s="608"/>
      <c r="D116" s="608"/>
      <c r="E116" s="608"/>
      <c r="F116" s="608"/>
      <c r="G116" s="609"/>
      <c r="H116" s="607"/>
      <c r="I116" s="609"/>
      <c r="J116" s="610"/>
      <c r="K116" s="611"/>
      <c r="L116" s="607"/>
      <c r="M116" s="609"/>
      <c r="N116" s="332"/>
      <c r="O116" s="803"/>
      <c r="P116" s="804"/>
      <c r="Q116" s="803"/>
      <c r="R116" s="804"/>
    </row>
    <row r="117" spans="2:18" s="328" customFormat="1" ht="22.5" customHeight="1" x14ac:dyDescent="0.25">
      <c r="B117" s="607"/>
      <c r="C117" s="608"/>
      <c r="D117" s="608"/>
      <c r="E117" s="608"/>
      <c r="F117" s="608"/>
      <c r="G117" s="609"/>
      <c r="H117" s="607"/>
      <c r="I117" s="609"/>
      <c r="J117" s="610"/>
      <c r="K117" s="611"/>
      <c r="L117" s="607"/>
      <c r="M117" s="609"/>
      <c r="N117" s="332"/>
      <c r="O117" s="803"/>
      <c r="P117" s="804"/>
      <c r="Q117" s="803"/>
      <c r="R117" s="804"/>
    </row>
    <row r="118" spans="2:18" s="328" customFormat="1" ht="22.5" customHeight="1" x14ac:dyDescent="0.25">
      <c r="B118" s="607"/>
      <c r="C118" s="608"/>
      <c r="D118" s="608"/>
      <c r="E118" s="608"/>
      <c r="F118" s="608"/>
      <c r="G118" s="609"/>
      <c r="H118" s="610"/>
      <c r="I118" s="611"/>
      <c r="J118" s="610"/>
      <c r="K118" s="611"/>
      <c r="L118" s="607"/>
      <c r="M118" s="609"/>
      <c r="N118" s="332"/>
      <c r="O118" s="803"/>
      <c r="P118" s="804"/>
      <c r="Q118" s="803"/>
      <c r="R118" s="804"/>
    </row>
    <row r="119" spans="2:18" s="328" customFormat="1" ht="22.5" customHeight="1" x14ac:dyDescent="0.25">
      <c r="B119" s="607"/>
      <c r="C119" s="608"/>
      <c r="D119" s="608"/>
      <c r="E119" s="608"/>
      <c r="F119" s="608"/>
      <c r="G119" s="609"/>
      <c r="H119" s="610"/>
      <c r="I119" s="611"/>
      <c r="J119" s="610"/>
      <c r="K119" s="611"/>
      <c r="L119" s="607"/>
      <c r="M119" s="609"/>
      <c r="N119" s="332"/>
      <c r="O119" s="803"/>
      <c r="P119" s="804"/>
      <c r="Q119" s="803"/>
      <c r="R119" s="804"/>
    </row>
    <row r="120" spans="2:18" s="328" customFormat="1" ht="22.5" customHeight="1" thickBot="1" x14ac:dyDescent="0.3">
      <c r="B120" s="653"/>
      <c r="C120" s="788"/>
      <c r="D120" s="788"/>
      <c r="E120" s="788"/>
      <c r="F120" s="788"/>
      <c r="G120" s="654"/>
      <c r="H120" s="653"/>
      <c r="I120" s="654"/>
      <c r="J120" s="653"/>
      <c r="K120" s="654"/>
      <c r="L120" s="653"/>
      <c r="M120" s="654"/>
      <c r="N120" s="334"/>
      <c r="O120" s="805"/>
      <c r="P120" s="806"/>
      <c r="Q120" s="805"/>
      <c r="R120" s="806"/>
    </row>
    <row r="121" spans="2:18" s="242" customFormat="1" ht="24.75" customHeight="1" x14ac:dyDescent="0.25">
      <c r="B121" s="810" t="s">
        <v>1633</v>
      </c>
      <c r="C121" s="811"/>
      <c r="D121" s="811"/>
      <c r="E121" s="811"/>
      <c r="F121" s="811"/>
      <c r="G121" s="812"/>
      <c r="H121" s="783" t="s">
        <v>1679</v>
      </c>
      <c r="I121" s="783"/>
      <c r="J121" s="807" t="s">
        <v>1636</v>
      </c>
      <c r="K121" s="807"/>
      <c r="L121" s="808" t="s">
        <v>1481</v>
      </c>
      <c r="M121" s="809"/>
      <c r="N121" s="338" t="s">
        <v>1482</v>
      </c>
      <c r="O121" s="807" t="s">
        <v>1635</v>
      </c>
      <c r="P121" s="807"/>
      <c r="Q121" s="807" t="s">
        <v>1634</v>
      </c>
      <c r="R121" s="808"/>
    </row>
    <row r="122" spans="2:18" s="328" customFormat="1" ht="22.5" customHeight="1" x14ac:dyDescent="0.25">
      <c r="B122" s="637"/>
      <c r="C122" s="637"/>
      <c r="D122" s="637"/>
      <c r="E122" s="637"/>
      <c r="F122" s="637"/>
      <c r="G122" s="637"/>
      <c r="H122" s="607"/>
      <c r="I122" s="609"/>
      <c r="J122" s="607"/>
      <c r="K122" s="609"/>
      <c r="L122" s="607"/>
      <c r="M122" s="609"/>
      <c r="N122" s="332"/>
      <c r="O122" s="648"/>
      <c r="P122" s="648"/>
      <c r="Q122" s="648"/>
      <c r="R122" s="648"/>
    </row>
    <row r="123" spans="2:18" s="328" customFormat="1" ht="22.5" customHeight="1" x14ac:dyDescent="0.25">
      <c r="B123" s="637"/>
      <c r="C123" s="637"/>
      <c r="D123" s="637"/>
      <c r="E123" s="637"/>
      <c r="F123" s="637"/>
      <c r="G123" s="637"/>
      <c r="H123" s="607"/>
      <c r="I123" s="609"/>
      <c r="J123" s="607"/>
      <c r="K123" s="609"/>
      <c r="L123" s="607"/>
      <c r="M123" s="609"/>
      <c r="N123" s="332"/>
      <c r="O123" s="648"/>
      <c r="P123" s="648"/>
      <c r="Q123" s="648"/>
      <c r="R123" s="648"/>
    </row>
    <row r="124" spans="2:18" s="328" customFormat="1" ht="22.5" customHeight="1" x14ac:dyDescent="0.25">
      <c r="B124" s="637"/>
      <c r="C124" s="637"/>
      <c r="D124" s="637"/>
      <c r="E124" s="637"/>
      <c r="F124" s="637"/>
      <c r="G124" s="637"/>
      <c r="H124" s="607"/>
      <c r="I124" s="609"/>
      <c r="J124" s="607"/>
      <c r="K124" s="609"/>
      <c r="L124" s="607"/>
      <c r="M124" s="609"/>
      <c r="N124" s="332"/>
      <c r="O124" s="648"/>
      <c r="P124" s="648"/>
      <c r="Q124" s="648"/>
      <c r="R124" s="648"/>
    </row>
    <row r="125" spans="2:18" s="328" customFormat="1" ht="22.5" customHeight="1" x14ac:dyDescent="0.25">
      <c r="B125" s="637"/>
      <c r="C125" s="637"/>
      <c r="D125" s="637"/>
      <c r="E125" s="637"/>
      <c r="F125" s="637"/>
      <c r="G125" s="637"/>
      <c r="H125" s="607"/>
      <c r="I125" s="609"/>
      <c r="J125" s="607"/>
      <c r="K125" s="609"/>
      <c r="L125" s="607"/>
      <c r="M125" s="609"/>
      <c r="N125" s="332"/>
      <c r="O125" s="648"/>
      <c r="P125" s="648"/>
      <c r="Q125" s="648"/>
      <c r="R125" s="648"/>
    </row>
    <row r="126" spans="2:18" s="328" customFormat="1" ht="22.5" customHeight="1" x14ac:dyDescent="0.25">
      <c r="B126" s="637"/>
      <c r="C126" s="637"/>
      <c r="D126" s="637"/>
      <c r="E126" s="637"/>
      <c r="F126" s="637"/>
      <c r="G126" s="637"/>
      <c r="H126" s="607"/>
      <c r="I126" s="609"/>
      <c r="J126" s="607"/>
      <c r="K126" s="609"/>
      <c r="L126" s="607"/>
      <c r="M126" s="609"/>
      <c r="N126" s="332"/>
      <c r="O126" s="648"/>
      <c r="P126" s="648"/>
      <c r="Q126" s="648"/>
      <c r="R126" s="648"/>
    </row>
    <row r="127" spans="2:18" s="328" customFormat="1" ht="22.5" customHeight="1" x14ac:dyDescent="0.25">
      <c r="B127" s="637"/>
      <c r="C127" s="637"/>
      <c r="D127" s="637"/>
      <c r="E127" s="637"/>
      <c r="F127" s="637"/>
      <c r="G127" s="637"/>
      <c r="H127" s="607"/>
      <c r="I127" s="609"/>
      <c r="J127" s="607"/>
      <c r="K127" s="609"/>
      <c r="L127" s="607"/>
      <c r="M127" s="609"/>
      <c r="N127" s="332"/>
      <c r="O127" s="648"/>
      <c r="P127" s="648"/>
      <c r="Q127" s="648"/>
      <c r="R127" s="648"/>
    </row>
    <row r="128" spans="2:18" s="328" customFormat="1" ht="22.5" customHeight="1" x14ac:dyDescent="0.25">
      <c r="B128" s="637"/>
      <c r="C128" s="637"/>
      <c r="D128" s="637"/>
      <c r="E128" s="637"/>
      <c r="F128" s="637"/>
      <c r="G128" s="637"/>
      <c r="H128" s="607"/>
      <c r="I128" s="609"/>
      <c r="J128" s="607"/>
      <c r="K128" s="609"/>
      <c r="L128" s="607"/>
      <c r="M128" s="609"/>
      <c r="N128" s="332"/>
      <c r="O128" s="648"/>
      <c r="P128" s="648"/>
      <c r="Q128" s="648"/>
      <c r="R128" s="648"/>
    </row>
    <row r="129" spans="2:18" s="328" customFormat="1" ht="22.5" customHeight="1" x14ac:dyDescent="0.25">
      <c r="B129" s="637"/>
      <c r="C129" s="637"/>
      <c r="D129" s="637"/>
      <c r="E129" s="637"/>
      <c r="F129" s="637"/>
      <c r="G129" s="637"/>
      <c r="H129" s="607"/>
      <c r="I129" s="609"/>
      <c r="J129" s="607"/>
      <c r="K129" s="609"/>
      <c r="L129" s="607"/>
      <c r="M129" s="609"/>
      <c r="N129" s="332"/>
      <c r="O129" s="648"/>
      <c r="P129" s="648"/>
      <c r="Q129" s="648"/>
      <c r="R129" s="648"/>
    </row>
    <row r="130" spans="2:18" s="328" customFormat="1" ht="22.5" customHeight="1" x14ac:dyDescent="0.25">
      <c r="B130" s="637"/>
      <c r="C130" s="637"/>
      <c r="D130" s="637"/>
      <c r="E130" s="637"/>
      <c r="F130" s="637"/>
      <c r="G130" s="637"/>
      <c r="H130" s="607"/>
      <c r="I130" s="609"/>
      <c r="J130" s="607"/>
      <c r="K130" s="609"/>
      <c r="L130" s="607"/>
      <c r="M130" s="609"/>
      <c r="N130" s="332"/>
      <c r="O130" s="648"/>
      <c r="P130" s="648"/>
      <c r="Q130" s="648"/>
      <c r="R130" s="648"/>
    </row>
    <row r="131" spans="2:18" s="328" customFormat="1" ht="22.5" customHeight="1" x14ac:dyDescent="0.25">
      <c r="B131" s="637"/>
      <c r="C131" s="637"/>
      <c r="D131" s="637"/>
      <c r="E131" s="637"/>
      <c r="F131" s="637"/>
      <c r="G131" s="637"/>
      <c r="H131" s="607"/>
      <c r="I131" s="609"/>
      <c r="J131" s="607"/>
      <c r="K131" s="609"/>
      <c r="L131" s="607"/>
      <c r="M131" s="609"/>
      <c r="N131" s="332"/>
      <c r="O131" s="648"/>
      <c r="P131" s="648"/>
      <c r="Q131" s="648"/>
      <c r="R131" s="648"/>
    </row>
    <row r="132" spans="2:18" s="328" customFormat="1" ht="22.5" customHeight="1" x14ac:dyDescent="0.25">
      <c r="B132" s="637"/>
      <c r="C132" s="637"/>
      <c r="D132" s="637"/>
      <c r="E132" s="637"/>
      <c r="F132" s="637"/>
      <c r="G132" s="637"/>
      <c r="H132" s="607"/>
      <c r="I132" s="609"/>
      <c r="J132" s="607"/>
      <c r="K132" s="609"/>
      <c r="L132" s="607"/>
      <c r="M132" s="609"/>
      <c r="N132" s="332"/>
      <c r="O132" s="648"/>
      <c r="P132" s="648"/>
      <c r="Q132" s="648"/>
      <c r="R132" s="648"/>
    </row>
    <row r="133" spans="2:18" s="328" customFormat="1" ht="22.5" customHeight="1" thickBot="1" x14ac:dyDescent="0.3">
      <c r="B133" s="641"/>
      <c r="C133" s="641"/>
      <c r="D133" s="641"/>
      <c r="E133" s="641"/>
      <c r="F133" s="641"/>
      <c r="G133" s="641"/>
      <c r="H133" s="653"/>
      <c r="I133" s="654"/>
      <c r="J133" s="653"/>
      <c r="K133" s="654"/>
      <c r="L133" s="653"/>
      <c r="M133" s="654"/>
      <c r="N133" s="334"/>
      <c r="O133" s="649"/>
      <c r="P133" s="649"/>
      <c r="Q133" s="649"/>
      <c r="R133" s="649"/>
    </row>
    <row r="134" spans="2:18" s="242" customFormat="1" ht="24.75" customHeight="1" x14ac:dyDescent="0.25">
      <c r="B134" s="638" t="s">
        <v>1484</v>
      </c>
      <c r="C134" s="639"/>
      <c r="D134" s="639"/>
      <c r="E134" s="639"/>
      <c r="F134" s="639"/>
      <c r="G134" s="640"/>
      <c r="H134" s="782" t="s">
        <v>1679</v>
      </c>
      <c r="I134" s="782"/>
      <c r="J134" s="650" t="s">
        <v>1636</v>
      </c>
      <c r="K134" s="650"/>
      <c r="L134" s="651" t="s">
        <v>1481</v>
      </c>
      <c r="M134" s="652"/>
      <c r="N134" s="337" t="s">
        <v>1482</v>
      </c>
      <c r="O134" s="650" t="s">
        <v>1635</v>
      </c>
      <c r="P134" s="650"/>
      <c r="Q134" s="650" t="s">
        <v>1634</v>
      </c>
      <c r="R134" s="651"/>
    </row>
    <row r="135" spans="2:18" s="328" customFormat="1" ht="22.5" customHeight="1" x14ac:dyDescent="0.25">
      <c r="B135" s="607"/>
      <c r="C135" s="608"/>
      <c r="D135" s="608"/>
      <c r="E135" s="608"/>
      <c r="F135" s="608"/>
      <c r="G135" s="609"/>
      <c r="H135" s="607"/>
      <c r="I135" s="609"/>
      <c r="J135" s="607"/>
      <c r="K135" s="609"/>
      <c r="L135" s="607"/>
      <c r="M135" s="609"/>
      <c r="N135" s="332"/>
      <c r="O135" s="648"/>
      <c r="P135" s="648"/>
      <c r="Q135" s="648"/>
      <c r="R135" s="648"/>
    </row>
    <row r="136" spans="2:18" s="328" customFormat="1" ht="22.5" customHeight="1" x14ac:dyDescent="0.25">
      <c r="B136" s="329"/>
      <c r="C136" s="330"/>
      <c r="D136" s="330"/>
      <c r="E136" s="330"/>
      <c r="F136" s="330"/>
      <c r="G136" s="331"/>
      <c r="H136" s="607"/>
      <c r="I136" s="609"/>
      <c r="J136" s="607"/>
      <c r="K136" s="609"/>
      <c r="L136" s="607"/>
      <c r="M136" s="609"/>
      <c r="N136" s="332"/>
      <c r="O136" s="648"/>
      <c r="P136" s="648"/>
      <c r="Q136" s="648"/>
      <c r="R136" s="648"/>
    </row>
    <row r="137" spans="2:18" s="328" customFormat="1" ht="22.5" customHeight="1" x14ac:dyDescent="0.25">
      <c r="B137" s="329"/>
      <c r="C137" s="330"/>
      <c r="D137" s="330"/>
      <c r="E137" s="330"/>
      <c r="F137" s="330"/>
      <c r="G137" s="331"/>
      <c r="H137" s="607"/>
      <c r="I137" s="609"/>
      <c r="J137" s="607"/>
      <c r="K137" s="609"/>
      <c r="L137" s="607"/>
      <c r="M137" s="609"/>
      <c r="N137" s="332"/>
      <c r="O137" s="648"/>
      <c r="P137" s="648"/>
      <c r="Q137" s="648"/>
      <c r="R137" s="648"/>
    </row>
    <row r="138" spans="2:18" s="328" customFormat="1" ht="22.5" customHeight="1" x14ac:dyDescent="0.25">
      <c r="B138" s="329"/>
      <c r="C138" s="330"/>
      <c r="D138" s="330"/>
      <c r="E138" s="330"/>
      <c r="F138" s="330"/>
      <c r="G138" s="331"/>
      <c r="H138" s="607"/>
      <c r="I138" s="609"/>
      <c r="J138" s="607"/>
      <c r="K138" s="609"/>
      <c r="L138" s="607"/>
      <c r="M138" s="609"/>
      <c r="N138" s="332"/>
      <c r="O138" s="648"/>
      <c r="P138" s="648"/>
      <c r="Q138" s="648"/>
      <c r="R138" s="648"/>
    </row>
    <row r="139" spans="2:18" s="328" customFormat="1" ht="22.5" customHeight="1" x14ac:dyDescent="0.25">
      <c r="B139" s="329"/>
      <c r="C139" s="330"/>
      <c r="D139" s="330"/>
      <c r="E139" s="330"/>
      <c r="F139" s="330"/>
      <c r="G139" s="331"/>
      <c r="H139" s="607"/>
      <c r="I139" s="609"/>
      <c r="J139" s="607"/>
      <c r="K139" s="609"/>
      <c r="L139" s="607"/>
      <c r="M139" s="609"/>
      <c r="N139" s="332"/>
      <c r="O139" s="648"/>
      <c r="P139" s="648"/>
      <c r="Q139" s="648"/>
      <c r="R139" s="648"/>
    </row>
    <row r="140" spans="2:18" s="328" customFormat="1" ht="22.5" customHeight="1" x14ac:dyDescent="0.25">
      <c r="B140" s="329"/>
      <c r="C140" s="330"/>
      <c r="D140" s="330"/>
      <c r="E140" s="330"/>
      <c r="F140" s="330"/>
      <c r="G140" s="331"/>
      <c r="H140" s="607"/>
      <c r="I140" s="609"/>
      <c r="J140" s="607"/>
      <c r="K140" s="609"/>
      <c r="L140" s="607"/>
      <c r="M140" s="609"/>
      <c r="N140" s="332"/>
      <c r="O140" s="648"/>
      <c r="P140" s="648"/>
      <c r="Q140" s="648"/>
      <c r="R140" s="648"/>
    </row>
    <row r="141" spans="2:18" s="328" customFormat="1" ht="22.5" customHeight="1" x14ac:dyDescent="0.25">
      <c r="B141" s="607"/>
      <c r="C141" s="608"/>
      <c r="D141" s="608"/>
      <c r="E141" s="608"/>
      <c r="F141" s="608"/>
      <c r="G141" s="609"/>
      <c r="H141" s="776"/>
      <c r="I141" s="777"/>
      <c r="J141" s="778"/>
      <c r="K141" s="779"/>
      <c r="L141" s="774"/>
      <c r="M141" s="775"/>
      <c r="N141" s="333"/>
      <c r="O141" s="648"/>
      <c r="P141" s="648"/>
      <c r="Q141" s="648"/>
      <c r="R141" s="648"/>
    </row>
    <row r="142" spans="2:18" s="328" customFormat="1" ht="22.5" customHeight="1" x14ac:dyDescent="0.25">
      <c r="B142" s="607"/>
      <c r="C142" s="608"/>
      <c r="D142" s="608"/>
      <c r="E142" s="608"/>
      <c r="F142" s="608"/>
      <c r="G142" s="609"/>
      <c r="H142" s="776"/>
      <c r="I142" s="777"/>
      <c r="J142" s="778"/>
      <c r="K142" s="779"/>
      <c r="L142" s="774"/>
      <c r="M142" s="775"/>
      <c r="N142" s="333"/>
      <c r="O142" s="648"/>
      <c r="P142" s="648"/>
      <c r="Q142" s="648"/>
      <c r="R142" s="648"/>
    </row>
    <row r="143" spans="2:18" s="328" customFormat="1" ht="22.5" customHeight="1" thickBot="1" x14ac:dyDescent="0.3">
      <c r="B143" s="653"/>
      <c r="C143" s="788"/>
      <c r="D143" s="788"/>
      <c r="E143" s="788"/>
      <c r="F143" s="788"/>
      <c r="G143" s="654"/>
      <c r="H143" s="789"/>
      <c r="I143" s="790"/>
      <c r="J143" s="784"/>
      <c r="K143" s="785"/>
      <c r="L143" s="786"/>
      <c r="M143" s="787"/>
      <c r="N143" s="335"/>
      <c r="O143" s="649"/>
      <c r="P143" s="649"/>
      <c r="Q143" s="649"/>
      <c r="R143" s="649"/>
    </row>
    <row r="144" spans="2:18" s="267" customFormat="1" ht="15.75" thickBot="1" x14ac:dyDescent="0.3">
      <c r="B144" s="619" t="s">
        <v>1485</v>
      </c>
      <c r="C144" s="620"/>
      <c r="D144" s="620"/>
      <c r="E144" s="620"/>
      <c r="F144" s="620"/>
      <c r="G144" s="620"/>
      <c r="H144" s="620"/>
      <c r="I144" s="620"/>
      <c r="J144" s="620"/>
      <c r="K144" s="620"/>
      <c r="L144" s="620"/>
      <c r="M144" s="620"/>
      <c r="N144" s="620"/>
      <c r="O144" s="620"/>
      <c r="P144" s="620"/>
      <c r="Q144" s="620"/>
      <c r="R144" s="621"/>
    </row>
    <row r="145" spans="2:18" ht="15.75" thickBot="1" x14ac:dyDescent="0.3">
      <c r="B145" s="99"/>
      <c r="C145" s="14"/>
      <c r="D145" s="14"/>
      <c r="E145" s="14"/>
      <c r="F145" s="14"/>
      <c r="G145" s="14"/>
      <c r="H145" s="14"/>
      <c r="I145" s="14"/>
      <c r="J145" s="14"/>
      <c r="K145" s="14"/>
      <c r="L145" s="14"/>
      <c r="M145" s="14"/>
      <c r="N145" s="14"/>
      <c r="O145" s="14"/>
      <c r="P145" s="14"/>
      <c r="Q145" s="14"/>
      <c r="R145" s="100"/>
    </row>
    <row r="146" spans="2:18" x14ac:dyDescent="0.25">
      <c r="B146" s="622" t="s">
        <v>1486</v>
      </c>
      <c r="C146" s="623"/>
      <c r="D146" s="623"/>
      <c r="E146" s="623"/>
      <c r="F146" s="623"/>
      <c r="G146" s="623"/>
      <c r="H146" s="623"/>
      <c r="I146" s="623"/>
      <c r="J146" s="623"/>
      <c r="K146" s="623"/>
      <c r="L146" s="623"/>
      <c r="M146" s="623"/>
      <c r="N146" s="623"/>
      <c r="O146" s="623"/>
      <c r="P146" s="623"/>
      <c r="Q146" s="623"/>
      <c r="R146" s="624"/>
    </row>
    <row r="147" spans="2:18" x14ac:dyDescent="0.25">
      <c r="B147" s="625"/>
      <c r="C147" s="626"/>
      <c r="D147" s="626"/>
      <c r="E147" s="626"/>
      <c r="F147" s="626"/>
      <c r="G147" s="626"/>
      <c r="H147" s="626"/>
      <c r="I147" s="626"/>
      <c r="J147" s="626"/>
      <c r="K147" s="626"/>
      <c r="L147" s="626"/>
      <c r="M147" s="626"/>
      <c r="N147" s="626"/>
      <c r="O147" s="626"/>
      <c r="P147" s="626"/>
      <c r="Q147" s="626"/>
      <c r="R147" s="627"/>
    </row>
    <row r="148" spans="2:18" x14ac:dyDescent="0.25">
      <c r="B148" s="625"/>
      <c r="C148" s="626"/>
      <c r="D148" s="626"/>
      <c r="E148" s="626"/>
      <c r="F148" s="626"/>
      <c r="G148" s="626"/>
      <c r="H148" s="626"/>
      <c r="I148" s="626"/>
      <c r="J148" s="626"/>
      <c r="K148" s="626"/>
      <c r="L148" s="626"/>
      <c r="M148" s="626"/>
      <c r="N148" s="626"/>
      <c r="O148" s="626"/>
      <c r="P148" s="626"/>
      <c r="Q148" s="626"/>
      <c r="R148" s="627"/>
    </row>
    <row r="149" spans="2:18" ht="15.75" thickBot="1" x14ac:dyDescent="0.3">
      <c r="B149" s="628"/>
      <c r="C149" s="629"/>
      <c r="D149" s="629"/>
      <c r="E149" s="629"/>
      <c r="F149" s="629"/>
      <c r="G149" s="629"/>
      <c r="H149" s="629"/>
      <c r="I149" s="629"/>
      <c r="J149" s="629"/>
      <c r="K149" s="629"/>
      <c r="L149" s="629"/>
      <c r="M149" s="629"/>
      <c r="N149" s="629"/>
      <c r="O149" s="629"/>
      <c r="P149" s="629"/>
      <c r="Q149" s="629"/>
      <c r="R149" s="630"/>
    </row>
    <row r="150" spans="2:18" x14ac:dyDescent="0.25">
      <c r="B150" s="631" t="s">
        <v>1487</v>
      </c>
      <c r="C150" s="632"/>
      <c r="D150" s="632"/>
      <c r="E150" s="632"/>
      <c r="F150" s="632"/>
      <c r="G150" s="632"/>
      <c r="H150" s="632"/>
      <c r="I150" s="632"/>
      <c r="J150" s="632"/>
      <c r="K150" s="633" t="s">
        <v>1488</v>
      </c>
      <c r="L150" s="634"/>
      <c r="M150" s="634"/>
      <c r="N150" s="635"/>
      <c r="O150" s="635"/>
      <c r="P150" s="635"/>
      <c r="Q150" s="635"/>
      <c r="R150" s="635"/>
    </row>
    <row r="151" spans="2:18" ht="30.75" customHeight="1" x14ac:dyDescent="0.25">
      <c r="B151" s="636" t="s">
        <v>1489</v>
      </c>
      <c r="C151" s="636"/>
      <c r="D151" s="636"/>
      <c r="E151" s="636"/>
      <c r="F151" s="636"/>
      <c r="G151" s="636"/>
      <c r="H151" s="636"/>
      <c r="I151" s="636"/>
      <c r="J151" s="636"/>
      <c r="K151" s="636" t="s">
        <v>1489</v>
      </c>
      <c r="L151" s="636"/>
      <c r="M151" s="636"/>
      <c r="N151" s="636"/>
      <c r="O151" s="636"/>
      <c r="P151" s="636"/>
      <c r="Q151" s="636"/>
      <c r="R151" s="636"/>
    </row>
    <row r="152" spans="2:18" ht="33.75" customHeight="1" x14ac:dyDescent="0.25">
      <c r="B152" s="636" t="s">
        <v>1490</v>
      </c>
      <c r="C152" s="636"/>
      <c r="D152" s="636"/>
      <c r="E152" s="636"/>
      <c r="F152" s="636"/>
      <c r="G152" s="636"/>
      <c r="H152" s="636"/>
      <c r="I152" s="636"/>
      <c r="J152" s="636"/>
      <c r="K152" s="636" t="s">
        <v>1490</v>
      </c>
      <c r="L152" s="636"/>
      <c r="M152" s="636"/>
      <c r="N152" s="636"/>
      <c r="O152" s="636"/>
      <c r="P152" s="636"/>
      <c r="Q152" s="636"/>
      <c r="R152" s="636"/>
    </row>
    <row r="153" spans="2:18" x14ac:dyDescent="0.25">
      <c r="B153" s="612" t="s">
        <v>1491</v>
      </c>
      <c r="C153" s="612"/>
      <c r="D153" s="612"/>
      <c r="E153" s="612"/>
      <c r="F153" s="612"/>
      <c r="G153" s="612"/>
      <c r="H153" s="612"/>
      <c r="I153" s="612"/>
      <c r="J153" s="612"/>
      <c r="K153" s="612" t="s">
        <v>1492</v>
      </c>
      <c r="L153" s="612"/>
      <c r="M153" s="612"/>
      <c r="N153" s="612"/>
      <c r="O153" s="612"/>
      <c r="P153" s="612"/>
      <c r="Q153" s="612"/>
      <c r="R153" s="612"/>
    </row>
    <row r="154" spans="2:18" x14ac:dyDescent="0.25">
      <c r="B154" s="612"/>
      <c r="C154" s="612"/>
      <c r="D154" s="612"/>
      <c r="E154" s="612"/>
      <c r="F154" s="612"/>
      <c r="G154" s="612"/>
      <c r="H154" s="612"/>
      <c r="I154" s="612"/>
      <c r="J154" s="612"/>
      <c r="K154" s="612"/>
      <c r="L154" s="612"/>
      <c r="M154" s="612"/>
      <c r="N154" s="612"/>
      <c r="O154" s="612"/>
      <c r="P154" s="612"/>
      <c r="Q154" s="612"/>
      <c r="R154" s="612"/>
    </row>
    <row r="155" spans="2:18" x14ac:dyDescent="0.25">
      <c r="B155" s="612"/>
      <c r="C155" s="612"/>
      <c r="D155" s="612"/>
      <c r="E155" s="612"/>
      <c r="F155" s="612"/>
      <c r="G155" s="612"/>
      <c r="H155" s="612"/>
      <c r="I155" s="612"/>
      <c r="J155" s="612"/>
      <c r="K155" s="612"/>
      <c r="L155" s="612"/>
      <c r="M155" s="612"/>
      <c r="N155" s="612"/>
      <c r="O155" s="612"/>
      <c r="P155" s="612"/>
      <c r="Q155" s="612"/>
      <c r="R155" s="612"/>
    </row>
    <row r="156" spans="2:18" x14ac:dyDescent="0.25">
      <c r="B156" s="612"/>
      <c r="C156" s="612"/>
      <c r="D156" s="612"/>
      <c r="E156" s="612"/>
      <c r="F156" s="612"/>
      <c r="G156" s="612"/>
      <c r="H156" s="612"/>
      <c r="I156" s="612"/>
      <c r="J156" s="612"/>
      <c r="K156" s="612"/>
      <c r="L156" s="612"/>
      <c r="M156" s="612"/>
      <c r="N156" s="612"/>
      <c r="O156" s="612"/>
      <c r="P156" s="612"/>
      <c r="Q156" s="612"/>
      <c r="R156" s="612"/>
    </row>
    <row r="157" spans="2:18" x14ac:dyDescent="0.25">
      <c r="B157" s="613" t="s">
        <v>1493</v>
      </c>
      <c r="C157" s="613"/>
      <c r="D157" s="613"/>
      <c r="E157" s="613"/>
      <c r="F157" s="613"/>
      <c r="G157" s="613"/>
      <c r="H157" s="613"/>
      <c r="I157" s="613"/>
      <c r="J157" s="613"/>
      <c r="K157" s="615" t="s">
        <v>1494</v>
      </c>
      <c r="L157" s="615"/>
      <c r="M157" s="615"/>
      <c r="N157" s="615"/>
      <c r="O157" s="615"/>
      <c r="P157" s="615"/>
      <c r="Q157" s="615"/>
      <c r="R157" s="615"/>
    </row>
    <row r="158" spans="2:18" x14ac:dyDescent="0.25">
      <c r="B158" s="613"/>
      <c r="C158" s="613"/>
      <c r="D158" s="613"/>
      <c r="E158" s="613"/>
      <c r="F158" s="613"/>
      <c r="G158" s="613"/>
      <c r="H158" s="613"/>
      <c r="I158" s="613"/>
      <c r="J158" s="613"/>
      <c r="K158" s="615" t="s">
        <v>1495</v>
      </c>
      <c r="L158" s="615"/>
      <c r="M158" s="615"/>
      <c r="N158" s="615"/>
      <c r="O158" s="615"/>
      <c r="P158" s="615"/>
      <c r="Q158" s="615"/>
      <c r="R158" s="615"/>
    </row>
    <row r="159" spans="2:18" ht="15.75" thickBot="1" x14ac:dyDescent="0.3">
      <c r="B159" s="614"/>
      <c r="C159" s="614"/>
      <c r="D159" s="614"/>
      <c r="E159" s="614"/>
      <c r="F159" s="614"/>
      <c r="G159" s="614"/>
      <c r="H159" s="614"/>
      <c r="I159" s="614"/>
      <c r="J159" s="614"/>
      <c r="K159" s="618" t="s">
        <v>1496</v>
      </c>
      <c r="L159" s="618"/>
      <c r="M159" s="618"/>
      <c r="N159" s="618"/>
      <c r="O159" s="618"/>
      <c r="P159" s="618"/>
      <c r="Q159" s="618"/>
      <c r="R159" s="618"/>
    </row>
    <row r="160" spans="2:18" x14ac:dyDescent="0.25">
      <c r="B160" s="643" t="s">
        <v>1497</v>
      </c>
      <c r="C160" s="643"/>
      <c r="D160" s="643"/>
      <c r="E160" s="643"/>
      <c r="F160" s="643"/>
      <c r="G160" s="643"/>
      <c r="H160" s="643"/>
      <c r="I160" s="643"/>
      <c r="J160" s="643"/>
      <c r="K160" s="643"/>
      <c r="L160" s="643"/>
      <c r="M160" s="643"/>
      <c r="N160" s="643"/>
      <c r="O160" s="643"/>
      <c r="P160" s="643"/>
      <c r="Q160" s="643"/>
      <c r="R160" s="643"/>
    </row>
    <row r="161" spans="1:18" ht="15.75" thickBot="1" x14ac:dyDescent="0.3">
      <c r="B161" s="644"/>
      <c r="C161" s="644"/>
      <c r="D161" s="644"/>
      <c r="E161" s="644"/>
      <c r="F161" s="644"/>
      <c r="G161" s="644"/>
      <c r="H161" s="644"/>
      <c r="I161" s="644"/>
      <c r="J161" s="644"/>
      <c r="K161" s="644"/>
      <c r="L161" s="644"/>
      <c r="M161" s="644"/>
      <c r="N161" s="644"/>
      <c r="O161" s="644"/>
      <c r="P161" s="644"/>
      <c r="Q161" s="644"/>
      <c r="R161" s="644"/>
    </row>
    <row r="162" spans="1:18" x14ac:dyDescent="0.25">
      <c r="B162" s="101"/>
      <c r="C162" s="346"/>
      <c r="D162" s="347"/>
      <c r="E162" s="347"/>
      <c r="F162" s="347"/>
      <c r="G162" s="347"/>
      <c r="H162" s="347"/>
      <c r="I162" s="347"/>
      <c r="J162" s="347"/>
      <c r="K162" s="347"/>
      <c r="L162" s="347"/>
      <c r="M162" s="347"/>
      <c r="N162" s="347"/>
      <c r="O162" s="347"/>
      <c r="P162" s="347"/>
      <c r="Q162" s="347"/>
      <c r="R162" s="102"/>
    </row>
    <row r="163" spans="1:18" x14ac:dyDescent="0.25">
      <c r="B163" s="85"/>
      <c r="C163" s="103" t="s">
        <v>1498</v>
      </c>
      <c r="D163" s="4"/>
      <c r="E163" s="4"/>
      <c r="F163" s="4"/>
      <c r="G163" s="4"/>
      <c r="H163" s="4"/>
      <c r="I163" s="4"/>
      <c r="K163" s="103" t="s">
        <v>1499</v>
      </c>
      <c r="L163" s="4"/>
      <c r="M163" s="4"/>
      <c r="N163" s="4"/>
      <c r="O163" s="4"/>
      <c r="R163" s="124"/>
    </row>
    <row r="164" spans="1:18" x14ac:dyDescent="0.25">
      <c r="B164" s="85"/>
      <c r="C164" s="617"/>
      <c r="D164" s="617"/>
      <c r="E164" s="617"/>
      <c r="F164" s="617"/>
      <c r="G164" s="617"/>
      <c r="H164" s="617"/>
      <c r="I164" s="617"/>
      <c r="K164" s="617"/>
      <c r="L164" s="617"/>
      <c r="M164" s="617"/>
      <c r="N164" s="617"/>
      <c r="O164" s="617"/>
      <c r="P164" s="617"/>
      <c r="Q164" s="617"/>
      <c r="R164" s="124"/>
    </row>
    <row r="165" spans="1:18" x14ac:dyDescent="0.25">
      <c r="B165" s="85"/>
      <c r="C165" s="617"/>
      <c r="D165" s="617"/>
      <c r="E165" s="617"/>
      <c r="F165" s="617"/>
      <c r="G165" s="617"/>
      <c r="H165" s="617"/>
      <c r="I165" s="617"/>
      <c r="K165" s="617"/>
      <c r="L165" s="617"/>
      <c r="M165" s="617"/>
      <c r="N165" s="617"/>
      <c r="O165" s="617"/>
      <c r="P165" s="617"/>
      <c r="Q165" s="617"/>
      <c r="R165" s="124"/>
    </row>
    <row r="166" spans="1:18" x14ac:dyDescent="0.25">
      <c r="B166" s="85"/>
      <c r="C166" s="617"/>
      <c r="D166" s="617"/>
      <c r="E166" s="617"/>
      <c r="F166" s="617"/>
      <c r="G166" s="617"/>
      <c r="H166" s="617"/>
      <c r="I166" s="617"/>
      <c r="K166" s="617"/>
      <c r="L166" s="617"/>
      <c r="M166" s="617"/>
      <c r="N166" s="617"/>
      <c r="O166" s="617"/>
      <c r="P166" s="617"/>
      <c r="Q166" s="617"/>
      <c r="R166" s="124"/>
    </row>
    <row r="167" spans="1:18" x14ac:dyDescent="0.25">
      <c r="B167" s="85"/>
      <c r="C167" s="617"/>
      <c r="D167" s="617"/>
      <c r="E167" s="617"/>
      <c r="F167" s="617"/>
      <c r="G167" s="617"/>
      <c r="H167" s="617"/>
      <c r="I167" s="617"/>
      <c r="K167" s="617"/>
      <c r="L167" s="617"/>
      <c r="M167" s="617"/>
      <c r="N167" s="617"/>
      <c r="O167" s="617"/>
      <c r="P167" s="617"/>
      <c r="Q167" s="617"/>
      <c r="R167" s="124"/>
    </row>
    <row r="168" spans="1:18" x14ac:dyDescent="0.25">
      <c r="B168" s="101"/>
      <c r="C168" s="617"/>
      <c r="D168" s="617"/>
      <c r="E168" s="617"/>
      <c r="F168" s="617"/>
      <c r="G168" s="617"/>
      <c r="H168" s="617"/>
      <c r="I168" s="617"/>
      <c r="K168" s="617"/>
      <c r="L168" s="617"/>
      <c r="M168" s="617"/>
      <c r="N168" s="617"/>
      <c r="O168" s="617"/>
      <c r="P168" s="617"/>
      <c r="Q168" s="617"/>
      <c r="R168" s="124"/>
    </row>
    <row r="169" spans="1:18" x14ac:dyDescent="0.25">
      <c r="B169" s="85"/>
      <c r="C169" s="617"/>
      <c r="D169" s="617"/>
      <c r="E169" s="617"/>
      <c r="F169" s="617"/>
      <c r="G169" s="617"/>
      <c r="H169" s="617"/>
      <c r="I169" s="617"/>
      <c r="K169" s="617"/>
      <c r="L169" s="617"/>
      <c r="M169" s="617"/>
      <c r="N169" s="617"/>
      <c r="O169" s="617"/>
      <c r="P169" s="617"/>
      <c r="Q169" s="617"/>
      <c r="R169" s="124"/>
    </row>
    <row r="170" spans="1:18" ht="29.25" customHeight="1" x14ac:dyDescent="0.25">
      <c r="B170" s="104"/>
      <c r="C170" s="616" t="s">
        <v>1500</v>
      </c>
      <c r="D170" s="616"/>
      <c r="E170" s="616"/>
      <c r="F170" s="645">
        <f>'INFO BASICA'!$F$42</f>
        <v>0</v>
      </c>
      <c r="G170" s="645"/>
      <c r="H170" s="645"/>
      <c r="I170" s="645"/>
      <c r="J170" s="350"/>
      <c r="K170" s="616" t="s">
        <v>1501</v>
      </c>
      <c r="L170" s="616"/>
      <c r="M170" s="616"/>
      <c r="N170" s="646">
        <f>'INFO BASICA'!$F$47</f>
        <v>0</v>
      </c>
      <c r="O170" s="646"/>
      <c r="P170" s="646"/>
      <c r="Q170" s="646"/>
      <c r="R170" s="124"/>
    </row>
    <row r="171" spans="1:18" x14ac:dyDescent="0.25">
      <c r="B171" s="105"/>
      <c r="C171" s="605">
        <f>'INFO BASICA'!$P$42</f>
        <v>0</v>
      </c>
      <c r="D171" s="605"/>
      <c r="E171" s="605"/>
      <c r="F171" s="606">
        <f>'INFO BASICA'!$P$43</f>
        <v>0</v>
      </c>
      <c r="G171" s="606"/>
      <c r="H171" s="606"/>
      <c r="I171" s="106"/>
      <c r="K171" s="605">
        <f>'INFO BASICA'!$P$47</f>
        <v>0</v>
      </c>
      <c r="L171" s="605"/>
      <c r="M171" s="605"/>
      <c r="N171" s="647">
        <f>'INFO BASICA'!$P$48</f>
        <v>0</v>
      </c>
      <c r="O171" s="647"/>
      <c r="R171" s="124"/>
    </row>
    <row r="172" spans="1:18" x14ac:dyDescent="0.25">
      <c r="B172" s="104"/>
      <c r="C172" s="345"/>
      <c r="D172" s="4"/>
      <c r="E172" s="642"/>
      <c r="F172" s="642"/>
      <c r="G172" s="642"/>
      <c r="H172" s="642"/>
      <c r="I172" s="345"/>
      <c r="R172" s="124"/>
    </row>
    <row r="173" spans="1:18" x14ac:dyDescent="0.25">
      <c r="A173" t="s">
        <v>1681</v>
      </c>
      <c r="B173" s="348"/>
      <c r="C173" s="103" t="s">
        <v>1755</v>
      </c>
      <c r="D173" s="4"/>
      <c r="E173" s="4"/>
      <c r="F173" s="4"/>
      <c r="G173" s="4"/>
      <c r="H173" s="4"/>
      <c r="I173" s="4"/>
      <c r="R173" s="124"/>
    </row>
    <row r="174" spans="1:18" x14ac:dyDescent="0.25">
      <c r="B174" s="348"/>
      <c r="C174" s="617"/>
      <c r="D174" s="617"/>
      <c r="E174" s="617"/>
      <c r="F174" s="617"/>
      <c r="G174" s="617"/>
      <c r="H174" s="617"/>
      <c r="I174" s="617"/>
      <c r="R174" s="124"/>
    </row>
    <row r="175" spans="1:18" x14ac:dyDescent="0.25">
      <c r="B175" s="348"/>
      <c r="C175" s="617"/>
      <c r="D175" s="617"/>
      <c r="E175" s="617"/>
      <c r="F175" s="617"/>
      <c r="G175" s="617"/>
      <c r="H175" s="617"/>
      <c r="I175" s="617"/>
      <c r="R175" s="124"/>
    </row>
    <row r="176" spans="1:18" x14ac:dyDescent="0.25">
      <c r="B176" s="348"/>
      <c r="C176" s="617"/>
      <c r="D176" s="617"/>
      <c r="E176" s="617"/>
      <c r="F176" s="617"/>
      <c r="G176" s="617"/>
      <c r="H176" s="617"/>
      <c r="I176" s="617"/>
      <c r="R176" s="124"/>
    </row>
    <row r="177" spans="2:18" x14ac:dyDescent="0.25">
      <c r="B177" s="348"/>
      <c r="C177" s="617"/>
      <c r="D177" s="617"/>
      <c r="E177" s="617"/>
      <c r="F177" s="617"/>
      <c r="G177" s="617"/>
      <c r="H177" s="617"/>
      <c r="I177" s="617"/>
      <c r="R177" s="124"/>
    </row>
    <row r="178" spans="2:18" x14ac:dyDescent="0.25">
      <c r="B178" s="348"/>
      <c r="C178" s="617"/>
      <c r="D178" s="617"/>
      <c r="E178" s="617"/>
      <c r="F178" s="617"/>
      <c r="G178" s="617"/>
      <c r="H178" s="617"/>
      <c r="I178" s="617"/>
      <c r="R178" s="124"/>
    </row>
    <row r="179" spans="2:18" x14ac:dyDescent="0.25">
      <c r="B179" s="348"/>
      <c r="C179" s="617"/>
      <c r="D179" s="617"/>
      <c r="E179" s="617"/>
      <c r="F179" s="617"/>
      <c r="G179" s="617"/>
      <c r="H179" s="617"/>
      <c r="I179" s="617"/>
      <c r="R179" s="124"/>
    </row>
    <row r="180" spans="2:18" x14ac:dyDescent="0.25">
      <c r="B180" s="348"/>
      <c r="C180" s="603" t="s">
        <v>1756</v>
      </c>
      <c r="D180" s="603"/>
      <c r="E180" s="603"/>
      <c r="F180" s="604">
        <f>'INFO BASICA'!$F$37</f>
        <v>0</v>
      </c>
      <c r="G180" s="604"/>
      <c r="H180" s="604"/>
      <c r="I180" s="604"/>
      <c r="R180" s="124"/>
    </row>
    <row r="181" spans="2:18" x14ac:dyDescent="0.25">
      <c r="B181" s="348"/>
      <c r="C181" s="605">
        <f>'INFO BASICA'!$P$37</f>
        <v>0</v>
      </c>
      <c r="D181" s="605"/>
      <c r="E181" s="605"/>
      <c r="F181" s="606">
        <f>'INFO BASICA'!$P$38</f>
        <v>0</v>
      </c>
      <c r="G181" s="606"/>
      <c r="H181" s="606"/>
      <c r="I181" s="106"/>
      <c r="R181" s="124"/>
    </row>
    <row r="182" spans="2:18" x14ac:dyDescent="0.25">
      <c r="B182" s="349"/>
      <c r="C182" s="214"/>
      <c r="D182" s="214"/>
      <c r="E182" s="214"/>
      <c r="F182" s="214"/>
      <c r="G182" s="214"/>
      <c r="H182" s="214"/>
      <c r="I182" s="214"/>
      <c r="J182" s="214"/>
      <c r="K182" s="214"/>
      <c r="L182" s="214"/>
      <c r="M182" s="214"/>
      <c r="N182" s="214"/>
      <c r="O182" s="214"/>
      <c r="P182" s="214"/>
      <c r="Q182" s="214"/>
      <c r="R182" s="215"/>
    </row>
  </sheetData>
  <sheetProtection algorithmName="SHA-512" hashValue="fa27zcas6UW/h9N1F6RaHvlKUGCvQBjpetMTSww62+XOeHKkjDoQp4bwQvhMu35mYQWAyz1awpNhrP8F7PrtPw==" saltValue="K5pNZs0JaM7ohESYzFkk3g==" spinCount="100000" sheet="1" formatCells="0" formatRows="0" insertRows="0" deleteRows="0" selectLockedCells="1"/>
  <protectedRanges>
    <protectedRange sqref="O19:Q19" name="Rango1"/>
    <protectedRange sqref="I29:L32 G28:M28 F28:F32" name="Rango2"/>
    <protectedRange sqref="E38:I43" name="Rango3"/>
    <protectedRange sqref="N51:R52" name="Rango4"/>
    <protectedRange sqref="B54:R83" name="Rango5"/>
    <protectedRange sqref="B141:R143 U97 B121:I121 B134:I134 B135:J140 O135:R140 J88:K93 Q88:Q93 N88:O93 N94:R96 B88:I97 J94:J96 L88:L96 H87:I87 B122:J133 O122:R133 B117:J120 O117:R120 O98:R116 B98:J116" name="Rango6"/>
    <protectedRange sqref="C170 C164:C166 K164:K166 K171 C171:D171 D169:H169 P164:Q169 F170:I171 L169:O169 I164:I169 N171:Q171 C180 C174:C176 C181:D181 D179:H179 F180:I181 I174:I179" name="Rango7"/>
  </protectedRanges>
  <mergeCells count="415">
    <mergeCell ref="B130:G130"/>
    <mergeCell ref="H130:I130"/>
    <mergeCell ref="J130:K130"/>
    <mergeCell ref="L130:M130"/>
    <mergeCell ref="O130:P130"/>
    <mergeCell ref="Q130:R130"/>
    <mergeCell ref="B131:G131"/>
    <mergeCell ref="H131:I131"/>
    <mergeCell ref="J131:K131"/>
    <mergeCell ref="L131:M131"/>
    <mergeCell ref="O131:P131"/>
    <mergeCell ref="Q131:R131"/>
    <mergeCell ref="B128:G128"/>
    <mergeCell ref="H128:I128"/>
    <mergeCell ref="J128:K128"/>
    <mergeCell ref="L128:M128"/>
    <mergeCell ref="O128:P128"/>
    <mergeCell ref="Q128:R128"/>
    <mergeCell ref="B129:G129"/>
    <mergeCell ref="H129:I129"/>
    <mergeCell ref="J129:K129"/>
    <mergeCell ref="L129:M129"/>
    <mergeCell ref="O129:P129"/>
    <mergeCell ref="Q129:R129"/>
    <mergeCell ref="B127:G127"/>
    <mergeCell ref="H127:I127"/>
    <mergeCell ref="J127:K127"/>
    <mergeCell ref="L127:M127"/>
    <mergeCell ref="O127:P127"/>
    <mergeCell ref="Q127:R127"/>
    <mergeCell ref="B121:G121"/>
    <mergeCell ref="B120:G120"/>
    <mergeCell ref="B122:G122"/>
    <mergeCell ref="B123:G123"/>
    <mergeCell ref="B124:G124"/>
    <mergeCell ref="B125:G125"/>
    <mergeCell ref="H125:I125"/>
    <mergeCell ref="J125:K125"/>
    <mergeCell ref="L125:M125"/>
    <mergeCell ref="O125:P125"/>
    <mergeCell ref="H123:I123"/>
    <mergeCell ref="J123:K123"/>
    <mergeCell ref="L123:M123"/>
    <mergeCell ref="O123:P123"/>
    <mergeCell ref="Q123:R123"/>
    <mergeCell ref="H124:I124"/>
    <mergeCell ref="J124:K124"/>
    <mergeCell ref="L124:M124"/>
    <mergeCell ref="B126:G126"/>
    <mergeCell ref="H126:I126"/>
    <mergeCell ref="J126:K126"/>
    <mergeCell ref="L126:M126"/>
    <mergeCell ref="O126:P126"/>
    <mergeCell ref="Q126:R126"/>
    <mergeCell ref="O114:P114"/>
    <mergeCell ref="O115:P115"/>
    <mergeCell ref="O116:P116"/>
    <mergeCell ref="O117:P117"/>
    <mergeCell ref="O118:P118"/>
    <mergeCell ref="L120:M120"/>
    <mergeCell ref="L117:M117"/>
    <mergeCell ref="O120:P120"/>
    <mergeCell ref="O121:P121"/>
    <mergeCell ref="Q121:R121"/>
    <mergeCell ref="Q122:R122"/>
    <mergeCell ref="H122:I122"/>
    <mergeCell ref="J122:K122"/>
    <mergeCell ref="L122:M122"/>
    <mergeCell ref="B119:G119"/>
    <mergeCell ref="Q125:R125"/>
    <mergeCell ref="O124:P124"/>
    <mergeCell ref="Q124:R124"/>
    <mergeCell ref="L112:M112"/>
    <mergeCell ref="J112:K112"/>
    <mergeCell ref="J121:K121"/>
    <mergeCell ref="L121:M121"/>
    <mergeCell ref="L115:M115"/>
    <mergeCell ref="L116:M116"/>
    <mergeCell ref="L114:M114"/>
    <mergeCell ref="Q113:R113"/>
    <mergeCell ref="Q114:R114"/>
    <mergeCell ref="Q115:R115"/>
    <mergeCell ref="Q116:R116"/>
    <mergeCell ref="Q117:R117"/>
    <mergeCell ref="Q119:R119"/>
    <mergeCell ref="O119:P119"/>
    <mergeCell ref="H111:I111"/>
    <mergeCell ref="J111:K111"/>
    <mergeCell ref="J105:K105"/>
    <mergeCell ref="J110:K110"/>
    <mergeCell ref="L107:M107"/>
    <mergeCell ref="L108:M108"/>
    <mergeCell ref="L109:M109"/>
    <mergeCell ref="L110:M110"/>
    <mergeCell ref="L111:M111"/>
    <mergeCell ref="H108:I108"/>
    <mergeCell ref="H109:I109"/>
    <mergeCell ref="H110:I110"/>
    <mergeCell ref="J106:K106"/>
    <mergeCell ref="J107:K107"/>
    <mergeCell ref="J108:K108"/>
    <mergeCell ref="J109:K109"/>
    <mergeCell ref="H106:I106"/>
    <mergeCell ref="H107:I107"/>
    <mergeCell ref="O122:P122"/>
    <mergeCell ref="B110:G110"/>
    <mergeCell ref="B111:G111"/>
    <mergeCell ref="Q110:R110"/>
    <mergeCell ref="Q111:R111"/>
    <mergeCell ref="Q112:R112"/>
    <mergeCell ref="H140:I140"/>
    <mergeCell ref="J140:K140"/>
    <mergeCell ref="L140:M140"/>
    <mergeCell ref="Q118:R118"/>
    <mergeCell ref="H136:I136"/>
    <mergeCell ref="J136:K136"/>
    <mergeCell ref="L136:M136"/>
    <mergeCell ref="H137:I137"/>
    <mergeCell ref="J137:K137"/>
    <mergeCell ref="L137:M137"/>
    <mergeCell ref="H119:I119"/>
    <mergeCell ref="J119:K119"/>
    <mergeCell ref="L119:M119"/>
    <mergeCell ref="Q120:R120"/>
    <mergeCell ref="J118:K118"/>
    <mergeCell ref="L118:M118"/>
    <mergeCell ref="H120:I120"/>
    <mergeCell ref="J120:K120"/>
    <mergeCell ref="O111:P111"/>
    <mergeCell ref="O112:P112"/>
    <mergeCell ref="O113:P113"/>
    <mergeCell ref="B113:G113"/>
    <mergeCell ref="H113:I113"/>
    <mergeCell ref="L113:M113"/>
    <mergeCell ref="B98:G98"/>
    <mergeCell ref="H98:I98"/>
    <mergeCell ref="B115:G115"/>
    <mergeCell ref="O98:P98"/>
    <mergeCell ref="J98:K98"/>
    <mergeCell ref="J99:K99"/>
    <mergeCell ref="L99:M99"/>
    <mergeCell ref="L100:M100"/>
    <mergeCell ref="L101:M101"/>
    <mergeCell ref="L102:M102"/>
    <mergeCell ref="L103:M103"/>
    <mergeCell ref="J100:K100"/>
    <mergeCell ref="L106:M106"/>
    <mergeCell ref="B106:G106"/>
    <mergeCell ref="B107:G107"/>
    <mergeCell ref="B108:G108"/>
    <mergeCell ref="B109:G109"/>
    <mergeCell ref="B112:G112"/>
    <mergeCell ref="Q105:R105"/>
    <mergeCell ref="Q107:R107"/>
    <mergeCell ref="O110:P110"/>
    <mergeCell ref="L98:M98"/>
    <mergeCell ref="Q98:R98"/>
    <mergeCell ref="O99:P99"/>
    <mergeCell ref="Q99:R99"/>
    <mergeCell ref="Q100:R100"/>
    <mergeCell ref="Q101:R101"/>
    <mergeCell ref="Q102:R102"/>
    <mergeCell ref="Q103:R103"/>
    <mergeCell ref="Q104:R104"/>
    <mergeCell ref="Q109:R109"/>
    <mergeCell ref="Q108:R108"/>
    <mergeCell ref="Q106:R106"/>
    <mergeCell ref="O109:P109"/>
    <mergeCell ref="O108:P108"/>
    <mergeCell ref="O107:P107"/>
    <mergeCell ref="O106:P106"/>
    <mergeCell ref="H99:I99"/>
    <mergeCell ref="H104:I104"/>
    <mergeCell ref="H105:I105"/>
    <mergeCell ref="O100:P100"/>
    <mergeCell ref="O101:P101"/>
    <mergeCell ref="O102:P102"/>
    <mergeCell ref="O103:P103"/>
    <mergeCell ref="O104:P104"/>
    <mergeCell ref="L104:M104"/>
    <mergeCell ref="L105:M105"/>
    <mergeCell ref="O105:P105"/>
    <mergeCell ref="H101:I101"/>
    <mergeCell ref="H102:I102"/>
    <mergeCell ref="H103:I103"/>
    <mergeCell ref="Z97:AA97"/>
    <mergeCell ref="B95:R95"/>
    <mergeCell ref="O91:P91"/>
    <mergeCell ref="J91:K91"/>
    <mergeCell ref="B92:C92"/>
    <mergeCell ref="D92:G92"/>
    <mergeCell ref="H92:I92"/>
    <mergeCell ref="Q92:R92"/>
    <mergeCell ref="O92:P92"/>
    <mergeCell ref="J92:K92"/>
    <mergeCell ref="J93:K93"/>
    <mergeCell ref="J97:K97"/>
    <mergeCell ref="L97:M97"/>
    <mergeCell ref="O97:P97"/>
    <mergeCell ref="Q97:R97"/>
    <mergeCell ref="L93:M93"/>
    <mergeCell ref="L92:M92"/>
    <mergeCell ref="L91:M91"/>
    <mergeCell ref="W97:X97"/>
    <mergeCell ref="S97:T97"/>
    <mergeCell ref="U97:V97"/>
    <mergeCell ref="B94:R94"/>
    <mergeCell ref="B96:R96"/>
    <mergeCell ref="K151:R151"/>
    <mergeCell ref="J143:K143"/>
    <mergeCell ref="L143:M143"/>
    <mergeCell ref="O143:P143"/>
    <mergeCell ref="Q143:R143"/>
    <mergeCell ref="B143:G143"/>
    <mergeCell ref="H143:I143"/>
    <mergeCell ref="B89:C89"/>
    <mergeCell ref="D89:G89"/>
    <mergeCell ref="H89:I89"/>
    <mergeCell ref="L90:M90"/>
    <mergeCell ref="L89:M89"/>
    <mergeCell ref="J104:K104"/>
    <mergeCell ref="J103:K103"/>
    <mergeCell ref="J102:K102"/>
    <mergeCell ref="J101:K101"/>
    <mergeCell ref="B105:G105"/>
    <mergeCell ref="B104:G104"/>
    <mergeCell ref="B103:G103"/>
    <mergeCell ref="B102:G102"/>
    <mergeCell ref="B101:G101"/>
    <mergeCell ref="B100:G100"/>
    <mergeCell ref="B99:G99"/>
    <mergeCell ref="H100:I100"/>
    <mergeCell ref="Q90:R90"/>
    <mergeCell ref="B87:G87"/>
    <mergeCell ref="H87:I87"/>
    <mergeCell ref="B97:G97"/>
    <mergeCell ref="H97:I97"/>
    <mergeCell ref="H134:I134"/>
    <mergeCell ref="H121:I121"/>
    <mergeCell ref="Q93:R93"/>
    <mergeCell ref="O93:P93"/>
    <mergeCell ref="Q89:R89"/>
    <mergeCell ref="O89:P89"/>
    <mergeCell ref="J89:K89"/>
    <mergeCell ref="B93:C93"/>
    <mergeCell ref="D93:G93"/>
    <mergeCell ref="H93:I93"/>
    <mergeCell ref="B91:C91"/>
    <mergeCell ref="D91:G91"/>
    <mergeCell ref="H91:I91"/>
    <mergeCell ref="Q91:R91"/>
    <mergeCell ref="B90:C90"/>
    <mergeCell ref="D90:G90"/>
    <mergeCell ref="H90:I90"/>
    <mergeCell ref="J90:K90"/>
    <mergeCell ref="O90:P90"/>
    <mergeCell ref="L132:M132"/>
    <mergeCell ref="O132:P132"/>
    <mergeCell ref="Q132:R132"/>
    <mergeCell ref="L142:M142"/>
    <mergeCell ref="O142:P142"/>
    <mergeCell ref="Q142:R142"/>
    <mergeCell ref="B142:G142"/>
    <mergeCell ref="H142:I142"/>
    <mergeCell ref="J141:K141"/>
    <mergeCell ref="L141:M141"/>
    <mergeCell ref="O141:P141"/>
    <mergeCell ref="Q141:R141"/>
    <mergeCell ref="B141:G141"/>
    <mergeCell ref="H141:I141"/>
    <mergeCell ref="J142:K142"/>
    <mergeCell ref="O139:P139"/>
    <mergeCell ref="O140:P140"/>
    <mergeCell ref="Q139:R139"/>
    <mergeCell ref="H138:I138"/>
    <mergeCell ref="J138:K138"/>
    <mergeCell ref="L138:M138"/>
    <mergeCell ref="H139:I139"/>
    <mergeCell ref="J139:K139"/>
    <mergeCell ref="L139:M139"/>
    <mergeCell ref="B53:R53"/>
    <mergeCell ref="C84:J84"/>
    <mergeCell ref="B85:R86"/>
    <mergeCell ref="Q87:R87"/>
    <mergeCell ref="O87:P87"/>
    <mergeCell ref="H88:I88"/>
    <mergeCell ref="Q88:R88"/>
    <mergeCell ref="O88:P88"/>
    <mergeCell ref="B55:R62"/>
    <mergeCell ref="B54:R54"/>
    <mergeCell ref="B63:R63"/>
    <mergeCell ref="B64:R71"/>
    <mergeCell ref="B88:C88"/>
    <mergeCell ref="D88:G88"/>
    <mergeCell ref="L88:M88"/>
    <mergeCell ref="L87:M87"/>
    <mergeCell ref="J87:K87"/>
    <mergeCell ref="B72:R72"/>
    <mergeCell ref="B73:R83"/>
    <mergeCell ref="J88:K88"/>
    <mergeCell ref="F45:F46"/>
    <mergeCell ref="G45:H46"/>
    <mergeCell ref="F47:F48"/>
    <mergeCell ref="G47:H48"/>
    <mergeCell ref="B50:R50"/>
    <mergeCell ref="B51:M52"/>
    <mergeCell ref="N51:R52"/>
    <mergeCell ref="B34:R34"/>
    <mergeCell ref="C38:D43"/>
    <mergeCell ref="K38:R39"/>
    <mergeCell ref="K40:R48"/>
    <mergeCell ref="B44:G44"/>
    <mergeCell ref="C45:C48"/>
    <mergeCell ref="D45:E48"/>
    <mergeCell ref="B36:F36"/>
    <mergeCell ref="G36:K36"/>
    <mergeCell ref="E38:I43"/>
    <mergeCell ref="I30:L30"/>
    <mergeCell ref="I32:L32"/>
    <mergeCell ref="B21:R24"/>
    <mergeCell ref="B25:R25"/>
    <mergeCell ref="B27:K27"/>
    <mergeCell ref="F28:K28"/>
    <mergeCell ref="I29:L29"/>
    <mergeCell ref="C32:H32"/>
    <mergeCell ref="C31:H31"/>
    <mergeCell ref="C30:H30"/>
    <mergeCell ref="C29:H29"/>
    <mergeCell ref="I31:L31"/>
    <mergeCell ref="B6:R7"/>
    <mergeCell ref="B8:R8"/>
    <mergeCell ref="B17:R17"/>
    <mergeCell ref="O19:Q19"/>
    <mergeCell ref="B1:D4"/>
    <mergeCell ref="E1:K1"/>
    <mergeCell ref="L1:R1"/>
    <mergeCell ref="E2:R3"/>
    <mergeCell ref="E4:J4"/>
    <mergeCell ref="K4:N4"/>
    <mergeCell ref="O4:R4"/>
    <mergeCell ref="B11:R16"/>
    <mergeCell ref="B9:R10"/>
    <mergeCell ref="B18:K20"/>
    <mergeCell ref="H112:I112"/>
    <mergeCell ref="J113:K113"/>
    <mergeCell ref="Q140:R140"/>
    <mergeCell ref="O136:P136"/>
    <mergeCell ref="Q136:R136"/>
    <mergeCell ref="O137:P137"/>
    <mergeCell ref="Q137:R137"/>
    <mergeCell ref="O138:P138"/>
    <mergeCell ref="Q138:R138"/>
    <mergeCell ref="O133:P133"/>
    <mergeCell ref="Q133:R133"/>
    <mergeCell ref="H132:I132"/>
    <mergeCell ref="J135:K135"/>
    <mergeCell ref="L135:M135"/>
    <mergeCell ref="O135:P135"/>
    <mergeCell ref="Q135:R135"/>
    <mergeCell ref="H135:I135"/>
    <mergeCell ref="J134:K134"/>
    <mergeCell ref="L134:M134"/>
    <mergeCell ref="O134:P134"/>
    <mergeCell ref="Q134:R134"/>
    <mergeCell ref="J133:K133"/>
    <mergeCell ref="L133:M133"/>
    <mergeCell ref="H133:I133"/>
    <mergeCell ref="H115:I115"/>
    <mergeCell ref="J115:K115"/>
    <mergeCell ref="F171:H171"/>
    <mergeCell ref="C174:I179"/>
    <mergeCell ref="B114:G114"/>
    <mergeCell ref="H114:I114"/>
    <mergeCell ref="J114:K114"/>
    <mergeCell ref="B117:G117"/>
    <mergeCell ref="H117:I117"/>
    <mergeCell ref="J117:K117"/>
    <mergeCell ref="B132:G132"/>
    <mergeCell ref="B135:G135"/>
    <mergeCell ref="B134:G134"/>
    <mergeCell ref="B133:G133"/>
    <mergeCell ref="J132:K132"/>
    <mergeCell ref="E172:H172"/>
    <mergeCell ref="B160:R161"/>
    <mergeCell ref="F170:I170"/>
    <mergeCell ref="N170:Q170"/>
    <mergeCell ref="C171:E171"/>
    <mergeCell ref="N171:O171"/>
    <mergeCell ref="B152:J152"/>
    <mergeCell ref="K152:R152"/>
    <mergeCell ref="B153:J156"/>
    <mergeCell ref="C180:E180"/>
    <mergeCell ref="F180:I180"/>
    <mergeCell ref="C181:E181"/>
    <mergeCell ref="F181:H181"/>
    <mergeCell ref="B118:G118"/>
    <mergeCell ref="B116:G116"/>
    <mergeCell ref="H116:I116"/>
    <mergeCell ref="J116:K116"/>
    <mergeCell ref="H118:I118"/>
    <mergeCell ref="K153:R156"/>
    <mergeCell ref="B157:J159"/>
    <mergeCell ref="K157:R157"/>
    <mergeCell ref="K158:R158"/>
    <mergeCell ref="C170:E170"/>
    <mergeCell ref="C164:I169"/>
    <mergeCell ref="K170:M170"/>
    <mergeCell ref="K164:Q169"/>
    <mergeCell ref="K171:M171"/>
    <mergeCell ref="K159:R159"/>
    <mergeCell ref="B144:R144"/>
    <mergeCell ref="B146:R149"/>
    <mergeCell ref="B150:J150"/>
    <mergeCell ref="K150:R150"/>
    <mergeCell ref="B151:J151"/>
  </mergeCells>
  <dataValidations count="6">
    <dataValidation allowBlank="1" showErrorMessage="1" sqref="C38:D43" xr:uid="{CEA924D8-5D12-42E6-94EC-B50BF50E9107}"/>
    <dataValidation allowBlank="1" showInputMessage="1" showErrorMessage="1" promptTitle="Seleccione" prompt="Seleccione un Item de la lista" sqref="J38:J48 H44:I48" xr:uid="{F83EC15A-46B2-43BD-B73E-A416EC168506}"/>
    <dataValidation type="list" allowBlank="1" showErrorMessage="1" promptTitle="Seleccione" prompt="Seleccione un Item de la lista" sqref="N51:R52" xr:uid="{52CD9E60-427A-45D4-A2F9-016F3A109448}">
      <formula1>MODALIDAD</formula1>
    </dataValidation>
    <dataValidation type="list" allowBlank="1" sqref="E38:I43" xr:uid="{F8719215-C481-4014-8FE9-A660786D678A}">
      <formula1>INDIRECT(G36)</formula1>
    </dataValidation>
    <dataValidation type="list" allowBlank="1" showErrorMessage="1" sqref="G36" xr:uid="{36CC84F0-23B1-4D98-9B86-9C0DDFDE2728}">
      <formula1>MTRAMITER</formula1>
    </dataValidation>
    <dataValidation type="list" allowBlank="1" showInputMessage="1" showErrorMessage="1" sqref="J135:K140 J122:K133 J98:J120" xr:uid="{7CBD6C5F-25CA-42FD-9117-72D2EC8E32AF}">
      <formula1>PAIS</formula1>
    </dataValidation>
  </dataValidations>
  <hyperlinks>
    <hyperlink ref="C84" location="'ficha tecnica (modelo)'!A1" display="FICHA TÉCNICA" xr:uid="{B4F6564F-A91C-4C1D-9322-1D6E569B6C4D}"/>
    <hyperlink ref="C84:J84" location="'FICHA.TECNICA (modelo)'!Área_de_impresión" display="HACER CLIC AQUI PARA IR A LA FICHA TÉCNICA DEL PRODUCTO" xr:uid="{84E80942-5544-4B92-BF14-4D2B6EFCEE43}"/>
  </hyperlinks>
  <pageMargins left="0.70866141732283472" right="0.70866141732283472" top="0.74803149606299213" bottom="0.74803149606299213" header="0.31496062992125984" footer="0.31496062992125984"/>
  <pageSetup scale="53" fitToHeight="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A69EDBDC463545B16A07F1E4258233" ma:contentTypeVersion="15" ma:contentTypeDescription="Crear nuevo documento." ma:contentTypeScope="" ma:versionID="86c5b01b1000515980c1dd4a1b86aa43">
  <xsd:schema xmlns:xsd="http://www.w3.org/2001/XMLSchema" xmlns:xs="http://www.w3.org/2001/XMLSchema" xmlns:p="http://schemas.microsoft.com/office/2006/metadata/properties" xmlns:ns2="0f326de8-c3cf-4c02-b641-8005c08e6de9" xmlns:ns3="2b453365-7bdf-4840-bf75-7cc7fc9889bc" targetNamespace="http://schemas.microsoft.com/office/2006/metadata/properties" ma:root="true" ma:fieldsID="227bd5812ad8693c9507f183674af5e9" ns2:_="" ns3:_="">
    <xsd:import namespace="0f326de8-c3cf-4c02-b641-8005c08e6de9"/>
    <xsd:import namespace="2b453365-7bdf-4840-bf75-7cc7fc9889b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326de8-c3cf-4c02-b641-8005c08e6de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2086aee8-aae6-40d9-8bcf-c795d245c5d4}" ma:internalName="TaxCatchAll" ma:showField="CatchAllData" ma:web="0f326de8-c3cf-4c02-b641-8005c08e6d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b453365-7bdf-4840-bf75-7cc7fc9889b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0f326de8-c3cf-4c02-b641-8005c08e6de9">
      <UserInfo>
        <DisplayName/>
        <AccountId xsi:nil="true"/>
        <AccountType/>
      </UserInfo>
    </SharedWithUsers>
    <lcf76f155ced4ddcb4097134ff3c332f xmlns="2b453365-7bdf-4840-bf75-7cc7fc9889bc">
      <Terms xmlns="http://schemas.microsoft.com/office/infopath/2007/PartnerControls"/>
    </lcf76f155ced4ddcb4097134ff3c332f>
    <TaxCatchAll xmlns="0f326de8-c3cf-4c02-b641-8005c08e6de9" xsi:nil="true"/>
  </documentManagement>
</p:properties>
</file>

<file path=customXml/itemProps1.xml><?xml version="1.0" encoding="utf-8"?>
<ds:datastoreItem xmlns:ds="http://schemas.openxmlformats.org/officeDocument/2006/customXml" ds:itemID="{13320AE2-7B0E-4457-8D19-2A7F52C738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326de8-c3cf-4c02-b641-8005c08e6de9"/>
    <ds:schemaRef ds:uri="2b453365-7bdf-4840-bf75-7cc7fc9889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3188B-00DE-4F8B-BD2C-09D4846682D2}">
  <ds:schemaRefs>
    <ds:schemaRef ds:uri="http://schemas.microsoft.com/sharepoint/v3/contenttype/forms"/>
  </ds:schemaRefs>
</ds:datastoreItem>
</file>

<file path=customXml/itemProps3.xml><?xml version="1.0" encoding="utf-8"?>
<ds:datastoreItem xmlns:ds="http://schemas.openxmlformats.org/officeDocument/2006/customXml" ds:itemID="{46AE39B6-6CD7-4C57-B8F3-E1DECBB94C1C}">
  <ds:schemaRefs>
    <ds:schemaRef ds:uri="http://schemas.microsoft.com/office/2006/documentManagement/types"/>
    <ds:schemaRef ds:uri="http://schemas.microsoft.com/office/2006/metadata/properties"/>
    <ds:schemaRef ds:uri="http://purl.org/dc/terms/"/>
    <ds:schemaRef ds:uri="http://purl.org/dc/dcmitype/"/>
    <ds:schemaRef ds:uri="http://purl.org/dc/elements/1.1/"/>
    <ds:schemaRef ds:uri="2b453365-7bdf-4840-bf75-7cc7fc9889bc"/>
    <ds:schemaRef ds:uri="http://www.w3.org/XML/1998/namespace"/>
    <ds:schemaRef ds:uri="0f326de8-c3cf-4c02-b641-8005c08e6de9"/>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76</vt:i4>
      </vt:variant>
    </vt:vector>
  </HeadingPairs>
  <TitlesOfParts>
    <vt:vector size="91" baseType="lpstr">
      <vt:lpstr>Departamentos</vt:lpstr>
      <vt:lpstr>TIPOTRAMITE</vt:lpstr>
      <vt:lpstr>M.TIPOTRAMITE</vt:lpstr>
      <vt:lpstr>MENU</vt:lpstr>
      <vt:lpstr>PROTECCION_DATOS</vt:lpstr>
      <vt:lpstr>NOTIFICA_ELECTRONICA</vt:lpstr>
      <vt:lpstr>INSTRUCTIVO</vt:lpstr>
      <vt:lpstr>INFO BASICA</vt:lpstr>
      <vt:lpstr>SOL.REGISTROS.SAN</vt:lpstr>
      <vt:lpstr>FICHA.TECNICA (modelo)</vt:lpstr>
      <vt:lpstr>MODIFICACIONES.AUTOMATICAS</vt:lpstr>
      <vt:lpstr>AUTORIZACIONES</vt:lpstr>
      <vt:lpstr>CERTIFICACIONES</vt:lpstr>
      <vt:lpstr>DESGLOSE</vt:lpstr>
      <vt:lpstr>PERDIDA_DE_FUERZA</vt:lpstr>
      <vt:lpstr>AMAZONAS</vt:lpstr>
      <vt:lpstr>ANTIOQUIA</vt:lpstr>
      <vt:lpstr>APROBACION</vt:lpstr>
      <vt:lpstr>ARAUCA</vt:lpstr>
      <vt:lpstr>AUTORIZACIONES!Área_de_impresión</vt:lpstr>
      <vt:lpstr>CERTIFICACIONES!Área_de_impresión</vt:lpstr>
      <vt:lpstr>DESGLOSE!Área_de_impresión</vt:lpstr>
      <vt:lpstr>'FICHA.TECNICA (modelo)'!Área_de_impresión</vt:lpstr>
      <vt:lpstr>'INFO BASICA'!Área_de_impresión</vt:lpstr>
      <vt:lpstr>INSTRUCTIVO!Área_de_impresión</vt:lpstr>
      <vt:lpstr>MENU!Área_de_impresión</vt:lpstr>
      <vt:lpstr>MODIFICACIONES.AUTOMATICAS!Área_de_impresión</vt:lpstr>
      <vt:lpstr>NOTIFICA_ELECTRONICA!Área_de_impresión</vt:lpstr>
      <vt:lpstr>PERDIDA_DE_FUERZA!Área_de_impresión</vt:lpstr>
      <vt:lpstr>PROTECCION_DATOS!Área_de_impresión</vt:lpstr>
      <vt:lpstr>SOL.REGISTROS.SAN!Área_de_impresión</vt:lpstr>
      <vt:lpstr>ATLÁNTICO</vt:lpstr>
      <vt:lpstr>AUTORIZACION_SANITARIA</vt:lpstr>
      <vt:lpstr>BOGOTA</vt:lpstr>
      <vt:lpstr>BOLÍVAR</vt:lpstr>
      <vt:lpstr>BOYACÁ</vt:lpstr>
      <vt:lpstr>CALDAS</vt:lpstr>
      <vt:lpstr>CAQUETÁ</vt:lpstr>
      <vt:lpstr>CASANARE</vt:lpstr>
      <vt:lpstr>CAUCA</vt:lpstr>
      <vt:lpstr>CERTIFICACIONES</vt:lpstr>
      <vt:lpstr>CESAR</vt:lpstr>
      <vt:lpstr>CHOCÓ</vt:lpstr>
      <vt:lpstr>CÓRDOBA</vt:lpstr>
      <vt:lpstr>CUNDINAMARCA</vt:lpstr>
      <vt:lpstr>DEP</vt:lpstr>
      <vt:lpstr>GUAINÍA</vt:lpstr>
      <vt:lpstr>GUAJIRA</vt:lpstr>
      <vt:lpstr>GUAVIARE</vt:lpstr>
      <vt:lpstr>HUILA</vt:lpstr>
      <vt:lpstr>MAGDALENA</vt:lpstr>
      <vt:lpstr>META</vt:lpstr>
      <vt:lpstr>MODALIDAD</vt:lpstr>
      <vt:lpstr>MODIFICACION</vt:lpstr>
      <vt:lpstr>MODIFICACION_SANITARIA</vt:lpstr>
      <vt:lpstr>MODIFICACION2</vt:lpstr>
      <vt:lpstr>MTRAMITE</vt:lpstr>
      <vt:lpstr>MTRAMITER</vt:lpstr>
      <vt:lpstr>NARIÑO</vt:lpstr>
      <vt:lpstr>NOTIFICACION_SANITARIA</vt:lpstr>
      <vt:lpstr>NSANTANDER</vt:lpstr>
      <vt:lpstr>PAIS</vt:lpstr>
      <vt:lpstr>PERMISO_SANITARIO</vt:lpstr>
      <vt:lpstr>PUTUMAYO</vt:lpstr>
      <vt:lpstr>QUINDIO</vt:lpstr>
      <vt:lpstr>RAZON_SOCIAL</vt:lpstr>
      <vt:lpstr>REGISTRO_SANITARIO</vt:lpstr>
      <vt:lpstr>RISARALDA</vt:lpstr>
      <vt:lpstr>M.TIPOTRAMITE!RSANITARIO</vt:lpstr>
      <vt:lpstr>RSANITARIO</vt:lpstr>
      <vt:lpstr>SANANDRES</vt:lpstr>
      <vt:lpstr>SANTANDER</vt:lpstr>
      <vt:lpstr>SUCRE</vt:lpstr>
      <vt:lpstr>TIPO_EMP</vt:lpstr>
      <vt:lpstr>TIPO_IDE</vt:lpstr>
      <vt:lpstr>TIPO_PRO</vt:lpstr>
      <vt:lpstr>TIPO_TRA</vt:lpstr>
      <vt:lpstr>TIPOTRAMITE</vt:lpstr>
      <vt:lpstr>AUTORIZACIONES!Títulos_a_imprimir</vt:lpstr>
      <vt:lpstr>CERTIFICACIONES!Títulos_a_imprimir</vt:lpstr>
      <vt:lpstr>DESGLOSE!Títulos_a_imprimir</vt:lpstr>
      <vt:lpstr>'FICHA.TECNICA (modelo)'!Títulos_a_imprimir</vt:lpstr>
      <vt:lpstr>'INFO BASICA'!Títulos_a_imprimir</vt:lpstr>
      <vt:lpstr>INSTRUCTIVO!Títulos_a_imprimir</vt:lpstr>
      <vt:lpstr>MODIFICACIONES.AUTOMATICAS!Títulos_a_imprimir</vt:lpstr>
      <vt:lpstr>PERDIDA_DE_FUERZA!Títulos_a_imprimir</vt:lpstr>
      <vt:lpstr>SOL.REGISTROS.SAN!Títulos_a_imprimir</vt:lpstr>
      <vt:lpstr>TOLIMA</vt:lpstr>
      <vt:lpstr>VAUPÉS</vt:lpstr>
      <vt:lpstr>VCAUCA</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Felipe Garzon Castillo</dc:creator>
  <cp:keywords/>
  <dc:description/>
  <cp:lastModifiedBy>Juan Carlos Duarte Castillo</cp:lastModifiedBy>
  <cp:revision/>
  <cp:lastPrinted>2025-03-11T21:56:40Z</cp:lastPrinted>
  <dcterms:created xsi:type="dcterms:W3CDTF">2024-08-15T20:42:56Z</dcterms:created>
  <dcterms:modified xsi:type="dcterms:W3CDTF">2025-04-15T15:22:23Z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0x010100C2A69EDBDC463545B16A07F1E4258233</vt:lpwstr>
  </property>
  <property fmtid="{D5CDD505-2E9C-101B-9397-08002B2CF9AE}" pid="3" name="MediaServiceImageTags">
    <vt:lpwstr/>
  </property>
  <property fmtid="{D5CDD505-2E9C-101B-9397-08002B2CF9AE}" pid="4" name="Order">
    <vt:r8>2638100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