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ustosf\Desktop\"/>
    </mc:Choice>
  </mc:AlternateContent>
  <bookViews>
    <workbookView xWindow="0" yWindow="0" windowWidth="21600" windowHeight="9735"/>
  </bookViews>
  <sheets>
    <sheet name="SEGUIMIENTO PE 2019 IV TRIME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O27" i="1"/>
  <c r="N27" i="1"/>
  <c r="M27" i="1"/>
  <c r="L27" i="1"/>
  <c r="O26" i="1"/>
  <c r="N26" i="1"/>
  <c r="M26" i="1"/>
  <c r="L26" i="1"/>
  <c r="O23" i="1"/>
  <c r="N23" i="1"/>
  <c r="M23" i="1"/>
  <c r="L23" i="1"/>
  <c r="O12" i="1"/>
  <c r="N12" i="1"/>
  <c r="M12" i="1"/>
  <c r="L12" i="1"/>
</calcChain>
</file>

<file path=xl/sharedStrings.xml><?xml version="1.0" encoding="utf-8"?>
<sst xmlns="http://schemas.openxmlformats.org/spreadsheetml/2006/main" count="114" uniqueCount="100">
  <si>
    <t>GESTIÓN DIRECTIVA</t>
  </si>
  <si>
    <t>DIRECCIONAMIENTO ESTRATÉGICO</t>
  </si>
  <si>
    <t xml:space="preserve">FORMATO GESTIÓN DEL PLAN ESTRATÉGICO </t>
  </si>
  <si>
    <t>Código:GDI-DIE-FM011</t>
  </si>
  <si>
    <t>Versión: 04</t>
  </si>
  <si>
    <t>Fecha de Emisión: 26/03/2020</t>
  </si>
  <si>
    <t>INSTITUTO NACIONAL DE VIGILANCIA DE MEDICAMENTOS Y ALIMENTOS "INVIMA"</t>
  </si>
  <si>
    <t>Alineación Plan Nacional de Desarrollo - Plan Estratégico Sectorial-Plan Decenal de Salud Publica-ODS-Plataforma Estrategica 2019-2022</t>
  </si>
  <si>
    <r>
      <rPr>
        <b/>
        <sz val="10"/>
        <rFont val="Arial"/>
        <family val="2"/>
      </rPr>
      <t xml:space="preserve">Misión: </t>
    </r>
    <r>
      <rPr>
        <sz val="10"/>
        <rFont val="Arial"/>
        <family val="2"/>
      </rPr>
      <t xml:space="preserve">Proteger y promover la salud pública, mediante la gestión del riesgo asociada al consumo y uso de alimentos, medicamentos,  dispositivos médicos y otros productos objeto de nuestra vigilancia sanitaria.
</t>
    </r>
    <r>
      <rPr>
        <b/>
        <sz val="10"/>
        <rFont val="Arial"/>
        <family val="2"/>
      </rPr>
      <t xml:space="preserve">Visión: </t>
    </r>
    <r>
      <rPr>
        <sz val="10"/>
        <rFont val="Arial"/>
        <family val="2"/>
      </rPr>
      <t xml:space="preserve">Ser reconocida como una agencia sanitaria ágil, eficiente y transparente; accesible al empresario y al emprendedor, comprometida con la salud pública y el estatus sanitario del país.  
</t>
    </r>
  </si>
  <si>
    <t>SEGUIMIENTO PLAN ESTRATÉGICO INSTITUCIONAL INVIMA</t>
  </si>
  <si>
    <t>Bases del PND 2018-2022: Equidad</t>
  </si>
  <si>
    <t>LÍNEA DEL PND</t>
  </si>
  <si>
    <t>FINES ESTRATÉGICOS</t>
  </si>
  <si>
    <t>EJES ORIENTADORES SECTORIALES</t>
  </si>
  <si>
    <t>PLAN DECENAL DE SALUD PÚBLICA 2012-2021
(Dimensiones)</t>
  </si>
  <si>
    <t>OBJETIVOS DE DESARROLLO SOSTENIBLE (ODS) ONU</t>
  </si>
  <si>
    <t>MIPG</t>
  </si>
  <si>
    <t>OBJETIVO ESTRATÉGICO INVIMA</t>
  </si>
  <si>
    <t>LÍNEA ESTRATEGIA INVIMA</t>
  </si>
  <si>
    <t xml:space="preserve"> ESTRATEGIA INVIMA</t>
  </si>
  <si>
    <t>PRODUCTO/PROGRAMA INSTITUCIONAL</t>
  </si>
  <si>
    <t>Compromisos Año 2019-2022</t>
  </si>
  <si>
    <t>Porcentaje de Avance Acumulado de los Programas Año 2019 (Proyectos-POA)</t>
  </si>
  <si>
    <t>PROYECTOS INSTITUCIONALES</t>
  </si>
  <si>
    <t>% Avance Acumulado por Proyecto Año 2019</t>
  </si>
  <si>
    <t>% Ejecución estrategica de los Programas institucionales  
BANCOPPI</t>
  </si>
  <si>
    <t>% Ejecución operativa de los Programas institucionales POA</t>
  </si>
  <si>
    <t>POLÍTICAS DE DESARROLLO ADMINISTRATIVO</t>
  </si>
  <si>
    <t>I Trimestre</t>
  </si>
  <si>
    <t>II Trimestre</t>
  </si>
  <si>
    <t>III Trimestre</t>
  </si>
  <si>
    <t>IV Trimestre</t>
  </si>
  <si>
    <t>IV Trimestre cierre de brechas</t>
  </si>
  <si>
    <t xml:space="preserve">IV Trimestre </t>
  </si>
  <si>
    <t xml:space="preserve">Salud para todos con calidad y eficiencia, sostenible por todos
</t>
  </si>
  <si>
    <t>Mejorar el estado de salud de la población</t>
  </si>
  <si>
    <t xml:space="preserve">Construir una visión de largo plazo del sistema de salud
Definir prioridades e implementar intervenciones en salud pública
</t>
  </si>
  <si>
    <r>
      <t xml:space="preserve">Seguridad Alimentaria y Nutricional-Inocuidad y calidad de los Alimentos: Acciones para garantizar que los alimentos no causan daño al consumidor cuando se preparen o consuman de acuerdo con el uso al que se destinan, contribuyendo a la seguridad alimentaria de la población.
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  </r>
    <r>
      <rPr>
        <b/>
        <sz val="8"/>
        <color indexed="8"/>
        <rFont val="Arial"/>
        <family val="2"/>
      </rPr>
      <t/>
    </r>
  </si>
  <si>
    <t xml:space="preserve">
2. Hambre cero
3. Salud y Bienestar
8. Trabajo Decente y Crecimiento Económico
</t>
  </si>
  <si>
    <t>1. Planeación institucional
2. Gestión presupuestal y eficiencia del Gasto Publico
 6.Fortalecimiento organizacional y simplificación de procesos
10. Gestión Documental
13. Defenseria jurídica
14. Gestión del conocimiento y la innovación
15. Control Interno
16.Seguimiento y evaluación del desempeño institucional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</si>
  <si>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</si>
  <si>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</si>
  <si>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</si>
  <si>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1-Fortalecimiento  de la inspección  vigilancia y control de los productos competencia del Invima </t>
  </si>
  <si>
    <t>Desarrollar acciones para la implemetación del modelo de Inspección, Vigilancia y Control basado en riesgos de los sectores público y privado en salud de acuerdo a sus competencias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</si>
  <si>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. Proyecto de apoyo para la gestión de la fiscalización sanitaria </t>
    </r>
  </si>
  <si>
    <r>
      <rPr>
        <b/>
        <sz val="10"/>
        <rFont val="Arial"/>
        <family val="2"/>
      </rPr>
      <t xml:space="preserve">2. </t>
    </r>
    <r>
      <rPr>
        <sz val="10"/>
        <rFont val="Arial"/>
        <family val="2"/>
      </rPr>
      <t>Proyecto de Vigilancia Sanitaria de productos de Alimentos</t>
    </r>
  </si>
  <si>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Proyecto de Vigilancia Sanitaria de productos cosméticos</t>
    </r>
  </si>
  <si>
    <r>
      <rPr>
        <b/>
        <sz val="10"/>
        <rFont val="Arial"/>
        <family val="2"/>
      </rPr>
      <t>4.</t>
    </r>
    <r>
      <rPr>
        <sz val="10"/>
        <rFont val="Arial"/>
        <family val="2"/>
      </rPr>
      <t xml:space="preserve"> Proyecto de Vigilancia Sanitaria de productos de Dispositivos Médicos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</si>
  <si>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. Proyecto de Vigilancia de medicamentos y productos biológicos </t>
    </r>
  </si>
  <si>
    <r>
      <rPr>
        <b/>
        <sz val="10"/>
        <rFont val="Arial"/>
        <family val="2"/>
      </rPr>
      <t>6.</t>
    </r>
    <r>
      <rPr>
        <sz val="10"/>
        <rFont val="Arial"/>
        <family val="2"/>
      </rPr>
      <t xml:space="preserve"> Proyecto de control sanitario</t>
    </r>
  </si>
  <si>
    <r>
      <rPr>
        <b/>
        <sz val="10"/>
        <rFont val="Arial"/>
        <family val="2"/>
      </rPr>
      <t>7.</t>
    </r>
    <r>
      <rPr>
        <sz val="10"/>
        <rFont val="Arial"/>
        <family val="2"/>
      </rPr>
      <t xml:space="preserve"> Proyecto de control de calidad del producto</t>
    </r>
  </si>
  <si>
    <t>2.Establecer acciones orientadas a la diplomacia sanitaria y al fortalecimiento de capacidades institucionales a traves de la gestión de la cooperación internacional</t>
  </si>
  <si>
    <r>
      <rPr>
        <b/>
        <sz val="10"/>
        <rFont val="Arial"/>
        <family val="2"/>
      </rPr>
      <t xml:space="preserve">8. </t>
    </r>
    <r>
      <rPr>
        <sz val="10"/>
        <rFont val="Arial"/>
        <family val="2"/>
      </rPr>
      <t>Proyecto diplomacia sanitaria</t>
    </r>
  </si>
  <si>
    <t>3. Fomentar el desarrollo economico del país, garantizando la protección de la salud pública.</t>
  </si>
  <si>
    <r>
      <rPr>
        <b/>
        <sz val="10"/>
        <rFont val="Arial"/>
        <family val="2"/>
      </rPr>
      <t>9.</t>
    </r>
    <r>
      <rPr>
        <sz val="10"/>
        <rFont val="Arial"/>
        <family val="2"/>
      </rPr>
      <t xml:space="preserve"> Proyecto apoyo al emprendimiento y la competitividad del pais</t>
    </r>
  </si>
  <si>
    <t>No aplica</t>
  </si>
  <si>
    <t>4. Mejorar  el desarrollo y mantenimiento de la seguridad sanitaria del país</t>
  </si>
  <si>
    <r>
      <rPr>
        <b/>
        <sz val="10"/>
        <rFont val="Arial"/>
        <family val="2"/>
      </rPr>
      <t>10.</t>
    </r>
    <r>
      <rPr>
        <sz val="10"/>
        <rFont val="Arial"/>
        <family val="2"/>
      </rPr>
      <t xml:space="preserve"> Proyecto Educación sanitaria y asistencia tecnica</t>
    </r>
  </si>
  <si>
    <t>5.  Implementar una comunicación estrategica  entre los actores que intervienen en el funcionamiento del modelo de IVC</t>
  </si>
  <si>
    <r>
      <rPr>
        <b/>
        <sz val="10"/>
        <rFont val="Arial"/>
        <family val="2"/>
      </rPr>
      <t>11.</t>
    </r>
    <r>
      <rPr>
        <sz val="10"/>
        <rFont val="Arial"/>
        <family val="2"/>
      </rPr>
      <t xml:space="preserve"> Proyecto de comunicación estratégica </t>
    </r>
  </si>
  <si>
    <t xml:space="preserve">Brindar servicios con calidad y buen trato
Alcanzar la sostenibilidad y eficiencia del gasto
</t>
  </si>
  <si>
    <t xml:space="preserve">Alcanzar altos estándares de calidad
Alcanzar la eficiencia en el gasto
</t>
  </si>
  <si>
    <t>8. Trabajo Decente y Crecimiento Económico
9. Industria, innovación e infrastructura
10.Producción y consumo responsable</t>
  </si>
  <si>
    <t>1. Planeación institucional
2. Gestión presupuestal y eficiencia del Gasto Publico 6.Fortalecimiento organizacional y simplificación de procesos
7.Servicio al ciudadano
9. Racionalización de trámites
10. Gestión Documental
11.Gobierno Digital
12.Seguridad digital
13. Defenseria jurídica
14. Gestión del conocimiento y la innovación
15. Control Interno
16.Seguimiento y evaluación del desempeño institucional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</si>
  <si>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</si>
  <si>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</si>
  <si>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</si>
  <si>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2-Mejoramiento de la calidad en los procesos y trámites de la entidad</t>
  </si>
  <si>
    <t>Fortalecer los procesos tecnológicos y de gestión de la calidad de la entidad</t>
  </si>
  <si>
    <r>
      <rPr>
        <b/>
        <sz val="10"/>
        <rFont val="Arial"/>
        <family val="2"/>
      </rPr>
      <t>12.</t>
    </r>
    <r>
      <rPr>
        <sz val="10"/>
        <rFont val="Arial"/>
        <family val="2"/>
      </rPr>
      <t xml:space="preserve"> Proyecto  Modernización de  la arquitectura tecnológica y los sistemas de información misionales del instituto  </t>
    </r>
  </si>
  <si>
    <r>
      <rPr>
        <b/>
        <sz val="10"/>
        <rFont val="Arial"/>
        <family val="2"/>
      </rPr>
      <t>13.</t>
    </r>
    <r>
      <rPr>
        <sz val="10"/>
        <rFont val="Arial"/>
        <family val="2"/>
      </rPr>
      <t xml:space="preserve"> Proyecto Incorporación buenas practicas  y estándares para el Gobierno de TI -Gobierno Digital</t>
    </r>
  </si>
  <si>
    <t xml:space="preserve"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</t>
  </si>
  <si>
    <t>2. Mejorar los estándares de calidad de la entidad</t>
  </si>
  <si>
    <r>
      <rPr>
        <b/>
        <sz val="10"/>
        <rFont val="Arial"/>
        <family val="2"/>
      </rPr>
      <t>14</t>
    </r>
    <r>
      <rPr>
        <sz val="10"/>
        <rFont val="Arial"/>
        <family val="2"/>
      </rPr>
      <t>. Proyecto mejoramiento del SGI de la entidad</t>
    </r>
  </si>
  <si>
    <t>3. Fortalecer la gestión de los procesos administrativos y de apoyo de la Entidad</t>
  </si>
  <si>
    <t xml:space="preserve">3- Fortalecimiento institucional de la gestión administrativa y de apoyo del Invima </t>
  </si>
  <si>
    <t>Fortalecer la gestión de los procesos administrativos y de apoyo de la Entidad</t>
  </si>
  <si>
    <r>
      <rPr>
        <b/>
        <sz val="10"/>
        <rFont val="Arial"/>
        <family val="2"/>
      </rPr>
      <t>15.</t>
    </r>
    <r>
      <rPr>
        <sz val="10"/>
        <rFont val="Arial"/>
        <family val="2"/>
      </rPr>
      <t xml:space="preserve"> Proyecto fortalecimiento institucional</t>
    </r>
  </si>
  <si>
    <t xml:space="preserve">Formular una política del talento humano en salud 
</t>
  </si>
  <si>
    <t>Salud Ambiental- Situaciones en salud relacionadas con condiciones ambientales. : Acciones sectoriales e intersectoriales del orden nacional y territorial, que permitan incidir en aquellas situaciones de interés en salud pública, mediante la intervención positiva de los factores, riesgos y daños de orden social, sanitario y ambiental que permitan modificar la carga ambiental de la enfermedad. 
Disminuir la tasa de accidentalidad en el trabajo y las enfermedades laborales.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</si>
  <si>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</si>
  <si>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</si>
  <si>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4-Desarrollo y promulgación del conocimiento institucional</t>
  </si>
  <si>
    <t>Fortalecer la gestión del conocimento de la entidad</t>
  </si>
  <si>
    <r>
      <rPr>
        <b/>
        <sz val="10"/>
        <rFont val="Arial"/>
        <family val="2"/>
      </rPr>
      <t xml:space="preserve">16. </t>
    </r>
    <r>
      <rPr>
        <sz val="10"/>
        <rFont val="Arial"/>
        <family val="2"/>
      </rPr>
      <t>Proyecto Gestión del Conocimiento Institucionnal</t>
    </r>
  </si>
  <si>
    <t>3. Gestión estratégica del Talento Humano
4. Integridad</t>
  </si>
  <si>
    <t>2. Fortalecer la generación de conocimiento producto de las acciones misionales que sirva de insumo para la toma de decisiones de los actores internos y externos de la institución</t>
  </si>
  <si>
    <t xml:space="preserve">Brindar servicios con calidad y buen trato
</t>
  </si>
  <si>
    <t xml:space="preserve">Alcanzar altos estándares de calidad
</t>
  </si>
  <si>
    <t>16. Paz, justicia e instituciones solidas</t>
  </si>
  <si>
    <t>1. Planeación institucional
2. Gestión presupuestal y eficiencia del Gasto Publico
5.Transparencia, acceso a la información
8. Participación ciudadana en la gestión público
10. Gestión Documental
14. Gestión del conocimiento y la innovación
15. Control Interno
16.Seguimiento y evaluación del desempeño institucional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</si>
  <si>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</si>
  <si>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</si>
  <si>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</si>
  <si>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5-Gestión de la transparencia, participación ciudadana, rendición de cuentas y lucha contra la ilegalidad</t>
  </si>
  <si>
    <t>Implementar acciones para el fortalecimiento de la transparencia, participación ciudadana, rendición de cuentas y lucha contra la ilegalidad</t>
  </si>
  <si>
    <r>
      <rPr>
        <b/>
        <sz val="10"/>
        <rFont val="Arial"/>
        <family val="2"/>
      </rPr>
      <t>17.</t>
    </r>
    <r>
      <rPr>
        <sz val="10"/>
        <rFont val="Arial"/>
        <family val="2"/>
      </rPr>
      <t xml:space="preserve"> Proyecto  mejoramiento de la transparencia, participación ciudadana, rendición de cuentas y lucha contra la ilegalidad</t>
    </r>
  </si>
  <si>
    <t xml:space="preserve"> 2. Fortalecer la presencia del Invima como actor clave en las acciones   para el control de la ilegalidad del país</t>
  </si>
  <si>
    <t>* Versión preliminar, pendiente ajuste de acuerdo al Plan Nacional de Desarrollo 2018-2022 y Plan Estratégico Sectorial.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</si>
</sst>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70C0"/>
      <name val="Arial"/>
      <family val="2"/>
    </font>
    <font>
      <b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3" borderId="0" xfId="2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9" fontId="6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8" fillId="3" borderId="0" xfId="2" applyFont="1" applyFill="1" applyAlignment="1">
      <alignment vertical="center"/>
    </xf>
    <xf numFmtId="9" fontId="2" fillId="3" borderId="0" xfId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7" xfId="0" applyFont="1" applyFill="1" applyBorder="1" applyAlignment="1">
      <alignment horizontal="center" vertical="center" wrapText="1"/>
    </xf>
    <xf numFmtId="1" fontId="5" fillId="6" borderId="7" xfId="1" applyNumberFormat="1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 wrapText="1"/>
    </xf>
    <xf numFmtId="9" fontId="5" fillId="7" borderId="7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/>
    </xf>
    <xf numFmtId="9" fontId="6" fillId="3" borderId="7" xfId="1" applyFont="1" applyFill="1" applyBorder="1" applyAlignment="1">
      <alignment horizontal="center" vertical="center"/>
    </xf>
    <xf numFmtId="9" fontId="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9" fontId="6" fillId="3" borderId="7" xfId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9" fontId="6" fillId="3" borderId="12" xfId="1" applyFont="1" applyFill="1" applyBorder="1" applyAlignment="1">
      <alignment horizontal="center" vertical="center" wrapText="1"/>
    </xf>
    <xf numFmtId="9" fontId="6" fillId="3" borderId="12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 wrapText="1"/>
    </xf>
    <xf numFmtId="9" fontId="6" fillId="3" borderId="14" xfId="1" applyFont="1" applyFill="1" applyBorder="1" applyAlignment="1">
      <alignment horizontal="center" vertical="center" wrapText="1"/>
    </xf>
    <xf numFmtId="9" fontId="6" fillId="3" borderId="14" xfId="0" applyNumberFormat="1" applyFont="1" applyFill="1" applyBorder="1" applyAlignment="1">
      <alignment horizontal="center" vertical="center" wrapText="1"/>
    </xf>
    <xf numFmtId="9" fontId="6" fillId="3" borderId="13" xfId="0" applyNumberFormat="1" applyFont="1" applyFill="1" applyBorder="1" applyAlignment="1">
      <alignment horizontal="center" vertical="center" wrapText="1"/>
    </xf>
    <xf numFmtId="9" fontId="6" fillId="3" borderId="8" xfId="0" applyNumberFormat="1" applyFont="1" applyFill="1" applyBorder="1" applyAlignment="1">
      <alignment horizontal="center" vertical="center" wrapText="1"/>
    </xf>
    <xf numFmtId="9" fontId="6" fillId="3" borderId="7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9" fontId="6" fillId="0" borderId="15" xfId="0" applyNumberFormat="1" applyFont="1" applyFill="1" applyBorder="1" applyAlignment="1">
      <alignment horizontal="center" vertical="center" wrapText="1"/>
    </xf>
    <xf numFmtId="9" fontId="6" fillId="0" borderId="15" xfId="1" applyFont="1" applyFill="1" applyBorder="1" applyAlignment="1">
      <alignment horizontal="center" vertical="center" wrapText="1"/>
    </xf>
    <xf numFmtId="9" fontId="6" fillId="3" borderId="1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9" fontId="2" fillId="0" borderId="0" xfId="1" applyFont="1" applyAlignment="1">
      <alignment vertical="center"/>
    </xf>
    <xf numFmtId="9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9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9" fontId="6" fillId="0" borderId="10" xfId="1" applyFont="1" applyFill="1" applyBorder="1" applyAlignment="1">
      <alignment horizontal="center" vertical="center" wrapText="1"/>
    </xf>
    <xf numFmtId="9" fontId="6" fillId="0" borderId="11" xfId="1" applyFont="1" applyFill="1" applyBorder="1" applyAlignment="1">
      <alignment horizontal="center" vertical="center" wrapText="1"/>
    </xf>
    <xf numFmtId="9" fontId="6" fillId="0" borderId="13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9" fontId="6" fillId="0" borderId="11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9" fontId="6" fillId="3" borderId="1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 wrapText="1"/>
    </xf>
    <xf numFmtId="9" fontId="6" fillId="3" borderId="9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9" fontId="5" fillId="7" borderId="7" xfId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left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1685925</xdr:colOff>
      <xdr:row>2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3" t="18750" r="8894" b="18439"/>
        <a:stretch>
          <a:fillRect/>
        </a:stretch>
      </xdr:blipFill>
      <xdr:spPr bwMode="auto">
        <a:xfrm>
          <a:off x="209550" y="95250"/>
          <a:ext cx="1476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1"/>
  <sheetViews>
    <sheetView showGridLines="0" tabSelected="1" view="pageBreakPreview" topLeftCell="O16" zoomScale="70" zoomScaleNormal="80" zoomScaleSheetLayoutView="70" workbookViewId="0">
      <selection activeCell="P22" sqref="P22"/>
    </sheetView>
  </sheetViews>
  <sheetFormatPr baseColWidth="10" defaultRowHeight="12.75" x14ac:dyDescent="0.25"/>
  <cols>
    <col min="1" max="1" width="26.5703125" style="4" customWidth="1"/>
    <col min="2" max="2" width="22" style="4" customWidth="1"/>
    <col min="3" max="3" width="20.140625" style="4" customWidth="1"/>
    <col min="4" max="4" width="50" style="4" customWidth="1"/>
    <col min="5" max="5" width="17.7109375" style="4" customWidth="1"/>
    <col min="6" max="6" width="34" style="4" customWidth="1"/>
    <col min="7" max="7" width="23.140625" style="4" customWidth="1"/>
    <col min="8" max="8" width="16.28515625" style="4" customWidth="1"/>
    <col min="9" max="9" width="34" style="4" customWidth="1"/>
    <col min="10" max="10" width="18.7109375" style="4" customWidth="1"/>
    <col min="11" max="11" width="26.140625" style="4" customWidth="1"/>
    <col min="12" max="14" width="10.5703125" style="4" customWidth="1"/>
    <col min="15" max="15" width="9.28515625" style="4" customWidth="1"/>
    <col min="16" max="16" width="60.140625" style="4" customWidth="1"/>
    <col min="17" max="17" width="11.42578125" style="43" customWidth="1"/>
    <col min="18" max="19" width="12.85546875" style="4" customWidth="1"/>
    <col min="20" max="20" width="16.140625" style="4" customWidth="1"/>
    <col min="21" max="21" width="13" style="7" bestFit="1" customWidth="1"/>
    <col min="22" max="22" width="13.5703125" style="4" bestFit="1" customWidth="1"/>
    <col min="23" max="23" width="14.28515625" style="4" bestFit="1" customWidth="1"/>
    <col min="24" max="24" width="14.42578125" style="4" bestFit="1" customWidth="1"/>
    <col min="25" max="16384" width="11.42578125" style="4"/>
  </cols>
  <sheetData>
    <row r="1" spans="1:33" s="2" customFormat="1" ht="18" customHeight="1" x14ac:dyDescent="0.2">
      <c r="A1" s="86"/>
      <c r="B1" s="87" t="s">
        <v>0</v>
      </c>
      <c r="C1" s="88"/>
      <c r="D1" s="89"/>
      <c r="E1" s="87" t="s">
        <v>1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9"/>
      <c r="AA1" s="1"/>
      <c r="AB1" s="1"/>
      <c r="AC1" s="1"/>
      <c r="AD1" s="1"/>
      <c r="AE1" s="1"/>
      <c r="AF1" s="1"/>
      <c r="AG1" s="1"/>
    </row>
    <row r="2" spans="1:33" s="2" customFormat="1" ht="18" customHeight="1" x14ac:dyDescent="0.2">
      <c r="A2" s="86"/>
      <c r="B2" s="90" t="s">
        <v>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  <c r="Z2" s="1"/>
      <c r="AA2" s="1"/>
      <c r="AB2" s="1"/>
      <c r="AC2" s="1"/>
      <c r="AD2" s="1"/>
      <c r="AE2" s="1"/>
      <c r="AF2" s="1"/>
      <c r="AG2" s="1"/>
    </row>
    <row r="3" spans="1:33" s="2" customFormat="1" ht="18" customHeight="1" x14ac:dyDescent="0.2">
      <c r="A3" s="86"/>
      <c r="B3" s="93" t="s">
        <v>3</v>
      </c>
      <c r="C3" s="94"/>
      <c r="D3" s="94"/>
      <c r="E3" s="94"/>
      <c r="F3" s="95"/>
      <c r="G3" s="96" t="s">
        <v>4</v>
      </c>
      <c r="H3" s="97"/>
      <c r="I3" s="98"/>
      <c r="J3" s="96" t="s">
        <v>5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2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3" ht="15" customHeight="1" x14ac:dyDescent="0.2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3" ht="36.75" customHeight="1" x14ac:dyDescent="0.25">
      <c r="A6" s="5" t="s">
        <v>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33" ht="15" customHeight="1" x14ac:dyDescent="0.25">
      <c r="A7" s="3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3" x14ac:dyDescent="0.25">
      <c r="A8" s="83" t="s">
        <v>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6"/>
      <c r="R8" s="7"/>
      <c r="S8" s="7"/>
      <c r="T8" s="7"/>
      <c r="V8" s="7"/>
      <c r="W8" s="7"/>
      <c r="X8" s="7"/>
      <c r="Y8" s="7"/>
      <c r="Z8" s="7"/>
      <c r="AA8" s="7"/>
      <c r="AB8" s="7"/>
    </row>
    <row r="9" spans="1:33" s="12" customFormat="1" x14ac:dyDescent="0.25">
      <c r="A9" s="8"/>
      <c r="B9" s="8"/>
      <c r="C9" s="8"/>
      <c r="D9" s="8"/>
      <c r="E9" s="8"/>
      <c r="F9" s="8"/>
      <c r="G9" s="8"/>
      <c r="H9" s="9"/>
      <c r="I9" s="10"/>
      <c r="J9" s="8"/>
      <c r="K9" s="8"/>
      <c r="L9" s="8"/>
      <c r="M9" s="8"/>
      <c r="N9" s="8"/>
      <c r="O9" s="8"/>
      <c r="P9" s="8"/>
      <c r="Q9" s="11"/>
      <c r="U9" s="13"/>
      <c r="V9" s="8"/>
      <c r="W9" s="8"/>
      <c r="X9" s="8"/>
    </row>
    <row r="10" spans="1:33" s="15" customFormat="1" ht="47.25" customHeight="1" x14ac:dyDescent="0.25">
      <c r="A10" s="84" t="s">
        <v>11</v>
      </c>
      <c r="B10" s="84" t="s">
        <v>12</v>
      </c>
      <c r="C10" s="84" t="s">
        <v>13</v>
      </c>
      <c r="D10" s="84" t="s">
        <v>14</v>
      </c>
      <c r="E10" s="84" t="s">
        <v>15</v>
      </c>
      <c r="F10" s="14" t="s">
        <v>16</v>
      </c>
      <c r="G10" s="76" t="s">
        <v>17</v>
      </c>
      <c r="H10" s="76" t="s">
        <v>18</v>
      </c>
      <c r="I10" s="85" t="s">
        <v>19</v>
      </c>
      <c r="J10" s="76" t="s">
        <v>20</v>
      </c>
      <c r="K10" s="76" t="s">
        <v>21</v>
      </c>
      <c r="L10" s="77" t="s">
        <v>22</v>
      </c>
      <c r="M10" s="77"/>
      <c r="N10" s="77"/>
      <c r="O10" s="77"/>
      <c r="P10" s="78" t="s">
        <v>23</v>
      </c>
      <c r="Q10" s="77" t="s">
        <v>24</v>
      </c>
      <c r="R10" s="77"/>
      <c r="S10" s="77"/>
      <c r="T10" s="77"/>
      <c r="U10" s="79" t="s">
        <v>25</v>
      </c>
      <c r="V10" s="80"/>
      <c r="W10" s="80"/>
      <c r="X10" s="81"/>
      <c r="Y10" s="82" t="s">
        <v>26</v>
      </c>
      <c r="Z10" s="82"/>
      <c r="AA10" s="82"/>
      <c r="AB10" s="82"/>
    </row>
    <row r="11" spans="1:33" s="15" customFormat="1" ht="45" customHeight="1" x14ac:dyDescent="0.25">
      <c r="A11" s="84"/>
      <c r="B11" s="84"/>
      <c r="C11" s="84"/>
      <c r="D11" s="84"/>
      <c r="E11" s="84"/>
      <c r="F11" s="16" t="s">
        <v>27</v>
      </c>
      <c r="G11" s="76"/>
      <c r="H11" s="76"/>
      <c r="I11" s="85"/>
      <c r="J11" s="76"/>
      <c r="K11" s="76"/>
      <c r="L11" s="17" t="s">
        <v>28</v>
      </c>
      <c r="M11" s="17" t="s">
        <v>29</v>
      </c>
      <c r="N11" s="17" t="s">
        <v>30</v>
      </c>
      <c r="O11" s="17" t="s">
        <v>31</v>
      </c>
      <c r="P11" s="78"/>
      <c r="Q11" s="18" t="s">
        <v>28</v>
      </c>
      <c r="R11" s="18" t="s">
        <v>29</v>
      </c>
      <c r="S11" s="18" t="s">
        <v>30</v>
      </c>
      <c r="T11" s="18" t="s">
        <v>32</v>
      </c>
      <c r="U11" s="19" t="s">
        <v>28</v>
      </c>
      <c r="V11" s="19" t="s">
        <v>29</v>
      </c>
      <c r="W11" s="19" t="s">
        <v>30</v>
      </c>
      <c r="X11" s="19" t="s">
        <v>33</v>
      </c>
      <c r="Y11" s="20" t="s">
        <v>28</v>
      </c>
      <c r="Z11" s="20" t="s">
        <v>29</v>
      </c>
      <c r="AA11" s="20" t="s">
        <v>30</v>
      </c>
      <c r="AB11" s="20" t="s">
        <v>33</v>
      </c>
    </row>
    <row r="12" spans="1:33" s="15" customFormat="1" ht="30.75" customHeight="1" x14ac:dyDescent="0.25">
      <c r="A12" s="75" t="s">
        <v>34</v>
      </c>
      <c r="B12" s="59" t="s">
        <v>35</v>
      </c>
      <c r="C12" s="59" t="s">
        <v>36</v>
      </c>
      <c r="D12" s="59" t="s">
        <v>37</v>
      </c>
      <c r="E12" s="59" t="s">
        <v>38</v>
      </c>
      <c r="F12" s="64" t="s">
        <v>39</v>
      </c>
      <c r="G12" s="64" t="s">
        <v>40</v>
      </c>
      <c r="H12" s="73" t="s">
        <v>41</v>
      </c>
      <c r="I12" s="64" t="s">
        <v>42</v>
      </c>
      <c r="J12" s="59" t="s">
        <v>43</v>
      </c>
      <c r="K12" s="74" t="s">
        <v>44</v>
      </c>
      <c r="L12" s="72">
        <f>+AVERAGE(U12,Y12)</f>
        <v>0.21000000000000002</v>
      </c>
      <c r="M12" s="72">
        <f>AVERAGE(V12,Z12)</f>
        <v>0.39500000000000002</v>
      </c>
      <c r="N12" s="72">
        <f>AVERAGE(W12,AA12)</f>
        <v>0.62</v>
      </c>
      <c r="O12" s="72">
        <f>AVERAGE(X12,AB12)</f>
        <v>0.98</v>
      </c>
      <c r="P12" s="21" t="s">
        <v>45</v>
      </c>
      <c r="Q12" s="22">
        <v>0.16</v>
      </c>
      <c r="R12" s="23">
        <v>0.23</v>
      </c>
      <c r="S12" s="23">
        <v>0.78</v>
      </c>
      <c r="T12" s="23">
        <v>0.99</v>
      </c>
      <c r="U12" s="71">
        <v>0.25</v>
      </c>
      <c r="V12" s="72">
        <v>0.36</v>
      </c>
      <c r="W12" s="71">
        <v>0.54</v>
      </c>
      <c r="X12" s="71">
        <v>0.99</v>
      </c>
      <c r="Y12" s="71">
        <v>0.17</v>
      </c>
      <c r="Z12" s="72">
        <v>0.43</v>
      </c>
      <c r="AA12" s="71">
        <v>0.7</v>
      </c>
      <c r="AB12" s="72">
        <v>0.97</v>
      </c>
    </row>
    <row r="13" spans="1:33" s="15" customFormat="1" ht="32.25" customHeight="1" x14ac:dyDescent="0.25">
      <c r="A13" s="64"/>
      <c r="B13" s="53"/>
      <c r="C13" s="53"/>
      <c r="D13" s="53"/>
      <c r="E13" s="53"/>
      <c r="F13" s="64"/>
      <c r="G13" s="64"/>
      <c r="H13" s="68"/>
      <c r="I13" s="64"/>
      <c r="J13" s="53"/>
      <c r="K13" s="48"/>
      <c r="L13" s="61"/>
      <c r="M13" s="61"/>
      <c r="N13" s="61"/>
      <c r="O13" s="61"/>
      <c r="P13" s="24" t="s">
        <v>46</v>
      </c>
      <c r="Q13" s="25">
        <v>0.31</v>
      </c>
      <c r="R13" s="23">
        <v>0.41</v>
      </c>
      <c r="S13" s="23">
        <v>0.5</v>
      </c>
      <c r="T13" s="23">
        <v>1</v>
      </c>
      <c r="U13" s="60"/>
      <c r="V13" s="44"/>
      <c r="W13" s="46"/>
      <c r="X13" s="46"/>
      <c r="Y13" s="60"/>
      <c r="Z13" s="61"/>
      <c r="AA13" s="60"/>
      <c r="AB13" s="61"/>
    </row>
    <row r="14" spans="1:33" s="15" customFormat="1" ht="29.25" customHeight="1" x14ac:dyDescent="0.25">
      <c r="A14" s="64"/>
      <c r="B14" s="53"/>
      <c r="C14" s="53"/>
      <c r="D14" s="53"/>
      <c r="E14" s="53"/>
      <c r="F14" s="64"/>
      <c r="G14" s="64"/>
      <c r="H14" s="68"/>
      <c r="I14" s="64"/>
      <c r="J14" s="53"/>
      <c r="K14" s="48"/>
      <c r="L14" s="61"/>
      <c r="M14" s="61"/>
      <c r="N14" s="61"/>
      <c r="O14" s="61"/>
      <c r="P14" s="24" t="s">
        <v>47</v>
      </c>
      <c r="Q14" s="25">
        <v>0.2</v>
      </c>
      <c r="R14" s="23">
        <v>0.34</v>
      </c>
      <c r="S14" s="23">
        <v>0.55000000000000004</v>
      </c>
      <c r="T14" s="23">
        <v>1</v>
      </c>
      <c r="U14" s="60"/>
      <c r="V14" s="44"/>
      <c r="W14" s="46"/>
      <c r="X14" s="46"/>
      <c r="Y14" s="60"/>
      <c r="Z14" s="61"/>
      <c r="AA14" s="60"/>
      <c r="AB14" s="61"/>
    </row>
    <row r="15" spans="1:33" s="15" customFormat="1" ht="37.5" customHeight="1" x14ac:dyDescent="0.25">
      <c r="A15" s="64"/>
      <c r="B15" s="53"/>
      <c r="C15" s="53"/>
      <c r="D15" s="53"/>
      <c r="E15" s="53"/>
      <c r="F15" s="64"/>
      <c r="G15" s="64"/>
      <c r="H15" s="68"/>
      <c r="I15" s="64"/>
      <c r="J15" s="53"/>
      <c r="K15" s="48"/>
      <c r="L15" s="61"/>
      <c r="M15" s="61"/>
      <c r="N15" s="61"/>
      <c r="O15" s="61"/>
      <c r="P15" s="24" t="s">
        <v>48</v>
      </c>
      <c r="Q15" s="25">
        <v>0.13</v>
      </c>
      <c r="R15" s="23">
        <v>0.28999999999999998</v>
      </c>
      <c r="S15" s="23">
        <v>0.8</v>
      </c>
      <c r="T15" s="23">
        <v>1</v>
      </c>
      <c r="U15" s="60"/>
      <c r="V15" s="44"/>
      <c r="W15" s="46"/>
      <c r="X15" s="46"/>
      <c r="Y15" s="60"/>
      <c r="Z15" s="61"/>
      <c r="AA15" s="60"/>
      <c r="AB15" s="61"/>
    </row>
    <row r="16" spans="1:33" s="15" customFormat="1" ht="34.5" customHeight="1" x14ac:dyDescent="0.25">
      <c r="A16" s="64"/>
      <c r="B16" s="53"/>
      <c r="C16" s="53"/>
      <c r="D16" s="53"/>
      <c r="E16" s="53"/>
      <c r="F16" s="64"/>
      <c r="G16" s="64"/>
      <c r="H16" s="68"/>
      <c r="I16" s="64"/>
      <c r="J16" s="53"/>
      <c r="K16" s="48"/>
      <c r="L16" s="61"/>
      <c r="M16" s="61"/>
      <c r="N16" s="61"/>
      <c r="O16" s="61"/>
      <c r="P16" s="24" t="s">
        <v>49</v>
      </c>
      <c r="Q16" s="25">
        <v>0.19</v>
      </c>
      <c r="R16" s="23">
        <v>0.24</v>
      </c>
      <c r="S16" s="23">
        <v>0.37</v>
      </c>
      <c r="T16" s="23">
        <v>0.98</v>
      </c>
      <c r="U16" s="60"/>
      <c r="V16" s="44"/>
      <c r="W16" s="46"/>
      <c r="X16" s="46"/>
      <c r="Y16" s="60"/>
      <c r="Z16" s="61"/>
      <c r="AA16" s="60"/>
      <c r="AB16" s="61"/>
    </row>
    <row r="17" spans="1:28" s="15" customFormat="1" ht="36.75" customHeight="1" x14ac:dyDescent="0.25">
      <c r="A17" s="64"/>
      <c r="B17" s="53"/>
      <c r="C17" s="53"/>
      <c r="D17" s="53"/>
      <c r="E17" s="53"/>
      <c r="F17" s="64"/>
      <c r="G17" s="64"/>
      <c r="H17" s="68"/>
      <c r="I17" s="64"/>
      <c r="J17" s="53"/>
      <c r="K17" s="48"/>
      <c r="L17" s="61"/>
      <c r="M17" s="61"/>
      <c r="N17" s="61"/>
      <c r="O17" s="61"/>
      <c r="P17" s="21" t="s">
        <v>50</v>
      </c>
      <c r="Q17" s="22">
        <v>0.06</v>
      </c>
      <c r="R17" s="23">
        <v>0.26</v>
      </c>
      <c r="S17" s="23">
        <v>0.51</v>
      </c>
      <c r="T17" s="23">
        <v>1</v>
      </c>
      <c r="U17" s="60"/>
      <c r="V17" s="44"/>
      <c r="W17" s="46"/>
      <c r="X17" s="46"/>
      <c r="Y17" s="60"/>
      <c r="Z17" s="61"/>
      <c r="AA17" s="60"/>
      <c r="AB17" s="61"/>
    </row>
    <row r="18" spans="1:28" s="15" customFormat="1" ht="39.75" customHeight="1" x14ac:dyDescent="0.25">
      <c r="A18" s="64"/>
      <c r="B18" s="53"/>
      <c r="C18" s="53"/>
      <c r="D18" s="53"/>
      <c r="E18" s="53"/>
      <c r="F18" s="64"/>
      <c r="G18" s="64"/>
      <c r="H18" s="68"/>
      <c r="I18" s="64"/>
      <c r="J18" s="53"/>
      <c r="K18" s="48"/>
      <c r="L18" s="61"/>
      <c r="M18" s="61"/>
      <c r="N18" s="61"/>
      <c r="O18" s="61"/>
      <c r="P18" s="24" t="s">
        <v>51</v>
      </c>
      <c r="Q18" s="25">
        <v>0</v>
      </c>
      <c r="R18" s="23">
        <v>0.33</v>
      </c>
      <c r="S18" s="23">
        <v>0.76</v>
      </c>
      <c r="T18" s="23">
        <v>1</v>
      </c>
      <c r="U18" s="60"/>
      <c r="V18" s="44"/>
      <c r="W18" s="46"/>
      <c r="X18" s="46"/>
      <c r="Y18" s="60"/>
      <c r="Z18" s="61"/>
      <c r="AA18" s="60"/>
      <c r="AB18" s="61"/>
    </row>
    <row r="19" spans="1:28" s="15" customFormat="1" ht="49.5" customHeight="1" x14ac:dyDescent="0.25">
      <c r="A19" s="64"/>
      <c r="B19" s="53"/>
      <c r="C19" s="53"/>
      <c r="D19" s="53"/>
      <c r="E19" s="53"/>
      <c r="F19" s="64"/>
      <c r="G19" s="64"/>
      <c r="H19" s="68"/>
      <c r="I19" s="24" t="s">
        <v>52</v>
      </c>
      <c r="J19" s="53"/>
      <c r="K19" s="48"/>
      <c r="L19" s="61"/>
      <c r="M19" s="61"/>
      <c r="N19" s="61"/>
      <c r="O19" s="61"/>
      <c r="P19" s="24" t="s">
        <v>53</v>
      </c>
      <c r="Q19" s="25">
        <v>0.12</v>
      </c>
      <c r="R19" s="23">
        <v>0.31</v>
      </c>
      <c r="S19" s="23">
        <v>0.38</v>
      </c>
      <c r="T19" s="23">
        <v>1</v>
      </c>
      <c r="U19" s="60"/>
      <c r="V19" s="44"/>
      <c r="W19" s="46"/>
      <c r="X19" s="46"/>
      <c r="Y19" s="60"/>
      <c r="Z19" s="61"/>
      <c r="AA19" s="60"/>
      <c r="AB19" s="61"/>
    </row>
    <row r="20" spans="1:28" s="15" customFormat="1" ht="38.25" x14ac:dyDescent="0.25">
      <c r="A20" s="64"/>
      <c r="B20" s="53"/>
      <c r="C20" s="53"/>
      <c r="D20" s="75"/>
      <c r="E20" s="53"/>
      <c r="F20" s="64"/>
      <c r="G20" s="64"/>
      <c r="H20" s="68"/>
      <c r="I20" s="24" t="s">
        <v>54</v>
      </c>
      <c r="J20" s="53"/>
      <c r="K20" s="48"/>
      <c r="L20" s="61"/>
      <c r="M20" s="61"/>
      <c r="N20" s="61"/>
      <c r="O20" s="61"/>
      <c r="P20" s="24" t="s">
        <v>55</v>
      </c>
      <c r="Q20" s="25">
        <v>0.28999999999999998</v>
      </c>
      <c r="R20" s="23">
        <v>0.55000000000000004</v>
      </c>
      <c r="S20" s="23">
        <v>0.75</v>
      </c>
      <c r="T20" s="23">
        <v>0.99</v>
      </c>
      <c r="U20" s="60"/>
      <c r="V20" s="44"/>
      <c r="W20" s="46"/>
      <c r="X20" s="46"/>
      <c r="Y20" s="60"/>
      <c r="Z20" s="61"/>
      <c r="AA20" s="60"/>
      <c r="AB20" s="61"/>
    </row>
    <row r="21" spans="1:28" s="15" customFormat="1" ht="48" customHeight="1" x14ac:dyDescent="0.25">
      <c r="A21" s="64"/>
      <c r="B21" s="53"/>
      <c r="C21" s="53"/>
      <c r="D21" s="73" t="s">
        <v>56</v>
      </c>
      <c r="E21" s="53"/>
      <c r="F21" s="64"/>
      <c r="G21" s="64"/>
      <c r="H21" s="68"/>
      <c r="I21" s="24" t="s">
        <v>57</v>
      </c>
      <c r="J21" s="53"/>
      <c r="K21" s="48"/>
      <c r="L21" s="61"/>
      <c r="M21" s="61"/>
      <c r="N21" s="61"/>
      <c r="O21" s="61"/>
      <c r="P21" s="24" t="s">
        <v>58</v>
      </c>
      <c r="Q21" s="25">
        <v>0.31</v>
      </c>
      <c r="R21" s="23">
        <v>0.45</v>
      </c>
      <c r="S21" s="23">
        <v>0.72</v>
      </c>
      <c r="T21" s="23">
        <v>0.99</v>
      </c>
      <c r="U21" s="60"/>
      <c r="V21" s="44"/>
      <c r="W21" s="46"/>
      <c r="X21" s="46"/>
      <c r="Y21" s="60"/>
      <c r="Z21" s="61"/>
      <c r="AA21" s="60"/>
      <c r="AB21" s="61"/>
    </row>
    <row r="22" spans="1:28" s="15" customFormat="1" ht="69.75" customHeight="1" thickBot="1" x14ac:dyDescent="0.3">
      <c r="A22" s="64"/>
      <c r="B22" s="54"/>
      <c r="C22" s="54"/>
      <c r="D22" s="69"/>
      <c r="E22" s="54"/>
      <c r="F22" s="65"/>
      <c r="G22" s="65"/>
      <c r="H22" s="69"/>
      <c r="I22" s="26" t="s">
        <v>59</v>
      </c>
      <c r="J22" s="54"/>
      <c r="K22" s="49"/>
      <c r="L22" s="45"/>
      <c r="M22" s="45"/>
      <c r="N22" s="45"/>
      <c r="O22" s="45"/>
      <c r="P22" s="26" t="s">
        <v>60</v>
      </c>
      <c r="Q22" s="27">
        <v>0.19</v>
      </c>
      <c r="R22" s="28">
        <v>0.46</v>
      </c>
      <c r="S22" s="23">
        <v>0.7</v>
      </c>
      <c r="T22" s="28">
        <v>0.99</v>
      </c>
      <c r="U22" s="47"/>
      <c r="V22" s="55"/>
      <c r="W22" s="56"/>
      <c r="X22" s="56"/>
      <c r="Y22" s="47"/>
      <c r="Z22" s="45"/>
      <c r="AA22" s="47"/>
      <c r="AB22" s="45"/>
    </row>
    <row r="23" spans="1:28" s="15" customFormat="1" ht="85.5" customHeight="1" x14ac:dyDescent="0.25">
      <c r="A23" s="64"/>
      <c r="B23" s="66" t="s">
        <v>61</v>
      </c>
      <c r="C23" s="66" t="s">
        <v>62</v>
      </c>
      <c r="D23" s="63" t="s">
        <v>56</v>
      </c>
      <c r="E23" s="66" t="s">
        <v>63</v>
      </c>
      <c r="F23" s="63" t="s">
        <v>64</v>
      </c>
      <c r="G23" s="66" t="s">
        <v>65</v>
      </c>
      <c r="H23" s="67" t="s">
        <v>66</v>
      </c>
      <c r="I23" s="63" t="s">
        <v>67</v>
      </c>
      <c r="J23" s="66" t="s">
        <v>68</v>
      </c>
      <c r="K23" s="70" t="s">
        <v>69</v>
      </c>
      <c r="L23" s="52">
        <f>AVERAGE(U23,Y23)</f>
        <v>0.08</v>
      </c>
      <c r="M23" s="52">
        <f>AVERAGE(V23,Z23)</f>
        <v>0.31000000000000005</v>
      </c>
      <c r="N23" s="52">
        <f>AVERAGE(W23,AA23)</f>
        <v>0.46499999999999997</v>
      </c>
      <c r="O23" s="52">
        <f>AVERAGE(X23,AB23)</f>
        <v>0.97499999999999998</v>
      </c>
      <c r="P23" s="29" t="s">
        <v>70</v>
      </c>
      <c r="Q23" s="30">
        <v>0.12</v>
      </c>
      <c r="R23" s="31">
        <v>0.35</v>
      </c>
      <c r="S23" s="32">
        <v>0.46</v>
      </c>
      <c r="T23" s="33">
        <v>0.96</v>
      </c>
      <c r="U23" s="62">
        <v>0.12</v>
      </c>
      <c r="V23" s="52">
        <v>0.34</v>
      </c>
      <c r="W23" s="62">
        <v>0.45</v>
      </c>
      <c r="X23" s="62">
        <v>0.98</v>
      </c>
      <c r="Y23" s="62">
        <v>0.04</v>
      </c>
      <c r="Z23" s="52">
        <v>0.28000000000000003</v>
      </c>
      <c r="AA23" s="62">
        <v>0.48</v>
      </c>
      <c r="AB23" s="52">
        <v>0.97</v>
      </c>
    </row>
    <row r="24" spans="1:28" s="15" customFormat="1" ht="74.25" customHeight="1" x14ac:dyDescent="0.25">
      <c r="A24" s="64"/>
      <c r="B24" s="53"/>
      <c r="C24" s="53"/>
      <c r="D24" s="64"/>
      <c r="E24" s="53"/>
      <c r="F24" s="64"/>
      <c r="G24" s="53"/>
      <c r="H24" s="68"/>
      <c r="I24" s="64"/>
      <c r="J24" s="53"/>
      <c r="K24" s="48"/>
      <c r="L24" s="61"/>
      <c r="M24" s="61"/>
      <c r="N24" s="61"/>
      <c r="O24" s="61"/>
      <c r="P24" s="24" t="s">
        <v>71</v>
      </c>
      <c r="Q24" s="25">
        <v>7.0000000000000007E-2</v>
      </c>
      <c r="R24" s="33">
        <v>0.19</v>
      </c>
      <c r="S24" s="34">
        <v>0.35</v>
      </c>
      <c r="T24" s="34">
        <v>0.98</v>
      </c>
      <c r="U24" s="60"/>
      <c r="V24" s="61"/>
      <c r="W24" s="60"/>
      <c r="X24" s="60"/>
      <c r="Y24" s="60"/>
      <c r="Z24" s="61"/>
      <c r="AA24" s="60"/>
      <c r="AB24" s="61"/>
    </row>
    <row r="25" spans="1:28" s="15" customFormat="1" ht="108" customHeight="1" thickBot="1" x14ac:dyDescent="0.3">
      <c r="A25" s="64"/>
      <c r="B25" s="53"/>
      <c r="C25" s="53"/>
      <c r="D25" s="24" t="s">
        <v>72</v>
      </c>
      <c r="E25" s="53"/>
      <c r="F25" s="64"/>
      <c r="G25" s="53"/>
      <c r="H25" s="68"/>
      <c r="I25" s="26" t="s">
        <v>73</v>
      </c>
      <c r="J25" s="54"/>
      <c r="K25" s="49"/>
      <c r="L25" s="45"/>
      <c r="M25" s="45"/>
      <c r="N25" s="45"/>
      <c r="O25" s="45"/>
      <c r="P25" s="26" t="s">
        <v>74</v>
      </c>
      <c r="Q25" s="27">
        <v>0.15</v>
      </c>
      <c r="R25" s="35">
        <v>0.46</v>
      </c>
      <c r="S25" s="33">
        <v>0.52</v>
      </c>
      <c r="T25" s="33">
        <v>1</v>
      </c>
      <c r="U25" s="47"/>
      <c r="V25" s="45"/>
      <c r="W25" s="47"/>
      <c r="X25" s="47"/>
      <c r="Y25" s="47"/>
      <c r="Z25" s="45"/>
      <c r="AA25" s="47"/>
      <c r="AB25" s="45"/>
    </row>
    <row r="26" spans="1:28" s="15" customFormat="1" ht="65.25" customHeight="1" thickBot="1" x14ac:dyDescent="0.3">
      <c r="A26" s="64"/>
      <c r="B26" s="53"/>
      <c r="C26" s="75"/>
      <c r="D26" s="24" t="s">
        <v>56</v>
      </c>
      <c r="E26" s="53"/>
      <c r="F26" s="64"/>
      <c r="G26" s="54"/>
      <c r="H26" s="68"/>
      <c r="I26" s="36" t="s">
        <v>75</v>
      </c>
      <c r="J26" s="36" t="s">
        <v>76</v>
      </c>
      <c r="K26" s="37" t="s">
        <v>77</v>
      </c>
      <c r="L26" s="38">
        <f t="shared" ref="L26:N27" si="0">AVERAGE(U26,Y26)</f>
        <v>0.08</v>
      </c>
      <c r="M26" s="38">
        <f t="shared" si="0"/>
        <v>0.255</v>
      </c>
      <c r="N26" s="38">
        <f t="shared" si="0"/>
        <v>0.41499999999999998</v>
      </c>
      <c r="O26" s="38">
        <f>AVERAGE(X26,AB26)</f>
        <v>0.86499999999999999</v>
      </c>
      <c r="P26" s="37" t="s">
        <v>78</v>
      </c>
      <c r="Q26" s="39">
        <v>7.0000000000000007E-2</v>
      </c>
      <c r="R26" s="38">
        <v>0.21</v>
      </c>
      <c r="S26" s="40">
        <v>0.42</v>
      </c>
      <c r="T26" s="38">
        <v>0.85</v>
      </c>
      <c r="U26" s="40">
        <v>7.0000000000000007E-2</v>
      </c>
      <c r="V26" s="38">
        <v>0.21</v>
      </c>
      <c r="W26" s="40">
        <v>0.42</v>
      </c>
      <c r="X26" s="40">
        <v>0.85</v>
      </c>
      <c r="Y26" s="40">
        <v>0.09</v>
      </c>
      <c r="Z26" s="38">
        <v>0.3</v>
      </c>
      <c r="AA26" s="40">
        <v>0.41</v>
      </c>
      <c r="AB26" s="38">
        <v>0.88</v>
      </c>
    </row>
    <row r="27" spans="1:28" s="15" customFormat="1" ht="156.75" customHeight="1" x14ac:dyDescent="0.25">
      <c r="A27" s="64"/>
      <c r="B27" s="53"/>
      <c r="C27" s="59" t="s">
        <v>79</v>
      </c>
      <c r="D27" s="24" t="s">
        <v>80</v>
      </c>
      <c r="E27" s="53"/>
      <c r="F27" s="64"/>
      <c r="G27" s="53" t="s">
        <v>81</v>
      </c>
      <c r="H27" s="68"/>
      <c r="I27" s="41" t="s">
        <v>82</v>
      </c>
      <c r="J27" s="60" t="s">
        <v>83</v>
      </c>
      <c r="K27" s="61" t="s">
        <v>84</v>
      </c>
      <c r="L27" s="44">
        <f t="shared" si="0"/>
        <v>0.315</v>
      </c>
      <c r="M27" s="44">
        <f t="shared" si="0"/>
        <v>0.43</v>
      </c>
      <c r="N27" s="44">
        <f t="shared" si="0"/>
        <v>0.27</v>
      </c>
      <c r="O27" s="44">
        <f>AVERAGE(X27,AB27)</f>
        <v>0.95500000000000007</v>
      </c>
      <c r="P27" s="57" t="s">
        <v>85</v>
      </c>
      <c r="Q27" s="50">
        <v>0.63</v>
      </c>
      <c r="R27" s="44">
        <v>0.73</v>
      </c>
      <c r="S27" s="46">
        <v>0.49</v>
      </c>
      <c r="T27" s="44">
        <v>1</v>
      </c>
      <c r="U27" s="46">
        <v>0.63</v>
      </c>
      <c r="V27" s="44">
        <v>0.73</v>
      </c>
      <c r="W27" s="46">
        <v>0.49</v>
      </c>
      <c r="X27" s="46">
        <v>1</v>
      </c>
      <c r="Y27" s="46">
        <v>0</v>
      </c>
      <c r="Z27" s="44">
        <v>0.13</v>
      </c>
      <c r="AA27" s="46">
        <v>0.05</v>
      </c>
      <c r="AB27" s="44">
        <v>0.91</v>
      </c>
    </row>
    <row r="28" spans="1:28" s="15" customFormat="1" ht="93" customHeight="1" thickBot="1" x14ac:dyDescent="0.3">
      <c r="A28" s="64"/>
      <c r="B28" s="54"/>
      <c r="C28" s="54"/>
      <c r="D28" s="26" t="s">
        <v>56</v>
      </c>
      <c r="E28" s="54"/>
      <c r="F28" s="65" t="s">
        <v>86</v>
      </c>
      <c r="G28" s="54"/>
      <c r="H28" s="69"/>
      <c r="I28" s="42" t="s">
        <v>87</v>
      </c>
      <c r="J28" s="47"/>
      <c r="K28" s="45"/>
      <c r="L28" s="55"/>
      <c r="M28" s="55"/>
      <c r="N28" s="55"/>
      <c r="O28" s="45"/>
      <c r="P28" s="58"/>
      <c r="Q28" s="51"/>
      <c r="R28" s="55"/>
      <c r="S28" s="56"/>
      <c r="T28" s="45"/>
      <c r="U28" s="56"/>
      <c r="V28" s="55"/>
      <c r="W28" s="56"/>
      <c r="X28" s="47"/>
      <c r="Y28" s="56"/>
      <c r="Z28" s="55"/>
      <c r="AA28" s="56"/>
      <c r="AB28" s="45"/>
    </row>
    <row r="29" spans="1:28" s="15" customFormat="1" ht="93" customHeight="1" x14ac:dyDescent="0.25">
      <c r="A29" s="64"/>
      <c r="B29" s="53" t="s">
        <v>88</v>
      </c>
      <c r="C29" s="53" t="s">
        <v>89</v>
      </c>
      <c r="D29" s="53" t="s">
        <v>56</v>
      </c>
      <c r="E29" s="53" t="s">
        <v>90</v>
      </c>
      <c r="F29" s="53" t="s">
        <v>91</v>
      </c>
      <c r="G29" s="53" t="s">
        <v>92</v>
      </c>
      <c r="H29" s="53" t="s">
        <v>93</v>
      </c>
      <c r="I29" s="41" t="s">
        <v>94</v>
      </c>
      <c r="J29" s="53" t="s">
        <v>95</v>
      </c>
      <c r="K29" s="48" t="s">
        <v>96</v>
      </c>
      <c r="L29" s="44">
        <f t="shared" ref="L29:N29" si="1">AVERAGE(U29,Y29)</f>
        <v>0.06</v>
      </c>
      <c r="M29" s="44">
        <f t="shared" si="1"/>
        <v>0.45</v>
      </c>
      <c r="N29" s="44">
        <f t="shared" si="1"/>
        <v>0.63500000000000001</v>
      </c>
      <c r="O29" s="44">
        <f>AVERAGE(X29,AB29)</f>
        <v>0.98</v>
      </c>
      <c r="P29" s="48" t="s">
        <v>97</v>
      </c>
      <c r="Q29" s="50">
        <v>0</v>
      </c>
      <c r="R29" s="44">
        <v>0.55000000000000004</v>
      </c>
      <c r="S29" s="46">
        <v>0.67</v>
      </c>
      <c r="T29" s="52">
        <v>0.98</v>
      </c>
      <c r="U29" s="46">
        <v>0</v>
      </c>
      <c r="V29" s="44">
        <v>0.55000000000000004</v>
      </c>
      <c r="W29" s="46">
        <v>0.67</v>
      </c>
      <c r="X29" s="46">
        <v>0.98</v>
      </c>
      <c r="Y29" s="46">
        <v>0.12</v>
      </c>
      <c r="Z29" s="44">
        <v>0.35</v>
      </c>
      <c r="AA29" s="46">
        <v>0.6</v>
      </c>
      <c r="AB29" s="44">
        <v>0.98</v>
      </c>
    </row>
    <row r="30" spans="1:28" s="15" customFormat="1" ht="135" customHeight="1" thickBot="1" x14ac:dyDescent="0.3">
      <c r="A30" s="65"/>
      <c r="B30" s="54"/>
      <c r="C30" s="54"/>
      <c r="D30" s="54"/>
      <c r="E30" s="54"/>
      <c r="F30" s="54"/>
      <c r="G30" s="54"/>
      <c r="H30" s="54"/>
      <c r="I30" s="26" t="s">
        <v>98</v>
      </c>
      <c r="J30" s="54"/>
      <c r="K30" s="49"/>
      <c r="L30" s="45"/>
      <c r="M30" s="45"/>
      <c r="N30" s="45"/>
      <c r="O30" s="45"/>
      <c r="P30" s="49"/>
      <c r="Q30" s="51"/>
      <c r="R30" s="45"/>
      <c r="S30" s="47"/>
      <c r="T30" s="45"/>
      <c r="U30" s="47"/>
      <c r="V30" s="45"/>
      <c r="W30" s="47"/>
      <c r="X30" s="47"/>
      <c r="Y30" s="47"/>
      <c r="Z30" s="45"/>
      <c r="AA30" s="47"/>
      <c r="AB30" s="45"/>
    </row>
    <row r="31" spans="1:28" ht="27" customHeight="1" x14ac:dyDescent="0.25">
      <c r="A31" s="4" t="s">
        <v>99</v>
      </c>
    </row>
  </sheetData>
  <mergeCells count="116">
    <mergeCell ref="A1:A3"/>
    <mergeCell ref="B1:D1"/>
    <mergeCell ref="E1:Z1"/>
    <mergeCell ref="B2:Y2"/>
    <mergeCell ref="B3:F3"/>
    <mergeCell ref="G3:I3"/>
    <mergeCell ref="J3:Y3"/>
    <mergeCell ref="K10:K11"/>
    <mergeCell ref="L10:O10"/>
    <mergeCell ref="P10:P11"/>
    <mergeCell ref="Q10:T10"/>
    <mergeCell ref="U10:X10"/>
    <mergeCell ref="Y10:AB10"/>
    <mergeCell ref="A8:P8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A12:A30"/>
    <mergeCell ref="B12:B22"/>
    <mergeCell ref="C12:C22"/>
    <mergeCell ref="D12:D20"/>
    <mergeCell ref="E12:E22"/>
    <mergeCell ref="F12:F22"/>
    <mergeCell ref="B23:B28"/>
    <mergeCell ref="C23:C26"/>
    <mergeCell ref="D23:D24"/>
    <mergeCell ref="E23:E28"/>
    <mergeCell ref="I23:I24"/>
    <mergeCell ref="J23:J25"/>
    <mergeCell ref="K23:K25"/>
    <mergeCell ref="X12:X22"/>
    <mergeCell ref="Y12:Y22"/>
    <mergeCell ref="Z12:Z22"/>
    <mergeCell ref="AA12:AA22"/>
    <mergeCell ref="AB12:AB22"/>
    <mergeCell ref="D21:D22"/>
    <mergeCell ref="M12:M22"/>
    <mergeCell ref="N12:N22"/>
    <mergeCell ref="O12:O22"/>
    <mergeCell ref="U12:U22"/>
    <mergeCell ref="V12:V22"/>
    <mergeCell ref="W12:W22"/>
    <mergeCell ref="G12:G22"/>
    <mergeCell ref="H12:H22"/>
    <mergeCell ref="I12:I18"/>
    <mergeCell ref="J12:J22"/>
    <mergeCell ref="K12:K22"/>
    <mergeCell ref="L12:L22"/>
    <mergeCell ref="W23:W25"/>
    <mergeCell ref="X23:X25"/>
    <mergeCell ref="Y23:Y25"/>
    <mergeCell ref="Z23:Z25"/>
    <mergeCell ref="AA23:AA25"/>
    <mergeCell ref="AB23:AB25"/>
    <mergeCell ref="L23:L25"/>
    <mergeCell ref="M23:M25"/>
    <mergeCell ref="N23:N25"/>
    <mergeCell ref="O23:O25"/>
    <mergeCell ref="U23:U25"/>
    <mergeCell ref="V23:V25"/>
    <mergeCell ref="B29:B30"/>
    <mergeCell ref="C29:C30"/>
    <mergeCell ref="D29:D30"/>
    <mergeCell ref="E29:E30"/>
    <mergeCell ref="F29:F30"/>
    <mergeCell ref="G29:G30"/>
    <mergeCell ref="H29:H30"/>
    <mergeCell ref="T27:T28"/>
    <mergeCell ref="U27:U28"/>
    <mergeCell ref="N27:N28"/>
    <mergeCell ref="O27:O28"/>
    <mergeCell ref="P27:P28"/>
    <mergeCell ref="Q27:Q28"/>
    <mergeCell ref="R27:R28"/>
    <mergeCell ref="S27:S28"/>
    <mergeCell ref="C27:C28"/>
    <mergeCell ref="G27:G28"/>
    <mergeCell ref="J27:J28"/>
    <mergeCell ref="K27:K28"/>
    <mergeCell ref="L27:L28"/>
    <mergeCell ref="M27:M28"/>
    <mergeCell ref="F23:F28"/>
    <mergeCell ref="G23:G26"/>
    <mergeCell ref="H23:H28"/>
    <mergeCell ref="J29:J30"/>
    <mergeCell ref="K29:K30"/>
    <mergeCell ref="L29:L30"/>
    <mergeCell ref="M29:M30"/>
    <mergeCell ref="N29:N30"/>
    <mergeCell ref="O29:O30"/>
    <mergeCell ref="Z27:Z28"/>
    <mergeCell ref="AA27:AA28"/>
    <mergeCell ref="AB27:AB28"/>
    <mergeCell ref="V27:V28"/>
    <mergeCell ref="W27:W28"/>
    <mergeCell ref="X27:X28"/>
    <mergeCell ref="Y27:Y28"/>
    <mergeCell ref="AB29:AB30"/>
    <mergeCell ref="V29:V30"/>
    <mergeCell ref="W29:W30"/>
    <mergeCell ref="X29:X30"/>
    <mergeCell ref="Y29:Y30"/>
    <mergeCell ref="Z29:Z30"/>
    <mergeCell ref="AA29:AA30"/>
    <mergeCell ref="P29:P30"/>
    <mergeCell ref="Q29:Q30"/>
    <mergeCell ref="R29:R30"/>
    <mergeCell ref="S29:S30"/>
    <mergeCell ref="T29:T30"/>
    <mergeCell ref="U29:U30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PE 2019 IV TRIMEST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Bustos  Fonseca</dc:creator>
  <cp:lastModifiedBy>German Bustos  Fonseca</cp:lastModifiedBy>
  <dcterms:created xsi:type="dcterms:W3CDTF">2020-03-26T23:01:57Z</dcterms:created>
  <dcterms:modified xsi:type="dcterms:W3CDTF">2020-03-26T23:12:53Z</dcterms:modified>
</cp:coreProperties>
</file>