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dsilvam\Documents\"/>
    </mc:Choice>
  </mc:AlternateContent>
  <bookViews>
    <workbookView xWindow="-15" yWindow="-15" windowWidth="20520" windowHeight="5025"/>
  </bookViews>
  <sheets>
    <sheet name="Consolidado" sheetId="1" r:id="rId1"/>
    <sheet name="Hoja2" sheetId="2" r:id="rId2"/>
    <sheet name="Hoja5" sheetId="5" state="hidden" r:id="rId3"/>
    <sheet name="Hoja3" sheetId="3" state="hidden" r:id="rId4"/>
  </sheets>
  <externalReferences>
    <externalReference r:id="rId5"/>
    <externalReference r:id="rId6"/>
  </externalReferences>
  <definedNames>
    <definedName name="_xlnm._FilterDatabase" localSheetId="0" hidden="1">Consolidado!$A$6:$IL$232</definedName>
    <definedName name="_xlnm._FilterDatabase" localSheetId="1" hidden="1">Hoja2!$A$7:$F$38</definedName>
  </definedNames>
  <calcPr calcId="152511"/>
  <pivotCaches>
    <pivotCache cacheId="0" r:id="rId7"/>
  </pivotCaches>
</workbook>
</file>

<file path=xl/calcChain.xml><?xml version="1.0" encoding="utf-8"?>
<calcChain xmlns="http://schemas.openxmlformats.org/spreadsheetml/2006/main">
  <c r="R7" i="1" l="1"/>
  <c r="R226" i="1" s="1"/>
  <c r="R230" i="1" l="1"/>
  <c r="R229" i="1"/>
  <c r="R10" i="1"/>
  <c r="R13" i="1"/>
  <c r="R9" i="1"/>
  <c r="R12" i="1"/>
  <c r="R11" i="1"/>
  <c r="R228" i="1"/>
  <c r="R227" i="1"/>
  <c r="S201" i="1"/>
  <c r="AL9" i="1" l="1"/>
  <c r="AL10" i="1"/>
  <c r="AL11" i="1"/>
  <c r="AL12" i="1"/>
  <c r="AL13" i="1"/>
  <c r="AM185" i="1" l="1"/>
  <c r="AL185" i="1"/>
  <c r="AL115" i="1" l="1"/>
  <c r="AM115" i="1"/>
  <c r="AN115" i="1"/>
  <c r="U196" i="1" l="1"/>
  <c r="T196" i="1"/>
  <c r="AM39" i="1"/>
  <c r="AM189" i="1"/>
  <c r="AM188" i="1"/>
  <c r="AM147" i="1"/>
  <c r="AM67" i="1"/>
  <c r="AM130" i="1"/>
  <c r="AM131" i="1"/>
  <c r="AL39" i="1"/>
  <c r="AL189" i="1"/>
  <c r="AL188" i="1"/>
  <c r="AL147" i="1"/>
  <c r="AL67" i="1"/>
  <c r="AL130" i="1"/>
  <c r="AL131" i="1"/>
  <c r="AL8" i="1"/>
  <c r="AL33" i="1"/>
  <c r="AL20" i="1"/>
  <c r="AL69" i="1"/>
  <c r="AL79" i="1"/>
  <c r="AL80" i="1"/>
  <c r="AL77" i="1"/>
  <c r="AL148" i="1"/>
  <c r="AL29" i="1"/>
  <c r="AL92" i="1"/>
  <c r="AL93" i="1"/>
  <c r="AL94" i="1"/>
  <c r="AL71" i="1"/>
  <c r="AL72" i="1"/>
  <c r="AL50" i="1"/>
  <c r="AL172" i="1"/>
  <c r="AL21" i="1"/>
  <c r="AL171" i="1"/>
  <c r="AL150" i="1"/>
  <c r="AL151" i="1"/>
  <c r="AL152" i="1"/>
  <c r="AL153" i="1"/>
  <c r="AL154" i="1"/>
  <c r="AL68" i="1"/>
  <c r="AL41" i="1"/>
  <c r="AL42" i="1"/>
  <c r="AL96" i="1"/>
  <c r="AL75" i="1"/>
  <c r="AL76" i="1"/>
  <c r="AL81" i="1"/>
  <c r="AL82" i="1"/>
  <c r="AL83" i="1"/>
  <c r="AL84" i="1"/>
  <c r="AL100" i="1"/>
  <c r="AL99" i="1"/>
  <c r="AL191" i="1"/>
  <c r="AL192" i="1"/>
  <c r="AL78" i="1"/>
  <c r="AL181" i="1"/>
  <c r="AL183" i="1"/>
  <c r="AL184" i="1"/>
  <c r="AL46" i="1"/>
  <c r="AL44" i="1"/>
  <c r="AL45" i="1"/>
  <c r="AL22" i="1"/>
  <c r="AL87" i="1"/>
  <c r="AL15" i="1"/>
  <c r="AL178" i="1"/>
  <c r="AL179" i="1"/>
  <c r="AL180" i="1"/>
  <c r="AL182" i="1"/>
  <c r="AL176" i="1"/>
  <c r="AL197" i="1"/>
  <c r="AL60" i="1"/>
  <c r="AL61" i="1"/>
  <c r="AL58" i="1"/>
  <c r="AL28" i="1"/>
  <c r="AL30" i="1"/>
  <c r="AL35" i="1"/>
  <c r="AL135" i="1"/>
  <c r="AL136" i="1"/>
  <c r="AL121" i="1"/>
  <c r="AL134" i="1"/>
  <c r="AL116" i="1"/>
  <c r="AL144" i="1"/>
  <c r="AL129" i="1"/>
  <c r="AL89" i="1"/>
  <c r="AL63" i="1"/>
  <c r="AL64" i="1"/>
  <c r="AL23" i="1"/>
  <c r="AL65" i="1"/>
  <c r="AL19" i="1"/>
  <c r="AL177" i="1"/>
  <c r="AL174" i="1"/>
  <c r="AL173" i="1"/>
  <c r="AL97" i="1"/>
  <c r="AL24" i="1"/>
  <c r="AL34" i="1"/>
  <c r="AL38" i="1"/>
  <c r="AL175" i="1"/>
  <c r="AL16" i="1"/>
  <c r="AL31" i="1"/>
  <c r="AL36" i="1"/>
  <c r="AL32" i="1"/>
  <c r="AL37" i="1"/>
  <c r="AL40" i="1"/>
  <c r="AL127" i="1"/>
  <c r="AL146" i="1"/>
  <c r="AL145" i="1"/>
  <c r="AL137" i="1"/>
  <c r="AL138" i="1"/>
  <c r="AL139" i="1"/>
  <c r="AL17" i="1"/>
  <c r="AL140" i="1"/>
  <c r="AL141" i="1"/>
  <c r="AL142" i="1"/>
  <c r="AL143" i="1"/>
  <c r="AL117" i="1"/>
  <c r="AL118" i="1"/>
  <c r="AL128" i="1"/>
  <c r="AL119" i="1"/>
  <c r="AL120" i="1"/>
  <c r="AL132" i="1"/>
  <c r="AL122" i="1"/>
  <c r="AL123" i="1"/>
  <c r="AL124" i="1"/>
  <c r="AL125" i="1"/>
  <c r="AL126" i="1"/>
  <c r="AL194" i="1"/>
  <c r="AL195" i="1"/>
  <c r="AL70" i="1"/>
  <c r="AL73" i="1"/>
  <c r="AL74" i="1"/>
  <c r="AL104" i="1"/>
  <c r="AL105" i="1"/>
  <c r="AL106" i="1"/>
  <c r="AL107" i="1"/>
  <c r="AL108" i="1"/>
  <c r="AL109" i="1"/>
  <c r="AL110" i="1"/>
  <c r="AL111" i="1"/>
  <c r="AL101" i="1"/>
  <c r="AL59" i="1"/>
  <c r="AL62" i="1"/>
  <c r="AL54" i="1"/>
  <c r="AL55" i="1"/>
  <c r="AL95" i="1"/>
  <c r="AL114" i="1"/>
  <c r="AL102" i="1"/>
  <c r="AL103" i="1"/>
  <c r="AL56" i="1"/>
  <c r="AL57" i="1"/>
  <c r="AL196" i="1"/>
  <c r="AL186" i="1"/>
  <c r="AL187" i="1"/>
  <c r="AL18" i="1"/>
  <c r="AL66" i="1"/>
  <c r="R221" i="1" l="1"/>
  <c r="R222" i="1"/>
  <c r="R216" i="1"/>
  <c r="R217" i="1"/>
  <c r="R213" i="1"/>
  <c r="R214" i="1"/>
  <c r="R210" i="1"/>
  <c r="R212" i="1"/>
  <c r="R209" i="1"/>
  <c r="R207" i="1"/>
  <c r="R208" i="1"/>
  <c r="R205" i="1"/>
  <c r="R206" i="1"/>
  <c r="R203" i="1"/>
  <c r="R204" i="1"/>
  <c r="R225" i="1"/>
  <c r="R223" i="1"/>
  <c r="R224" i="1"/>
  <c r="R220" i="1"/>
  <c r="R218" i="1"/>
  <c r="R219" i="1"/>
  <c r="R211" i="1"/>
  <c r="R215" i="1"/>
  <c r="R198" i="1"/>
  <c r="R107" i="1"/>
  <c r="R201" i="1"/>
  <c r="R202" i="1"/>
  <c r="R199" i="1"/>
  <c r="R200" i="1"/>
  <c r="R109" i="1"/>
  <c r="R110" i="1"/>
  <c r="R111" i="1"/>
  <c r="R90" i="1"/>
  <c r="R91" i="1"/>
  <c r="R52" i="1"/>
  <c r="R49" i="1"/>
  <c r="R48" i="1"/>
  <c r="R51" i="1"/>
  <c r="R47" i="1"/>
  <c r="R53" i="1"/>
  <c r="R161" i="1"/>
  <c r="R149" i="1"/>
  <c r="R162" i="1"/>
  <c r="R186" i="1"/>
  <c r="R187" i="1"/>
  <c r="R185" i="1"/>
  <c r="R165" i="1"/>
  <c r="R168" i="1"/>
  <c r="R170" i="1"/>
  <c r="R155" i="1"/>
  <c r="R169" i="1"/>
  <c r="R86" i="1"/>
  <c r="R88" i="1"/>
  <c r="R167" i="1"/>
  <c r="R85" i="1"/>
  <c r="R166" i="1"/>
  <c r="R193" i="1"/>
  <c r="R163" i="1"/>
  <c r="R164" i="1"/>
  <c r="R98" i="1"/>
  <c r="R82" i="1"/>
  <c r="R113" i="1"/>
  <c r="R190" i="1"/>
  <c r="R112" i="1"/>
  <c r="R175" i="1"/>
  <c r="R133" i="1"/>
  <c r="R197" i="1"/>
  <c r="R196" i="1"/>
  <c r="R102" i="1"/>
  <c r="R57" i="1"/>
  <c r="R56" i="1"/>
  <c r="R103" i="1"/>
  <c r="AN8" i="1"/>
  <c r="AN33" i="1"/>
  <c r="AN20" i="1"/>
  <c r="AN69" i="1"/>
  <c r="AN79" i="1"/>
  <c r="AN80" i="1"/>
  <c r="AN77" i="1"/>
  <c r="AN148" i="1"/>
  <c r="AN29" i="1"/>
  <c r="AN92" i="1"/>
  <c r="AN93" i="1"/>
  <c r="AN94" i="1"/>
  <c r="AN71" i="1"/>
  <c r="AN72" i="1"/>
  <c r="AN50" i="1"/>
  <c r="AN172" i="1"/>
  <c r="AN21" i="1"/>
  <c r="AN171" i="1"/>
  <c r="AN150" i="1"/>
  <c r="AN151" i="1"/>
  <c r="AN152" i="1"/>
  <c r="AN153" i="1"/>
  <c r="AN154" i="1"/>
  <c r="AN68" i="1"/>
  <c r="AN41" i="1"/>
  <c r="AN42" i="1"/>
  <c r="AN96" i="1"/>
  <c r="AN75" i="1"/>
  <c r="AN76" i="1"/>
  <c r="AN81" i="1"/>
  <c r="AN82" i="1"/>
  <c r="AN83" i="1"/>
  <c r="AN84" i="1"/>
  <c r="AN100" i="1"/>
  <c r="AN99" i="1"/>
  <c r="AN12" i="1"/>
  <c r="AN9" i="1"/>
  <c r="AN11" i="1"/>
  <c r="AN191" i="1"/>
  <c r="AN192" i="1"/>
  <c r="AN78" i="1"/>
  <c r="AN181" i="1"/>
  <c r="AN183" i="1"/>
  <c r="AN184" i="1"/>
  <c r="AN46" i="1"/>
  <c r="AN44" i="1"/>
  <c r="AN45" i="1"/>
  <c r="AN22" i="1"/>
  <c r="AN87" i="1"/>
  <c r="AN15" i="1"/>
  <c r="AN178" i="1"/>
  <c r="AN179" i="1"/>
  <c r="AN180" i="1"/>
  <c r="AN182" i="1"/>
  <c r="AN176" i="1"/>
  <c r="AN197" i="1"/>
  <c r="AN60" i="1"/>
  <c r="AN61" i="1"/>
  <c r="AN58" i="1"/>
  <c r="AN28" i="1"/>
  <c r="AN30" i="1"/>
  <c r="AN35" i="1"/>
  <c r="AN135" i="1"/>
  <c r="AN136" i="1"/>
  <c r="AN121" i="1"/>
  <c r="AN134" i="1"/>
  <c r="AN116" i="1"/>
  <c r="AN144" i="1"/>
  <c r="AN129" i="1"/>
  <c r="AN89" i="1"/>
  <c r="AN63" i="1"/>
  <c r="AN64" i="1"/>
  <c r="AN23" i="1"/>
  <c r="AN65" i="1"/>
  <c r="AN19" i="1"/>
  <c r="AN177" i="1"/>
  <c r="AN10" i="1"/>
  <c r="AN174" i="1"/>
  <c r="AN173" i="1"/>
  <c r="AN97" i="1"/>
  <c r="AN24" i="1"/>
  <c r="AN34" i="1"/>
  <c r="AN38" i="1"/>
  <c r="AN175" i="1"/>
  <c r="AN16" i="1"/>
  <c r="AN31" i="1"/>
  <c r="AN36" i="1"/>
  <c r="AN32" i="1"/>
  <c r="AN37" i="1"/>
  <c r="AN40" i="1"/>
  <c r="AN127" i="1"/>
  <c r="AN13" i="1"/>
  <c r="AN146" i="1"/>
  <c r="AN145" i="1"/>
  <c r="AN137" i="1"/>
  <c r="AN138" i="1"/>
  <c r="AN139" i="1"/>
  <c r="AN17" i="1"/>
  <c r="AN140" i="1"/>
  <c r="AN141" i="1"/>
  <c r="AN142" i="1"/>
  <c r="AN143" i="1"/>
  <c r="AN117" i="1"/>
  <c r="AN118" i="1"/>
  <c r="AN128" i="1"/>
  <c r="AN119" i="1"/>
  <c r="AN120" i="1"/>
  <c r="AN132" i="1"/>
  <c r="AN122" i="1"/>
  <c r="AN123" i="1"/>
  <c r="AN124" i="1"/>
  <c r="AN125" i="1"/>
  <c r="AN126" i="1"/>
  <c r="AN194" i="1"/>
  <c r="AN195" i="1"/>
  <c r="AN70" i="1"/>
  <c r="AN73" i="1"/>
  <c r="AN74" i="1"/>
  <c r="AN104" i="1"/>
  <c r="AN105" i="1"/>
  <c r="AN106" i="1"/>
  <c r="AN107" i="1"/>
  <c r="AN108" i="1"/>
  <c r="AN109" i="1"/>
  <c r="AN110" i="1"/>
  <c r="AN111" i="1"/>
  <c r="AN101" i="1"/>
  <c r="AN59" i="1"/>
  <c r="AN62" i="1"/>
  <c r="AN54" i="1"/>
  <c r="AN55" i="1"/>
  <c r="AN95" i="1"/>
  <c r="AN114" i="1"/>
  <c r="AN102" i="1"/>
  <c r="AN103" i="1"/>
  <c r="AN56" i="1"/>
  <c r="AN57" i="1"/>
  <c r="AN196" i="1"/>
  <c r="AN185" i="1"/>
  <c r="AN186" i="1"/>
  <c r="AN187" i="1"/>
  <c r="AN18" i="1"/>
  <c r="AN66" i="1"/>
  <c r="AN39" i="1"/>
  <c r="AN189" i="1"/>
  <c r="AN188" i="1"/>
  <c r="AN147" i="1"/>
  <c r="AN67" i="1"/>
  <c r="AN130" i="1"/>
  <c r="AN131" i="1"/>
  <c r="AM8" i="1"/>
  <c r="AM33" i="1"/>
  <c r="AM20" i="1"/>
  <c r="AM69" i="1"/>
  <c r="AM79" i="1"/>
  <c r="AM80" i="1"/>
  <c r="AM77" i="1"/>
  <c r="AM148" i="1"/>
  <c r="AM29" i="1"/>
  <c r="AM92" i="1"/>
  <c r="AM93" i="1"/>
  <c r="AM94" i="1"/>
  <c r="AM71" i="1"/>
  <c r="AM72" i="1"/>
  <c r="AM50" i="1"/>
  <c r="AM172" i="1"/>
  <c r="AM21" i="1"/>
  <c r="AM171" i="1"/>
  <c r="AM150" i="1"/>
  <c r="AM151" i="1"/>
  <c r="AM152" i="1"/>
  <c r="AM153" i="1"/>
  <c r="AM154" i="1"/>
  <c r="AM68" i="1"/>
  <c r="AM41" i="1"/>
  <c r="AM42" i="1"/>
  <c r="AM96" i="1"/>
  <c r="AM75" i="1"/>
  <c r="AM76" i="1"/>
  <c r="AM81" i="1"/>
  <c r="AM82" i="1"/>
  <c r="AM83" i="1"/>
  <c r="AM84" i="1"/>
  <c r="AM100" i="1"/>
  <c r="AM99" i="1"/>
  <c r="AM12" i="1"/>
  <c r="AM9" i="1"/>
  <c r="AM11" i="1"/>
  <c r="AM191" i="1"/>
  <c r="AM192" i="1"/>
  <c r="AM78" i="1"/>
  <c r="AM181" i="1"/>
  <c r="AM183" i="1"/>
  <c r="AM184" i="1"/>
  <c r="AM46" i="1"/>
  <c r="AM44" i="1"/>
  <c r="AM45" i="1"/>
  <c r="AM22" i="1"/>
  <c r="AM87" i="1"/>
  <c r="AM15" i="1"/>
  <c r="AM178" i="1"/>
  <c r="AM179" i="1"/>
  <c r="AM180" i="1"/>
  <c r="AM182" i="1"/>
  <c r="AM176" i="1"/>
  <c r="AM197" i="1"/>
  <c r="AM60" i="1"/>
  <c r="AM61" i="1"/>
  <c r="AM58" i="1"/>
  <c r="AM28" i="1"/>
  <c r="AM30" i="1"/>
  <c r="AM35" i="1"/>
  <c r="AM135" i="1"/>
  <c r="AM136" i="1"/>
  <c r="AM121" i="1"/>
  <c r="AM134" i="1"/>
  <c r="AM116" i="1"/>
  <c r="AM144" i="1"/>
  <c r="AM129" i="1"/>
  <c r="AM89" i="1"/>
  <c r="AM63" i="1"/>
  <c r="AM64" i="1"/>
  <c r="AM23" i="1"/>
  <c r="AM65" i="1"/>
  <c r="AM19" i="1"/>
  <c r="AM177" i="1"/>
  <c r="AM10" i="1"/>
  <c r="AM174" i="1"/>
  <c r="AM173" i="1"/>
  <c r="AM97" i="1"/>
  <c r="AM24" i="1"/>
  <c r="AM34" i="1"/>
  <c r="AM38" i="1"/>
  <c r="AM175" i="1"/>
  <c r="AM16" i="1"/>
  <c r="AM31" i="1"/>
  <c r="AM36" i="1"/>
  <c r="AM32" i="1"/>
  <c r="AM37" i="1"/>
  <c r="AM40" i="1"/>
  <c r="AM127" i="1"/>
  <c r="AM13" i="1"/>
  <c r="AM146" i="1"/>
  <c r="AM145" i="1"/>
  <c r="AM137" i="1"/>
  <c r="AM138" i="1"/>
  <c r="AM139" i="1"/>
  <c r="AM17" i="1"/>
  <c r="AM140" i="1"/>
  <c r="AM141" i="1"/>
  <c r="AM142" i="1"/>
  <c r="AM143" i="1"/>
  <c r="AM117" i="1"/>
  <c r="AM118" i="1"/>
  <c r="AM128" i="1"/>
  <c r="AM119" i="1"/>
  <c r="AM120" i="1"/>
  <c r="AM132" i="1"/>
  <c r="AM122" i="1"/>
  <c r="AM123" i="1"/>
  <c r="AM124" i="1"/>
  <c r="AM125" i="1"/>
  <c r="AM126" i="1"/>
  <c r="AM194" i="1"/>
  <c r="AM195" i="1"/>
  <c r="AM70" i="1"/>
  <c r="AM73" i="1"/>
  <c r="AM74" i="1"/>
  <c r="AM104" i="1"/>
  <c r="AM105" i="1"/>
  <c r="AM106" i="1"/>
  <c r="AM107" i="1"/>
  <c r="AM108" i="1"/>
  <c r="AM109" i="1"/>
  <c r="AM110" i="1"/>
  <c r="AM111" i="1"/>
  <c r="AM101" i="1"/>
  <c r="AM59" i="1"/>
  <c r="AM62" i="1"/>
  <c r="AM54" i="1"/>
  <c r="AM55" i="1"/>
  <c r="AM95" i="1"/>
  <c r="AM114" i="1"/>
  <c r="AM102" i="1"/>
  <c r="AM103" i="1"/>
  <c r="AM56" i="1"/>
  <c r="AM57" i="1"/>
  <c r="AM196" i="1"/>
  <c r="AM186" i="1"/>
  <c r="AM187" i="1"/>
  <c r="AM18" i="1"/>
  <c r="AM66" i="1"/>
  <c r="B11" i="5"/>
  <c r="R96" i="1" l="1"/>
  <c r="R18" i="1"/>
  <c r="R95" i="1" l="1"/>
  <c r="R105" i="1"/>
  <c r="R125" i="1"/>
  <c r="R128" i="1"/>
  <c r="R131" i="1"/>
  <c r="R16" i="1"/>
  <c r="R67" i="1"/>
  <c r="R87" i="1"/>
  <c r="R192" i="1"/>
  <c r="R81" i="1"/>
  <c r="R150" i="1"/>
  <c r="R72" i="1"/>
  <c r="R114" i="1"/>
  <c r="R55" i="1"/>
  <c r="R101" i="1"/>
  <c r="R108" i="1"/>
  <c r="R104" i="1"/>
  <c r="R70" i="1"/>
  <c r="R194" i="1"/>
  <c r="R124" i="1"/>
  <c r="R132" i="1"/>
  <c r="R118" i="1"/>
  <c r="R141" i="1"/>
  <c r="R25" i="1"/>
  <c r="R130" i="1"/>
  <c r="R137" i="1"/>
  <c r="R127" i="1"/>
  <c r="R115" i="1"/>
  <c r="R97" i="1"/>
  <c r="R177" i="1"/>
  <c r="R65" i="1"/>
  <c r="R89" i="1"/>
  <c r="R116" i="1"/>
  <c r="R135" i="1"/>
  <c r="R58" i="1"/>
  <c r="R176" i="1"/>
  <c r="R178" i="1"/>
  <c r="R22" i="1"/>
  <c r="R44" i="1"/>
  <c r="R181" i="1"/>
  <c r="R191" i="1"/>
  <c r="R84" i="1"/>
  <c r="R77" i="1"/>
  <c r="R75" i="1"/>
  <c r="R69" i="1"/>
  <c r="R153" i="1"/>
  <c r="R171" i="1"/>
  <c r="R71" i="1"/>
  <c r="R29" i="1"/>
  <c r="R195" i="1"/>
  <c r="R142" i="1"/>
  <c r="R138" i="1"/>
  <c r="R24" i="1"/>
  <c r="R63" i="1"/>
  <c r="R28" i="1"/>
  <c r="R45" i="1"/>
  <c r="R100" i="1"/>
  <c r="R41" i="1"/>
  <c r="R154" i="1"/>
  <c r="R92" i="1"/>
  <c r="R106" i="1"/>
  <c r="R74" i="1"/>
  <c r="R8" i="1"/>
  <c r="R126" i="1"/>
  <c r="R122" i="1"/>
  <c r="R119" i="1"/>
  <c r="R143" i="1"/>
  <c r="R27" i="1"/>
  <c r="R43" i="1"/>
  <c r="R139" i="1"/>
  <c r="R146" i="1"/>
  <c r="R37" i="1"/>
  <c r="R31" i="1"/>
  <c r="R34" i="1"/>
  <c r="R174" i="1"/>
  <c r="R19" i="1"/>
  <c r="R64" i="1"/>
  <c r="R129" i="1"/>
  <c r="R121" i="1"/>
  <c r="R30" i="1"/>
  <c r="R60" i="1"/>
  <c r="R180" i="1"/>
  <c r="R184" i="1"/>
  <c r="R188" i="1"/>
  <c r="R99" i="1"/>
  <c r="R79" i="1"/>
  <c r="R42" i="1"/>
  <c r="R66" i="1"/>
  <c r="R151" i="1"/>
  <c r="R20" i="1"/>
  <c r="R50" i="1"/>
  <c r="R93" i="1"/>
  <c r="R59" i="1"/>
  <c r="R73" i="1"/>
  <c r="R26" i="1"/>
  <c r="R32" i="1"/>
  <c r="R144" i="1"/>
  <c r="R136" i="1"/>
  <c r="R179" i="1"/>
  <c r="R183" i="1"/>
  <c r="R76" i="1"/>
  <c r="R172" i="1"/>
  <c r="R54" i="1"/>
  <c r="R33" i="1"/>
  <c r="R148" i="1"/>
  <c r="R123" i="1"/>
  <c r="R120" i="1"/>
  <c r="R117" i="1"/>
  <c r="R140" i="1"/>
  <c r="R14" i="1"/>
  <c r="R17" i="1"/>
  <c r="R145" i="1"/>
  <c r="R40" i="1"/>
  <c r="R36" i="1"/>
  <c r="R38" i="1"/>
  <c r="R173" i="1"/>
  <c r="R23" i="1"/>
  <c r="R147" i="1"/>
  <c r="R134" i="1"/>
  <c r="R35" i="1"/>
  <c r="R61" i="1"/>
  <c r="R182" i="1"/>
  <c r="R15" i="1"/>
  <c r="R46" i="1"/>
  <c r="R78" i="1"/>
  <c r="R189" i="1"/>
  <c r="R83" i="1"/>
  <c r="R80" i="1"/>
  <c r="R68" i="1"/>
  <c r="R152" i="1"/>
  <c r="R21" i="1"/>
  <c r="R94" i="1"/>
</calcChain>
</file>

<file path=xl/sharedStrings.xml><?xml version="1.0" encoding="utf-8"?>
<sst xmlns="http://schemas.openxmlformats.org/spreadsheetml/2006/main" count="6526" uniqueCount="1458">
  <si>
    <t>ADMINISTRACIÓN SISTEMA DE GESTIÓN INTEGRADO</t>
  </si>
  <si>
    <t>EVALUACIÓN Y MEJORAMIENTO CONTINUO</t>
  </si>
  <si>
    <t>PLAN DE MEJORAMIENTO-  CONSOLIDADO ACCIONES CORRECTIVAS Y PREVENTIVAS</t>
  </si>
  <si>
    <t>Código: SGI-EMC-FM002</t>
  </si>
  <si>
    <t>DESCRIPCIÓN</t>
  </si>
  <si>
    <t>ANÁLISIS</t>
  </si>
  <si>
    <t>PLAN DE ACCIÓN</t>
  </si>
  <si>
    <t>CIERRE</t>
  </si>
  <si>
    <t>RIESGOS</t>
  </si>
  <si>
    <t>MANEJO DEL RIESGO</t>
  </si>
  <si>
    <t>EVALUACION Y SEGUIMIENTO</t>
  </si>
  <si>
    <t>No. Consecutivo</t>
  </si>
  <si>
    <t>Macroproceso</t>
  </si>
  <si>
    <t>Proceso</t>
  </si>
  <si>
    <t>Dependencia</t>
  </si>
  <si>
    <t>Requisito Vulnerado</t>
  </si>
  <si>
    <t>Fecha de Identificación del Hallazgo</t>
  </si>
  <si>
    <t>Fecha del Análisis de Hallazgo</t>
  </si>
  <si>
    <t>Causa Raíz Identificada</t>
  </si>
  <si>
    <t>Resumen de la Acción Correctiva o Preventiva</t>
  </si>
  <si>
    <t>Tipo de Acción</t>
  </si>
  <si>
    <t>Fecha de Inicio Planeada</t>
  </si>
  <si>
    <t>Fecha de Inicio Real</t>
  </si>
  <si>
    <t>Fecha de Finalización Planeada</t>
  </si>
  <si>
    <t>Fecha de Finalización Real</t>
  </si>
  <si>
    <t>Estado</t>
  </si>
  <si>
    <t>Eficacia de la Acción</t>
  </si>
  <si>
    <t>Responsable del Cierre de la Acción</t>
  </si>
  <si>
    <t>Observaciones</t>
  </si>
  <si>
    <t>Tipo de Riesgo</t>
  </si>
  <si>
    <t>Probabilidad de Ocurrencia</t>
  </si>
  <si>
    <t>Impacto</t>
  </si>
  <si>
    <t>Zona de Riesgo Inicial</t>
  </si>
  <si>
    <t>Controles actuales</t>
  </si>
  <si>
    <t>Opciones de manejo</t>
  </si>
  <si>
    <t>Descripción de la Consecuencia</t>
  </si>
  <si>
    <t>Probabilidad de ocurrencia final</t>
  </si>
  <si>
    <t>Impacto Final</t>
  </si>
  <si>
    <t>Zona de Riesgo Final</t>
  </si>
  <si>
    <t>DD/MM/AAAA</t>
  </si>
  <si>
    <t>1-14</t>
  </si>
  <si>
    <t>Dirección General</t>
  </si>
  <si>
    <t>Requisito Incumplido: 8.2.3</t>
  </si>
  <si>
    <t>Se identifica la causa raíz por el Método ya que no hay una metodología aprobada dentro del SIG que facilite la definición de indicadores adecuados para medir la gestión de los procesos</t>
  </si>
  <si>
    <t>Desarrollar e implementar una metodología institucional para la definición de indicadores de gestión para la medición de los Procesos del Sistema Integrado de Gestión</t>
  </si>
  <si>
    <t>Correctiva</t>
  </si>
  <si>
    <t>No aplica</t>
  </si>
  <si>
    <t>Abierta</t>
  </si>
  <si>
    <t>2-14</t>
  </si>
  <si>
    <t>Autocontrol</t>
  </si>
  <si>
    <t xml:space="preserve">Falta de adherencia al procedimiento Audiencia Pública de Rendición de Cuentas PE01-GD-PR07. </t>
  </si>
  <si>
    <t xml:space="preserve">Ley 1712 </t>
  </si>
  <si>
    <t>El procedimiento documentado actualmente no se encuentra ajustado a los lineamientos institucionales como cero papel, ni con la logística del desarrollo de la audiencia pública.</t>
  </si>
  <si>
    <t>Realizar una revisión a las buenas prácticas establecidas de rendición de cuentas y ajustar el procedimiento de la entidad</t>
  </si>
  <si>
    <t>Oficina Asesora de Planeación</t>
  </si>
  <si>
    <t xml:space="preserve">Posible alteración al informe del Plan Operativo Anual, en metas y las actividades </t>
  </si>
  <si>
    <t>Ley 1712 de 2015</t>
  </si>
  <si>
    <t>Falta de controles en el procedimiento "Formulación y seguimiento del Plan Operativo Anual"</t>
  </si>
  <si>
    <t xml:space="preserve">Revisión de procedimiento y ajuste para el Plan Operativo Anual </t>
  </si>
  <si>
    <t>Preventiva</t>
  </si>
  <si>
    <t/>
  </si>
  <si>
    <t>Corrupción</t>
  </si>
  <si>
    <t>Probable</t>
  </si>
  <si>
    <t>Mayor</t>
  </si>
  <si>
    <t>Extrema</t>
  </si>
  <si>
    <t>Cada área puede consultar el POA general pero solo podia modificarlo cada uno con una clave</t>
  </si>
  <si>
    <t>Reducir el Riesgo</t>
  </si>
  <si>
    <t>No Aplica</t>
  </si>
  <si>
    <t>Ocultar información considerada publica</t>
  </si>
  <si>
    <t>Desconocimiento de normas legales</t>
  </si>
  <si>
    <t>Tener un control en las fechas de publicación de información</t>
  </si>
  <si>
    <t>Posible</t>
  </si>
  <si>
    <t>Catastrofico</t>
  </si>
  <si>
    <t xml:space="preserve">Informes de gestión divulgados en la página web </t>
  </si>
  <si>
    <t>Sistema de información susceptible de manipulación o adulteración</t>
  </si>
  <si>
    <t>Falta de un sisitema de Información segura</t>
  </si>
  <si>
    <t>Hoja de excel protegida</t>
  </si>
  <si>
    <t>DAC-2014-AC004</t>
  </si>
  <si>
    <t>AIC - Atención Integral al Ciudadano</t>
  </si>
  <si>
    <t>AST - Atención de Solicitudes y Trámites</t>
  </si>
  <si>
    <t>Oficina de Atención al Ciudadano</t>
  </si>
  <si>
    <t>No se evidenció el Informe periódico de incumplimiento de los términos señalados en las disposiciones legales que regulan el derecho de petición, las denuncias, las quejas y reclamos, que se debe dirigir al Grupo de Control Disciplinario Interno con copia a la Oficina de Control Interno, a la Dirección, Oficina o Grupo responsable del trámite. No se evidenció el desarrollo de la actividad del Procedimiento PA01-DAC-PR01 "Evaluar la satisfacción del ciudadano por la respuesta emitida por el INVIMA"</t>
  </si>
  <si>
    <t>NTC GP-1000:2009 - Procedimiento PA01-DAC-PR01</t>
  </si>
  <si>
    <t>No se cuenta con un plan de capacitación enfocado a las actividades establecidas en el procedimiento PA01-DAC-PR01</t>
  </si>
  <si>
    <t xml:space="preserve">Implementar un Plan de Capacitación enfocado al reconocimiento de las actividades establecidas en el procedimiento PA01-DAC-PR01  </t>
  </si>
  <si>
    <t>Cerrada</t>
  </si>
  <si>
    <t>Si</t>
  </si>
  <si>
    <t>DAC-2014-AC005</t>
  </si>
  <si>
    <t xml:space="preserve">No se evidencia la radicación bajo insistencia de la solicitud de Registro Sanitario Nuevo, ya que no contaba con la evaluación farmacológica, requisito indispensable para el trámite citado imcumpliendo el procedimiento PA01-DAC-PR02 Procedimiento de Información y Atención al Ciudadano, Numeral 7.5.1 NTC GP 1000:2009. Así mismo, se evidenció incumplimiento a lo contenido en el artículo 17 de la Ley 1437 de 2011.  </t>
  </si>
  <si>
    <t xml:space="preserve">Numeral 7.5.1 NTC GP 1000:2009. - procedimiento PA01-DAC-PR02 </t>
  </si>
  <si>
    <t>No se cuenta con un criterio unificado y detallado en el procedimiento PA01-DAC-PR02 PROCEDIMIENTO INFORMACIÓN Y ATENCIÓN AL CIUDADANO, para adelantar la actividad de "Radicación Bajo Insistencia"</t>
  </si>
  <si>
    <t>AIC-AST-2015-AP001</t>
  </si>
  <si>
    <t>Ocultar a la ciudadanía información considerada pública</t>
  </si>
  <si>
    <t>Ley 1474 de 2011 -Estatuto Anticorrupción - Directiva presidencial 09 de
1999</t>
  </si>
  <si>
    <t>No se cuenta con un plan de capacitación enfocado a identificar la Información considerada Pública</t>
  </si>
  <si>
    <t>Implementar un Plan de Capacitación enfocado  a identificar la Información considerada Pública</t>
  </si>
  <si>
    <t xml:space="preserve">Rocio del Pilar Rubio Vargas </t>
  </si>
  <si>
    <t>Improbable</t>
  </si>
  <si>
    <t>Preventivos</t>
  </si>
  <si>
    <t>Asumir el Riesgo</t>
  </si>
  <si>
    <t>Pérdida de Imagen</t>
  </si>
  <si>
    <t>Sanciones Judiciales</t>
  </si>
  <si>
    <t>Perdida de confianza ante los ciudadanos</t>
  </si>
  <si>
    <t>RC-19-2014</t>
  </si>
  <si>
    <t>Dirección de Alimentos y Bebidas</t>
  </si>
  <si>
    <t>Ley 1474/2011</t>
  </si>
  <si>
    <t>Por complejidad y extensión del trámite de registros saniarios y trámites  asociados de alimentos y bebidas</t>
  </si>
  <si>
    <t xml:space="preserve"> Establecer mecaismos de autocontrol conducentes  a evitar, mitigar y controlar el riesgo de  adelatar el turno de  estudio de un trámite de registros sanitario y trámites asociados                                                                                                             </t>
  </si>
  <si>
    <t>Coordinador  Grupo técnico</t>
  </si>
  <si>
    <t>No</t>
  </si>
  <si>
    <t>Actas de comites, F55 PM01-RS , REVISIÓN DE  APLICATIVO SESUIT</t>
  </si>
  <si>
    <t>Legales</t>
  </si>
  <si>
    <t>Administrtivas</t>
  </si>
  <si>
    <t>Denuncias,  Quejas , reclamos, investigaciones  disciplinarias,  sanciones  disciplinarias,  Perdida de confianza  del usuario, perdida  de imagen  institucional</t>
  </si>
  <si>
    <t>Moderado</t>
  </si>
  <si>
    <t>Menor</t>
  </si>
  <si>
    <t>Moderada</t>
  </si>
  <si>
    <t>1-2014</t>
  </si>
  <si>
    <t>Se identifica que los trámites de registros sanitarios y trámites  asociados tienen  riesgos  de  incumplimiento en los tiempos de respuestas según la norma y el procedimiento  vigente paa tal fin.</t>
  </si>
  <si>
    <t>Campo no estaba establecido en  el formato  F06-PA07-SIG  versión 1</t>
  </si>
  <si>
    <t xml:space="preserve">Las fallas  en  el aplicativo de registros sanitarios, su visualización en el SE SUIT y  deficiencias en el autocontrol de los funcionarios para  el cumplimiento de los tiempos en cada  etapa del estudio del trámite. </t>
  </si>
  <si>
    <t xml:space="preserve">Mitigar los factores que generan el incumplimiento en las respuestas de oportunidad de los diferentes trámites de registros sanitarios y asociados por fallas  en autocontrol y en procesos </t>
  </si>
  <si>
    <t>Denuncias.  Quejas , reclamos.  Perdida de confianza  del usurio, perdida  de imagen  institucional</t>
  </si>
  <si>
    <t>Dirección de Cosméticos, Aseo, Plaguicidas y Productos de Higiene Doméstica</t>
  </si>
  <si>
    <t>Emisión de certificados de visitas de certificación a establecimientos vigilados con información errada</t>
  </si>
  <si>
    <t>7.2
Procesos relacionados con el cliente</t>
  </si>
  <si>
    <t>No existe un filtro de verificación dentro del Grupo Técnico de la Dirección</t>
  </si>
  <si>
    <t>Determinar puntos de control en el Grupo Técnico de la Dirección para verificar los certificados emitidos a los establecimientos vigilados competencia de la dependencia</t>
  </si>
  <si>
    <t xml:space="preserve">Tatiana Janeth Medina Camargo </t>
  </si>
  <si>
    <t>Teniendo en cuenta que se ha realizado seguimiento aleatorio por parte del coordinador del grupo técnico a los certificados emitidos  y los resultados evidenciados han sido satisfactorios, se toma la decisión de cerrar la acción antes de la fecha planeada inicialmente.</t>
  </si>
  <si>
    <t>RC 32-2014</t>
  </si>
  <si>
    <t>Se podría presentar beneficios a particulares en la programación y ejecución de la visita de certificación de manera prioritaria</t>
  </si>
  <si>
    <t xml:space="preserve">Corrupción
(Ley 1474 de 2011)
</t>
  </si>
  <si>
    <t>No existe un control a las solicitudes radicadas de visitas de certificación dentro de la Dirección</t>
  </si>
  <si>
    <t>Generar un formato previamente autorizado donde se registre las causas por las cuales se le da priorización a la programación y ejecución de la visita de certificación y tener un punto de control para realizar seguimiento a las solicitudes radicadas en el Grupo Técnico</t>
  </si>
  <si>
    <t>Diana Rossine Dallos Fuquene</t>
  </si>
  <si>
    <t>Teniendo en cuenta que hubo cambio de facilitador de calidad,  la  evaluación de la eficacia y cierre de la acción la realiza la nueva referente</t>
  </si>
  <si>
    <t>Asumir el riesgo</t>
  </si>
  <si>
    <t>Dirección de Responsabilidad Sanitaria</t>
  </si>
  <si>
    <t xml:space="preserve">Se evidenció que no se tiene control sobre los registros allegados a la Direcciòn de Responsabilidad Sanitaria, lo que ocasiona perdida de la trazabilidad y/o perdida de los registros. </t>
  </si>
  <si>
    <t>NTC GP1000 numeral 4.2.4 Control de Registros.</t>
  </si>
  <si>
    <t>No se ha definido un lineamiento que permita controlar y verificar periodicamente el aplicativo de correspondencia asi como comunicar al remitente para que aporte los registros cuando se evidencie que no han sido allegados.</t>
  </si>
  <si>
    <t>Definir lineamientos que permitan verificar periodicamente el aplicativo de correspondencia asi como comunicar al remitente para que aporte los registros cuando se evidencie que no han sido allegados.</t>
  </si>
  <si>
    <t xml:space="preserve">Se evidenció que no se finalizan oportunamente los radicados asignados a la Dirección de Responsabilidad Sanitaria. </t>
  </si>
  <si>
    <t>Circular 200-0183-14 04 sep 2014
Actividad recepción y trámite
Actividad realizar reparto de solicitud de inicio o anexo.</t>
  </si>
  <si>
    <t>Falta de lineamientos en el manejo del aplicativo de correspondencia</t>
  </si>
  <si>
    <t>Impartir lineamientos con el fin de que los funcionarios de la dependencia descarguen del Sistema Control Correspondencia aquellos radicados que se encuentran en el área de trabajo.</t>
  </si>
  <si>
    <t>Se evidenció que no se cumple con las normas de archivo toda vez que las carpetas contentivas de los procesos sancionatorios verificados, no cuentan con el rótulo exigido.</t>
  </si>
  <si>
    <t>Acuerdo 42 de 2002 Archivo General de la Nación
Procedimiento Organización, clasificación y conservación documental.
Art. 4 
Instructivo para el manejo de rotulo de cajas y carpetas PA02-GA-14</t>
  </si>
  <si>
    <t>No se han realizado capacitaciones en Gestión Documental.</t>
  </si>
  <si>
    <t>Impartir capacitación con el fin de que los funcionarios de la dependencia actualicen sus conocimientos en Gestión Documental y Tablas de Retención.</t>
  </si>
  <si>
    <t>Perdida o confusión de la informacion contenida en las carpetas de procesos sancionatorios.</t>
  </si>
  <si>
    <t>Ley 1474 de 2011</t>
  </si>
  <si>
    <t>No se  tuvo en cuenta los elementos  que faciliten el manejo  y control de documentos.</t>
  </si>
  <si>
    <t>En la cara impresa de la carpeta para archivar los procesos sancionatorios incluir la información correspondiente a número de carpeta, radicado del sistema y unificar los datos de Nit, Cedula,Nombre y Razon Social.</t>
  </si>
  <si>
    <t>aplicativo de SANCIONA</t>
  </si>
  <si>
    <t>Evitar el Riesgo</t>
  </si>
  <si>
    <t>Coordinar con las diferentes Direcciones Misionales y GTT`s en particular, el flujo y contenidos de información que deben remitir con destino a los procesos sancionatorios y la información que la Dirección de Responsabilidad Sanitaria debe remitir a ellos, con el fin de mantener una permanente retroalimentación.</t>
  </si>
  <si>
    <t>Decreto 2078 de 2012
Articulo 24</t>
  </si>
  <si>
    <t>No se cuenta con un instructivo donde se coordine con las Direcciones Misionales y GTT`s el flujo de información con destino a los procesos sancionatorios.</t>
  </si>
  <si>
    <t>Elaborar y socializar un instructivo donde se coordine con las Direcciones Misionales y GTT`s el flujo de información con destino a los procesos sancionatorios.</t>
  </si>
  <si>
    <t>Operativo</t>
  </si>
  <si>
    <t>Capacitaciones realizadas por la Dependencia en los diferentes Grupos de Trabajo Territorial.</t>
  </si>
  <si>
    <t>CCP-2014-AC03</t>
  </si>
  <si>
    <t>Laboratorio de Productos Farmacéuticos y otras Tecnologías-Área Fisicoquímica</t>
  </si>
  <si>
    <t>Incumplimiento en la meta propuesta del indicador Capacidad de evacuación de muestras y del indicador Muestras en oportunidad en el Área Fisicoquímica del Laboratorio de Productos Farmacéuticos y Otras Tecnologías, en los meses de Enero/Febrero de  2014</t>
  </si>
  <si>
    <t>8.2.3 Seguimiento y medición de los procesos</t>
  </si>
  <si>
    <t>Los retrasos en la entrega de la obra de remodelación de los laboratorios, lo que implico la suspensión de actividades analíticas durante aproximadamente 3 meses (Octubre-Diciembre 2013)</t>
  </si>
  <si>
    <t>Realizar análisis de muestras en campaña priorizando en lo posible las más antiguas, realizar la depuración de la base de datos Access</t>
  </si>
  <si>
    <t>Eduardo Vergel Bayona</t>
  </si>
  <si>
    <t>CCP-2015-AC01</t>
  </si>
  <si>
    <t>La Acción Correctiva formulada por el incumplimiento en la meta propuesta de los indicadores Capacidad de Evacuación de muestras y Muestras en Oportunidad en el Área Fisicoquímica del Laboratorio de Productos Farmacéuticos y Otras Tecnologías, en los meses de Enero/Febrero de  2014, fue ineficaz. Al cierre del año 2014 no se dio cumplimiento a las metas establecidas en los indicadores mencionados.</t>
  </si>
  <si>
    <t>8.5.2</t>
  </si>
  <si>
    <t>Los indicadores requieren contar con una formulación que de respuesta a las necesidades del laboratorio y sean facilmente interpretables.</t>
  </si>
  <si>
    <t>Evaluar los indicadores GP1000 del laboratorio, reformularlos, divulgarlos y aplicarlos</t>
  </si>
  <si>
    <t>CCP-2015-AP01</t>
  </si>
  <si>
    <t>Laboratorio Físico-mecánico de Dispositivos Medicos Y Otras Tecnologias</t>
  </si>
  <si>
    <t>No   generar  un análisis dinámico, acorde a las necesidades de la operatividad del laboratio y se cuente con tendencias a tiempo de la información recopilada en las bases de excel de muestras</t>
  </si>
  <si>
    <t>8.4 Analisis de datos</t>
  </si>
  <si>
    <t>El personal del laboratorio no esta capacitado en el uso de las aplicaciones de la herramienta de excel y en la implementación de las mismas en las bases de datos que maneja el grupo del laboratorio</t>
  </si>
  <si>
    <t>Generar controles y mejoras en las bases de datos actuales  (excel, etc)  para el manejo de la informacion y operatividad del Laboratorio Físico-Mecánico de Dispositivos Médicos y Otras Tecnologías</t>
  </si>
  <si>
    <t>Kelly Diaz</t>
  </si>
  <si>
    <t>Alta</t>
  </si>
  <si>
    <t>Preventivo</t>
  </si>
  <si>
    <t>4-2014</t>
  </si>
  <si>
    <t>Secretaria General</t>
  </si>
  <si>
    <t>Se evidencia que los espacios destinados a los archivos de las hojas laborales no tienen una medición de condiciones ambientales que garanticen la integridad y conservación física de las Historias Laborales, adicionalmente el espacio destinado para el archivo es compartido con el asignado al funcionamiento del Grupo de Talento Humano; posibilitando el tratamiento de los documentos en un área no adecuada, sin los elementos de protección para quien maneja los documentos y posible contaminación de las personas que ejercen otras labores en el Grupo de Talento Humano. Lo anterior contraviniendo la norma citada a párrafo N° 6 de la página 3 que prescribe: (...) "Los espacios destinados al archivo de Historias Laborales, deben ser de acceso restringido y con las medidas de seguridad y condiciones medioambientes que garanticen la integridad y conservación física de los documentos. " (...)</t>
  </si>
  <si>
    <t>NTCGP 1000:2009 N° 6, 6.3, literal A, Infraestructura</t>
  </si>
  <si>
    <t>No se cumple con la normatividad vigente en cuanto a los espacios destinados para el archivo de las HL</t>
  </si>
  <si>
    <t>Realizar las adecuaciones necesarios a los espacios destinados para el manejo de las historias laborales, que garanticen la integridad y condiciones físicas de estas, según normatividad vigente.</t>
  </si>
  <si>
    <t>Ruth Patricia Diaz
Auditor Interno</t>
  </si>
  <si>
    <t>5-2014</t>
  </si>
  <si>
    <t>Se evidencia que para los funcionarios vinculados en la presente anualidad no se les ha realizado exámen médico laboral. "Realizar exámen médico de ingreso, a los aspirantes nuevos, en el sitio asignado por el Grupo de Salud Ocupacional"</t>
  </si>
  <si>
    <t>NTCGP 1000:2009 N° 7, 7.2.1, literal C, Requisitos Legales y reglamentarios</t>
  </si>
  <si>
    <t>Falla el método. No existen mecanismos de control que garanticen que todos los funcionarios tienen concepto médico de ingreso</t>
  </si>
  <si>
    <t>Definir controles eficaces que garanticen la realización de exámenes médicos de ingreso para los funcionarios del Instituto</t>
  </si>
  <si>
    <t>GFP-2014-AC03</t>
  </si>
  <si>
    <t>Incumplimiento al Manual de Políticas y Procedimientos Contables PA03-GFP-M1, Numeral 12, el cual establece: "En tal sentido la entidad aplicará indicadores de liquidez e indicadores de flujos de efectivo": En las notas de los estados contables enero 01 al 31 de diciembre de 2012 y 2013, no se evidencia el indicador de flujo de efectivo</t>
  </si>
  <si>
    <t>7.5.1 Control de la Prestación del Servicio</t>
  </si>
  <si>
    <t>Porque no se ha hecho la actualización del Manual dando claridad de que estos son los que aplica la entidad a los proveedores y no para aplicarlos a la entidad</t>
  </si>
  <si>
    <t>Actualizar el  Manual de Políticas y Procedimientos contables ajustando a la realidad de las actividades diarias del grupo financiero y Presupuestal de acuerdo a la normatividad vigente</t>
  </si>
  <si>
    <t>Secretaria General - Grupo de Gestión Administrativa</t>
  </si>
  <si>
    <t>Se evidencia que los indicadores no aportan información para la toma de decisiones para el proceso de gestió administrativa</t>
  </si>
  <si>
    <t>NTC GP 1000:2009, numeral 6.3</t>
  </si>
  <si>
    <t>No hay mecanismos que permitan recolectar los datos requeridos</t>
  </si>
  <si>
    <t>Crear mecanismos que permitan una recolección de datos para medir eficiencia y efectividad del proceso</t>
  </si>
  <si>
    <t>Delegado de la Oficina de Control Interno</t>
  </si>
  <si>
    <t xml:space="preserve">Se evidencia que las condiciones en las que se encuentra el Almacén General, respecto a la estructura y organización del mismo, no es apto para el desarrollo de las actividades y control de este, al no contar con iluminación, espacio suficiente, seguridad (chapa en la puerta), organización por tipo de elementos etc, condiciones que pueden propiciar las pérdidas de elementos en el almacén. </t>
  </si>
  <si>
    <t>7.5.1  Control de la producción y la prestación del servicio}</t>
  </si>
  <si>
    <t>Su ubicación es temporal en la sede calle 18ª No. 69-52.</t>
  </si>
  <si>
    <t>Trasladar el almacén general a su sitio definitivo de funcionamiento</t>
  </si>
  <si>
    <t>GA-2014-AC10</t>
  </si>
  <si>
    <t xml:space="preserve">Incumplimiento al procedimiento Adquisición de Bienes, Servicios y Suministros al no evidenciarse en la carpeta del Contrato No.1344 de 2012, los anexos a la Orden de Pago No.15154513 del 12 de febrero de 20123, la Evaluación al Proveedor Formato F12-PA02GA, ni el envio de la copia al Grupo de Gestión Contractual, conforme al instructivo PA02-GA-I1. </t>
  </si>
  <si>
    <t>NTC GP 1000:2009 numeral 4.2.3</t>
  </si>
  <si>
    <t xml:space="preserve">Algunos colaboradores del grupo de gestión administrativa desconocen el procedimiento “adquisición de bienes, servicios y suministros“ en lo que tiene que ver con los soportes que se deben adjuntar para el pago del proveedor.    </t>
  </si>
  <si>
    <t>Socializar procedimiento "adquisición de bienes, servicios y suministros" haciendo enfasis en el cumplimiento de los soportes que se anexan para el pago</t>
  </si>
  <si>
    <t xml:space="preserve">NTC GP 1000:2009 Numeral  7.1   </t>
  </si>
  <si>
    <t>No se han establecido los espacios necesarios para socializar los procedimientos control de documentos y control de registros y la importancia de tener actualizados los procedimientos y registros que hacen parte del proceso</t>
  </si>
  <si>
    <t xml:space="preserve">Actualizar los documentos que hacen parte del sistema de gestión de calidad </t>
  </si>
  <si>
    <t>Jorge Castro Sanchéz</t>
  </si>
  <si>
    <t>Se prorroga el cierre de la acción hasta el 29 de agosto de 2015</t>
  </si>
  <si>
    <t>GA-2014-AP3</t>
  </si>
  <si>
    <t xml:space="preserve">Deterioro de equipos y disminución de la vida útil de los mismos porque no se tendría documentado un plan o programa de mantenimiento y en el cronograma de mantenimientos preventivos y correctivos se encuentran equipos a los que no les corresponde el mantenimiento por parte del grupo y faltan algunos que sí, el cual debe ir alineado con el listado de bienes objeto de mantenimiento preventivo </t>
  </si>
  <si>
    <t xml:space="preserve">NTC GP 1000:2009, numeral 4.2.3
</t>
  </si>
  <si>
    <t>Elaborar el plan de mantenimiento</t>
  </si>
  <si>
    <t>Nelcy Hoceja Aroca</t>
  </si>
  <si>
    <t>Se prorroga el cierre de la acción hasta agosto 29 de 2015</t>
  </si>
  <si>
    <t>GA-2014-AP4</t>
  </si>
  <si>
    <t>Se podría impedir el ingreso o salida de personal o equipos de las instalaciones de  los GTTs del INVIMA los fines de semana.</t>
  </si>
  <si>
    <t>NTC GP 1000:2009, numeral 4.2.3</t>
  </si>
  <si>
    <t xml:space="preserve">Podría presentarse alguna situación como que el coordinador no se encuentre en la oficina para firmar la autorización, suceder alguna falla con el fax o correo electrónico. </t>
  </si>
  <si>
    <t xml:space="preserve">Modificar el procedimiento “ingresos de personal en horas no laborales e ingresos, salidas y traslados de equipos” delegando en el Coordinador de los GTTs la autorización de ingreso o salida de personal o equipos de las instalaciones de  los GTTs del INVIMA los fines de semana.
</t>
  </si>
  <si>
    <t>GA-2014-AP8</t>
  </si>
  <si>
    <t xml:space="preserve">Generar unidad de criterio para dar cumplimiento a una actividad.  
</t>
  </si>
  <si>
    <t xml:space="preserve">Elaborar un manual o instructivo  para el manejo de las bodegas virtuales 206 A (bodega de bajas) y 206 B (bodega de reservas)  </t>
  </si>
  <si>
    <t>William Augusto Rodriguez - Líder Almacén General</t>
  </si>
  <si>
    <t xml:space="preserve">Oficina Asesora Jurídica </t>
  </si>
  <si>
    <t>Extravio de expedientes que se encuentran en trámite de cobro persuasivo y coactivo los cuales contienen la resolución de calificación del proceso sancionatorio y la constancia de ejecutoria que presta mérito ejecutivo afianzando las acciones tendientes a la recuperación de acreencias a favor del Instituto.</t>
  </si>
  <si>
    <t>Corrupción
(Ley 1474 de 2011)</t>
  </si>
  <si>
    <t>Porque no se ha delegado un Técnico operativo para el desarrollo de la actividad de administrar, custodiar y organizar el archivo de gestión de la Oficina Asesora Jurídica.</t>
  </si>
  <si>
    <t>Implementar un mecanismo idóneo que permita garantizar la custodia y organización del archivo de gestión de la dependencia asi como la trazabilidad de consulta y movimientos de los expedientes.</t>
  </si>
  <si>
    <t>Los abogados de cada uno de los grupos responsables de estas actividades han asumido la administración del archivo de gestión, en los espacios dispuestos por la entidad para estos efectos.</t>
  </si>
  <si>
    <t xml:space="preserve">El Formato F07-PA04-GJ Control Registro de Correspondencia no se suscribe una vez se realiza la entrega al profesional designado para adelantar el tramite respectivo, de igual forma se evidencia enmendaduras y errores en su impresión. </t>
  </si>
  <si>
    <t>NTC GP 1000 numeral 4.2.4 Control de Registros</t>
  </si>
  <si>
    <t xml:space="preserve">No se tiene un mecanismo de control donde se valide el correcto diligenciamiento y impresión del formato. </t>
  </si>
  <si>
    <t xml:space="preserve">Implementar un mecanismo de control para validar el correcto diligenciamiento y impresión del formato  F07-PA04-GJ Control Registro de Correspondencia.  </t>
  </si>
  <si>
    <t>07-2013</t>
  </si>
  <si>
    <t>Oficina de Tecnologías de la Información</t>
  </si>
  <si>
    <t>Interrupción de la funcionalidad de los aplicativos de Sivicos y Correspondencia, afectando el desempeño de algunos procesos misionales de la Institución.</t>
  </si>
  <si>
    <t xml:space="preserve">No existe un documento que establezca las actividades de contingencia para los casos en que los Sistemas de Información (Sivicos y Correspondencia) se encuentren no disponibles para los usuarios de la Institución. </t>
  </si>
  <si>
    <t>Elaborar un documento o actividad adicional que contenga las actividades a realizar por parte de los procesos que se afecten por la caída del Sistema de Sivicos y Correspondencia.</t>
  </si>
  <si>
    <t>01-2014</t>
  </si>
  <si>
    <t>Grupo de Soporte Tecnológico</t>
  </si>
  <si>
    <t>Se evidencia que el tiempo de respuesta para el cierre de los casos escalados a la mesa de ayuda no se están cumpliendo, de acuerdo al  procedimiento a los procedimientos que hacen parte del proceso de Soporte Tecnológico</t>
  </si>
  <si>
    <t>Gestión de servicios tecnológicos</t>
  </si>
  <si>
    <t>No se cuenta con elementos de control que realicen advertencias respecto a los tiempos de atención en la herramienta que actualmente se utiliza para la gestión de los ticket.</t>
  </si>
  <si>
    <t>Luis Alberto Murcia Gutierrez</t>
  </si>
  <si>
    <t>02-2012</t>
  </si>
  <si>
    <t>Posible pérdida o extracción de la información de los sistemas de información de la Institución</t>
  </si>
  <si>
    <t>Robos, ataques informáticos y/o mal manejo de la misma</t>
  </si>
  <si>
    <t>3-2014</t>
  </si>
  <si>
    <t>Oficina asesora de planeación</t>
  </si>
  <si>
    <t>Demoras no justificadas en la ejecución de los planes de acción planteados para erradicar la causa raíz de las no conformidades reales</t>
  </si>
  <si>
    <t>NTC GP 1000 numeral 8.5.1 Mejora Continua</t>
  </si>
  <si>
    <t>No se cuenta con un mecanismo que de alertas sobre el vencimiento de las fechas de ejecución de los planes de acción</t>
  </si>
  <si>
    <t>Implementar mecanismos de alerta sobre el vencimiento de las fechas de ejecución de actividades de los planes de acción</t>
  </si>
  <si>
    <t>Se reportan novedades para el cierre de la acción</t>
  </si>
  <si>
    <t>SIG-2014-AC06</t>
  </si>
  <si>
    <t>Incumpliminento del Decreto 2641 de 2012 ya que la publicación de la estrategía para la construcción del Plan anticorrupción y de atención al ciudadano, se hizo en marzo 31 de 2014 y la noram lo exige a 31 de enero de cada año. No se cuenta con la Política de Administración del Riesgo.</t>
  </si>
  <si>
    <t>Decreto 2641 de 2012</t>
  </si>
  <si>
    <t>No hay mecanismos de fácil consulta que permita conocer los requisitos legales que son competencia del SIG</t>
  </si>
  <si>
    <t>Identificar los requisitos legales aplicables a las publiaciones generadas en el Grupo SIG, revisar sus lineamientos periódicamente.</t>
  </si>
  <si>
    <t>SIG-2015-AC001</t>
  </si>
  <si>
    <t>No se cumple con el procedimiento de recolección de firmas en las actas del Comité Institucional de Desarrollo Administrativo</t>
  </si>
  <si>
    <t>4.2.4 Control de los Registros</t>
  </si>
  <si>
    <t>El acta tiene muchas firmas y mientras se ubican a todos los participantes en la reunión es muy dispendioso</t>
  </si>
  <si>
    <t>Cambiar el procedimiento de recolección de firmas para las Actas del Comité Institucional de Desarrollo Administrativo, para que los firmantes sean únicamente la Directora General, el Secretario General y el Jefe de la Oficina Asesora de Planeación como Secretario Técnico del Mismo, teniendo en cuenta que el acta se envía por correo para revisión, se consolidan las observaciones recibidas</t>
  </si>
  <si>
    <t>SIG-2015-AC002</t>
  </si>
  <si>
    <t>No se lleva control efectivo sobre el estado de los compromisos del Comité Institucional de Desarrollo Administrativo</t>
  </si>
  <si>
    <t>No se cuenta con una metodología eficaz para realizar el seguimiento a los compromisos adquiridos en el Comité Institucional de Desarrollo Administrativo</t>
  </si>
  <si>
    <t>Definir una metodología eficaz de seguimiento que asegure el control de los compromisos desde que se dejan estipulados en el acta hasta el cierre de los mismos</t>
  </si>
  <si>
    <t>SIG-2014-AC05</t>
  </si>
  <si>
    <t>No se evidencia la actualización de los documentos del proceso SIG: Caracterización, codificación erronéa de los documentos PM01-RS-PL01 y PM01-RS-PL02</t>
  </si>
  <si>
    <t>NTC GP 1000:2009 numeral 4.2.3 Control de documentos
MECI Subsistema Control de gestión, Componente: Información</t>
  </si>
  <si>
    <t>Existe un alto margen de error al ser un proceso de publicación manual</t>
  </si>
  <si>
    <t>Implementar la herramienta SESUIT para la administración de los documentos del Sistema Integrado de Gestión del INVIMA</t>
  </si>
  <si>
    <t>Descripción del Hallazgo o Riesgo</t>
  </si>
  <si>
    <t>Macroprocesos</t>
  </si>
  <si>
    <t>ARC - Armonización y Convergencia Normativa</t>
  </si>
  <si>
    <t>ASS - Aseguramiento Sanitario</t>
  </si>
  <si>
    <t>GAD - Gestion Administrativa</t>
  </si>
  <si>
    <t>GDI - Gestión Directiva</t>
  </si>
  <si>
    <t>GFP - Gestión Financiera y Presupuestal</t>
  </si>
  <si>
    <t>GJR - Gestión Jurídica</t>
  </si>
  <si>
    <t>GSC - Gestión de Seguimiento y Control</t>
  </si>
  <si>
    <t>GTH - Gestión de Talento Humano</t>
  </si>
  <si>
    <t>IVC - Inspección, Vigilancia y Control</t>
  </si>
  <si>
    <t>SGI - Administración Sistema de Gestión Integrado</t>
  </si>
  <si>
    <t>TIC  - Gestión de las Tecnologías de la Información y las Comunicaciones</t>
  </si>
  <si>
    <t>Procesos</t>
  </si>
  <si>
    <t>DIE - Direccionamiento Estratégico</t>
  </si>
  <si>
    <t>FPE - Formulación y Seguimiento de Planes, Programas y Proyectos Estratégicos</t>
  </si>
  <si>
    <t>GRI - Gestion de Relaciones Interinstitucionales</t>
  </si>
  <si>
    <t>PQR - Atención de PQRDS</t>
  </si>
  <si>
    <t>GCO - Gestion de Comunicaciones</t>
  </si>
  <si>
    <t>ANE - Análisis y Elaboración de Normatividad y Reglamentos</t>
  </si>
  <si>
    <t>MNJ - Monitoreo de la Normatividad y Jurisprudencia</t>
  </si>
  <si>
    <t>AYC - Auditorías y Certificaciones</t>
  </si>
  <si>
    <t>ESA - Educación Sanitaria y Asistencia Técnica</t>
  </si>
  <si>
    <t>INS - Inspección</t>
  </si>
  <si>
    <t>VIG - Vigilancia</t>
  </si>
  <si>
    <t>CCP - Control de Calidad de Productos</t>
  </si>
  <si>
    <t>DPE - Desarrollo de Personal</t>
  </si>
  <si>
    <t>GNO - Gestión de Nómina</t>
  </si>
  <si>
    <t>SVI - Selección y Vinculación</t>
  </si>
  <si>
    <t xml:space="preserve">PTH - Planeación del Talento Humano </t>
  </si>
  <si>
    <t>GCO - Gestion Contable</t>
  </si>
  <si>
    <t>GPR - Gestion del Presupuesto</t>
  </si>
  <si>
    <t>GTE - Gestion de Tesorería</t>
  </si>
  <si>
    <t>ABS - Adquisición de Bienes y Servicios</t>
  </si>
  <si>
    <t>GBS - Gestion de Bienes y Servicios Administrativos</t>
  </si>
  <si>
    <t>ATJ - Asesoría en Temas Jurídicos</t>
  </si>
  <si>
    <t>GJE - Gestión de Procesos Judiciales y Extrajudiciales</t>
  </si>
  <si>
    <t>ACC - Administrativo de Cobro Coactivo</t>
  </si>
  <si>
    <t xml:space="preserve">PTI - Planeación de las Tecnologías de la Información </t>
  </si>
  <si>
    <t>GIN - Gestión Informática y de la Información</t>
  </si>
  <si>
    <t>GTI - Gestión de la Infraestructura y Servicios Tecnológicos</t>
  </si>
  <si>
    <t xml:space="preserve">GSI - Gestion de la Seguridad Informática </t>
  </si>
  <si>
    <t xml:space="preserve">PSI - Planeación del Sistema Integrado de Gestión </t>
  </si>
  <si>
    <t xml:space="preserve">EMC - Evaluación y Mejoramiento Continuo </t>
  </si>
  <si>
    <t xml:space="preserve">AUI - Auditoria Interna </t>
  </si>
  <si>
    <t>RSA - Registros Sanitarios y Trámites Asociados</t>
  </si>
  <si>
    <t>CTL - Control Sanitario</t>
  </si>
  <si>
    <t>Baja</t>
  </si>
  <si>
    <t>GA-2014-AC7</t>
  </si>
  <si>
    <t>No en todas las carpetas de los contratistas reposan las actas de líquidación.</t>
  </si>
  <si>
    <t>NTC GP 1000:2009, numeral 7.4.3 verificación de los productos o servicios adquiridos</t>
  </si>
  <si>
    <t>falta de socialización de la obligación de liquidar los contratos</t>
  </si>
  <si>
    <t>Expedición de circular para las dependencias de la entidad sobre la liquidación de contratos</t>
  </si>
  <si>
    <t>Carlos Salinas Sastre - Coodinador Grupo de Gestión Contratual</t>
  </si>
  <si>
    <t>RS-2014-AC09</t>
  </si>
  <si>
    <t>Apoyo de las Salas Especializadas de la Comisión Revisora de la Dirección de Medicamentos y Productos Biológicos</t>
  </si>
  <si>
    <t>1. Inoportunidad en la publicación de actas de Junio y Julio. 2. Inoportunidad en la emisión de actos administrativos asociados con los conceptos de las actas. Lo anterior dfe acuerdo con lo establecido en la Resolución 2014008850 del 2 de abril de 2014. que indica: "Elaborar, suscribir y publicar las actas de las sesiones dentro de un plazo máximo de treinta (30) días hábiles siguientes al último día de la sesión respectiva. Durante este plazo se deberá coordinar con el personal competente en cada Dirección con el fin de expedir los actos administrativos de los casos relacionados con registros sanitarios y trámites asociados de manera simultánea con la publicación del acta."</t>
  </si>
  <si>
    <t xml:space="preserve">Numeral 5 del Articulo 29 </t>
  </si>
  <si>
    <t>Falta de Recurso Humano para cubrir todas las responsabilidades del GACR.</t>
  </si>
  <si>
    <t xml:space="preserve">Se establecen tiempos limite por cada funcionario que interviene en la cadena  de la producción y publicación de las Actas y se establecen medidas de contingencia para optimizar el recurso humano, los tiempos y los procedimientos. En caso de insuficiencia en el recurso humano se hará la solicitud de personal a la Direccion basado en los resultados de las medidas tomadas.   </t>
  </si>
  <si>
    <t>RS-2014-AP03</t>
  </si>
  <si>
    <t>Riesgo de que los conceptos de los comisionados sobre las solicitudes de autorización de uso de Medicamentos Vitales No Disponibles, no sean incluidos en las actas.</t>
  </si>
  <si>
    <t>Articulo 6 y 15.</t>
  </si>
  <si>
    <t>El incremento de las solicitudes de conceptos de MVND no permite continuar la consolidación de conceptos sin cometer errores.</t>
  </si>
  <si>
    <t>Los médicos que elaboran los preconceptos y conocen de primera mano los conceptos de los comisionados sobre MVND consolidarán en un archivo compartido (correspondiente a la agenda de Medicamentos Vitales No Disponibles) la información que se publicará en las actas.</t>
  </si>
  <si>
    <t>Cumplimiento</t>
  </si>
  <si>
    <t>Revisión de conceptos publicados</t>
  </si>
  <si>
    <t>Reprocesos</t>
  </si>
  <si>
    <t>el hecho de que no aparezcan conceptos drelacionados con MVND  o que se publiquen de manera errada haria perder  confianza en los conceptos de la SEMPB y generar posteriores aclaraciones y reprocesos .</t>
  </si>
  <si>
    <t>RS-2015-AP01</t>
  </si>
  <si>
    <t>No dar cumplimiento de lo establecido para Confidencialidad y Conflicto de Intereses por parte de los integrantes del Grupo de Apoyo a las Salas de la Comisión Revisora y de los miembros de las SEMPB, SEPFSD y de la SEMH de la Comisión Revisora.</t>
  </si>
  <si>
    <t>7,1 y 7,5</t>
  </si>
  <si>
    <t>Se debe tener acceso a la información confidencial para su evaluación y concepto.</t>
  </si>
  <si>
    <t>Hacer seguimiento al esto de los formatos con cada uno de los integrantes del grupo verificando que todos lo tengamos firmado. Adicionalmente difundir en el Grupo la informacion normativa y de implicaciones legales relacionadas con el tema, para destacar la importancia de las politicas de confidencialidad y de conflictos de intereses.0</t>
  </si>
  <si>
    <t>Se firman los formatos: Formato declaración de confidencialidad y conflicto de intereses F22-PE01-GD
Formato Carta de Compromiso Anticorrupción F23-PE01-GD</t>
  </si>
  <si>
    <t>Filtracion de la información que es de caractyer confidencial, se vulnerarian los derechos de los usuarios,  se incumplirian los deberes de la Institución</t>
  </si>
  <si>
    <t>AC-2014-AP01</t>
  </si>
  <si>
    <t>Dirección de Medicamentos y Productos Biológicos</t>
  </si>
  <si>
    <t>1. Implementar buenas prácticas de archivo toda vez que se observó: documento 411E tomo I y II de Bayer Guatemala, algunas hojas foliadas a lapicero y otras sin foliar - DMPB.
2. Tomar y asegurar las medidas necesarias para garantizar la oportuna publicación de los mapas de riesgo, planes de mejoramiento. DMPB no se encuentra actualizado en la plataforma.
3. Asegurar que las actividades del procedimiento PM07-AC-PR01 se adecuen a las necesidades de cada trámite (BPM, BPC...)</t>
  </si>
  <si>
    <t>NTC GP 1000:2009 4.2.4, 4.2.3, 8.5.2, 8.5.3</t>
  </si>
  <si>
    <t>Porque no hay una estrategia de seguimiento a la gestión  y cumplimiento de los compromisos de la DMPB</t>
  </si>
  <si>
    <t>Implementar una estrategia que permita a los funcionarios designados revisar, actualizar, documentar, conocer, priorizar y ejecutar las funciones de la DMPB y así  establecer  y consolidar un equipo de trabajo con conocimiento, concientizado y  comprometido con la actualización documental y procedimental de la DMPB.</t>
  </si>
  <si>
    <t>AC-2014-AC05</t>
  </si>
  <si>
    <t>1.El formato F25-PM07-AC-V2 16/04/2014 formato resolución  de certificación de buenas practicas clinicas a la institución prestadora de servicios de salud, menciona el decreto 211 de 2004, el cual fue derogado por el decreto 2078/2012.  2. se evidencio el no diligenciamiento de todos los campos del formato lista de verificación de documentación para solicitud de inspección de BPM o BPE Yy aspectos a tener en cuenta para la preparación de visitas código F05-PM07-AC, expediente 411E tomo II. DMPB   3.No se evidencia la publicación de los indicadores de Octubre, Noviembre y Diciembre de 2013.DMPB.</t>
  </si>
  <si>
    <t xml:space="preserve">1. NTC GP 1000:2009 4.2.3 Control de Documentos 2. NTC GP 1000 2009 4,2,4 CONTROL DE REGISTRO     3. NTC GP 1000 2009 8,2,3 </t>
  </si>
  <si>
    <t>porque no hay una estrategia de seguimiento a la gestión  y cumplimiento de los compromisos de la DMPB</t>
  </si>
  <si>
    <t>AC-2014-AC06</t>
  </si>
  <si>
    <t>Esta AC se  abre por que la NC 2-12 fue cerrada como no eficaz el 31/07/2013 y manteniendose el hallazgo específicamente en lo relacionado con: "No se están realizando las actividades del procedimiento de inspección, vigilancia y control relacionada con REUNION DE COMITE ASESOR Y REUNION DE UNIFICACION DE CRITERIOS".</t>
  </si>
  <si>
    <t>NTC GP 1000:2009</t>
  </si>
  <si>
    <t>No se conoce la cadena de intervención, ni las responsabilidades establecidas en la norma para el Comité Asesor Interno de la DMPB, tampoco se conocen  sus lineamientos de funcionamiento, ni responsables por tanto no se cumplen los terminos de ley para la gestión oportuna de las funciones del mismo y lo relacionado con la unificación de criterio.</t>
  </si>
  <si>
    <t xml:space="preserve">Conocer y analizar los puntos criticos en la cadena de intervención del Comité Asesor Interno de la DMPB, implementar soluciones a los hallazgos y establecer seguimientos  fortaleciendo la semaforización y cuadro de mando. </t>
  </si>
  <si>
    <t xml:space="preserve">Carmen Julia Sotelo </t>
  </si>
  <si>
    <t>Se evidenciaron   documentos en el siguiente  estado:  Desactualizados
• En la pagina web de la entidad, formato solicitud de visitas Subdirección de  Alimentos  y Bebidas alcohólicas, ubicado en la siguiente  ruta: Https://invima.go.co/index.php?option=comcontent&amp;view=article&amp;id=810%3Alimentos&amp;catid=214%aformatos&amp;Itemid=254
• Guía de  auditorías y certificación de establecimientos exportadores de  carne, productos cárnicos comestibles o derivados cárnicos de terceros países que desean admisibilidad de productos en Colombia  PM07-AC-G1, al mencionar como contacto el correo electrónico  Lpascullih@invima.gov.co.
• Se utilizó antes de su aprobación el formato acta de inspección sanitaria a fábricas de materiales plásticos reciclados, expediente 520, ENKA de Colombia S.A, el cual fue entregado al cliente.</t>
  </si>
  <si>
    <t>NTC GP 100:2009 4.2.3 Control de documentos. MECI Subsistema control de  gestión componente  información</t>
  </si>
  <si>
    <t xml:space="preserve">Generar plan de trabajo interno para la revisión, ajustes pertinentes a la documentación de la Dirección de Alimentos y Bebidas, así como la verificar las publicaciones en el mapa de procesos y en la página Web del INVIMA. </t>
  </si>
  <si>
    <t>Se evidencia envío de publicación de  indicadores el día 28 de  abril del presente  año, pero no se evidencia  publicación de  los meses  de  marzo y abril.</t>
  </si>
  <si>
    <t>NTC GP 100:2009 8.2.3. MECI Subsistema control de  gestión componente actividades control. Elementos Indicadores</t>
  </si>
  <si>
    <t xml:space="preserve">Enviar la alertas internamente, elaborar, publicar y socializar los indicadores correspondientes a  las  áreas  competentes de los grupos técnicos de la Dirección de Alimentos y Bebidas involucrados dentro de los términos  establecidos para tal fin </t>
  </si>
  <si>
    <t>Certificar los establecimientos productores  de alimentos  en HACCP,  BPM  a plantas de beneficio animal en  HACCP y Autorizar la habilitación de establecimientos exportadores a terceros países de  carne, productos cárnicos  comestibles y derivados cárnicos así como las clasificaciones de plantas de beneficio en las categorías I y II sin el cumplimiento de los requisitos  sanitarios y legales vigentes como efecto de un ofrecimiento económico para obtener la certificación, autorización y habilitación</t>
  </si>
  <si>
    <t xml:space="preserve">Desconocimiento o actuación bajo conocimiento de los funcionarios sobre los delitos  contra la administración pública  y  las consecuencias en que se puede incurrir cuando se  incumple  con los deberes   y prohibiciones como servidor  Público.        </t>
  </si>
  <si>
    <t xml:space="preserve">Sensibilizar a los funcionarios que  realizan  el procedimiento de auditorías, certificaciones y autorizaciones de habilitación,   en  Régimen disciplinario,  Estatuto anticorrupción,  Ley 599 de 2000  Delitos contra la administración pública Titulo XV  art 397 al 434 y  las consecuencias de  recibir  ofrecimiento económico   para obtener la certificación, autorización y habilitación. </t>
  </si>
  <si>
    <t xml:space="preserve">Investigaciones  y Sanciones  disciplinarias, demandas  interpuestas  contra  el  instituto, denuncias y quejas interpuestas  contra  el funcionario, reclamos   en contra  del servicio </t>
  </si>
  <si>
    <t>GAD-ABS-2015-AC001</t>
  </si>
  <si>
    <t>Documentos de del proceso de adquisiciones de bienes y servicios relacionados con el grupo de contratación desactualizados por cambio normativo</t>
  </si>
  <si>
    <t>NTCGP 1000:2009 
Numeral 4.2.3</t>
  </si>
  <si>
    <t>Existe pluralidad de documentos y el control se ejerce sobre los documentos de mayor relevancia como el Manual de Contratación</t>
  </si>
  <si>
    <t>Unificación y actualización de documentos de los procesos de gestión contractual</t>
  </si>
  <si>
    <t xml:space="preserve">Se presenta inoportunidad en el cumplimiento de términos para la Expedición de Registro Sanitario Nuevo, Modificación y Renovación de acuerdo a los términos fijados en el procedimiento, en los casos de los siguientes radicados, entre otros: 2012131940, 2012138645; 2012150717, 2012133814, 2012129539.  </t>
  </si>
  <si>
    <t>Decreto 677/95</t>
  </si>
  <si>
    <t>Se reciben directrices diferentes para la asignacion de tramites que afectan el plan establecido para evacuar los tramites.</t>
  </si>
  <si>
    <t>Inplementación de un plan de asignación por lineas de produccion teniendo en cuenta el número total  de pasos y el tiempo necesario para el estudio comforme a la conplejidad (alto, medio, bajo)</t>
  </si>
  <si>
    <t xml:space="preserve">No Aplica </t>
  </si>
  <si>
    <t>RS-2014-AC04</t>
  </si>
  <si>
    <t xml:space="preserve">1. Se evidencia desactualización de documentos en la Dirección de Medicamentos y Productos Biológicos PM01-RS-PR12, PM01-RS-G1, PM01-RS-G3, PM01-RS-G4, PM01-RS-G6, PM01-RS-G8, PM01-RS-G11, PM01-RS-G21, PM01-RS-G28, PM01-RS-G31, PM01-RS-G34, PM01-RS-G35, PM01-RS-I4, PM01-RS-I7, PM01-RS-I11, PM01-RS-I12, PM01-RS-I13, PM01-RS-I14, PM01-RS-I16, PM01-RS-I17, PM01-RS-I18, PM01-RS-I21, PM01-RS-I24, PM01-RS-I25, F16-PM01-RS, F18-PM01-RS, F49-PM01-RS, F56-PM01-RS.                                      2. Se evidencia la no aplicación de la evaluación por pares PM01-RS-I24, como medición del control de calidad documentado, que permita optimizar los procesos de evaluación de Registros sanitarios de medicamentos y tramites asociados PM01-RS-I24. Dirección de Medicamentos y Productos Biológicos.                                               3. Se está incumpliendo con la actividad “cerrar el trámite en el aplicativo de correspondencia” PA02-GA-PR12, en la Dirección de Medicamentos y Productos Biológicos, puede afirmarse que no se han cerrado dentro de las fechas esperadas 11 radicados del año 2012 y 14 radicados del año 2013.  </t>
  </si>
  <si>
    <t xml:space="preserve">NTC GP 1000:2009  Numeral 4.2.3, numeral 7.5.1 Literal (b) Control de Documentos. MECI Subsistema de Control de Gestión -  Componente:  Información, </t>
  </si>
  <si>
    <t>Porque  no hay una estrategia de seguimiento a la gestión y cumplimiento de los compromisos de la DMPB</t>
  </si>
  <si>
    <t>Implementar una estrategia que permita a los funcionarios designados Revisar, actualizar, documentar, conocer, priorizar y ejecutar las funciones de la DMPB y así  establecer  y consolidar un equipo de trabajo con conocimiento, concientizado y  comprometido con la actualización documental y procedimental.</t>
  </si>
  <si>
    <t>RS-2014-AC05</t>
  </si>
  <si>
    <t>En el procedimiento Revisión de Oficio (PM01-RS-PR12), se evidencia incumplimiento en los términos definidos, en un número importante de radicados por año así: Año 2010-2011; 195, Año 2012: 484, Año2013: 316 y Año 2014: 230 (Dirección de Medicamentos y Productos Biológicos)</t>
  </si>
  <si>
    <t>NTC GP 1000:2009  Numeral 4.2.1, MECI , Subsistema de Control de Gestión , Componente:  actividad de control</t>
  </si>
  <si>
    <t>Porque no hay una estrategia de seguimiento a la gestión y cumplimiento de respuesta a estos trámites.</t>
  </si>
  <si>
    <t>Implementar  una estrategia que permita establecer  y consolidar  un equipo de trabajo concientizado y  comprometido con la evacuación oportuna de los trámites de llamado a Revisión de oficio, responsabilidad de la DMPB</t>
  </si>
  <si>
    <t>Carmen Julia Sotelo</t>
  </si>
  <si>
    <t>RS-2014-AC06</t>
  </si>
  <si>
    <t>En el indicador de oportunidad del proceso expedición de Registros Sanitarios, en la Dirección de Medicamentos y Productos Biológicos, para el grupo de Medicamentos en el mes de Enero de 2014, se observa que el valor del indicador  no se encuentra ubicado en ninguno de los rangos definidos para su calificación, además el indicador para los meses de Enero, Febrero, Marzo y Abril muestra una calificación en bajo.</t>
  </si>
  <si>
    <t>NTC GP 1000:2009  Numeral 8.2.3. MECI Subsistema de Control de evaluación</t>
  </si>
  <si>
    <t>Aunque está clara la cadena de intervención se han desconocido sus posibles puntos criticos en cuanto a personal, recursos físicos, cuellos de botella etc, para hacer ajustes en la misma, por tanto no se cumplen los terminos de ley para dar respuesta y gestión oportuna a los trámites de Registros Sanitarios de la DMPB. lo que se refleja en el nivel bajo del indicador</t>
  </si>
  <si>
    <t>Implementar  una estrategia que permita establecer  y consolidar  un equipo de trabajo concientizado y  comprometido con la evacuación oportuna de los trámites, eflejado en el analisis de grupo, socialización y publicación de indicadores en Registros Sanitarios</t>
  </si>
  <si>
    <t>RS-2014-AP02</t>
  </si>
  <si>
    <t>1. Hacer firmar el documento F40-PM01-RS a todos los funcionarios de Registros Sanitarios en el Grupo de Medicamentos y Productos Biológicos para garantizar la divulgación de la Información.                                                          2. Incluir un campo de firma en el formato de informe de evaluación (FIE) por parte del funcionario evaluador del trámite.</t>
  </si>
  <si>
    <t xml:space="preserve">NTC GP 1000:2009  Numeral 4.2.4, Y numeral 4.2.3 </t>
  </si>
  <si>
    <t>Implementar una estrategia que permita  establecer  y consolidar un equipo de trabajo con conocimiento, concientizado y  comprometido con  el seguimiento a  la firma de los documentos socializados .</t>
  </si>
  <si>
    <t>RS 2014-AC07</t>
  </si>
  <si>
    <t>Se abre esta AC por que la NC 1-14 no se documentó  ni adelantó el plan de acción propuesto en la NC y se mantiene el hallazgo</t>
  </si>
  <si>
    <t>Aunque está clara la cadena de intervención se han desconocido sus posibles puntos criticos en cuanto a personal, recursos físicos, cuellos de botella etc, para hacer ajustes en la misma, por tanto no se cumplen los terminos de ley para dar respuesta y gestión oportuna a los trámites de Registros Sanitarios de la DMPB.</t>
  </si>
  <si>
    <t xml:space="preserve">Conocer y analizar los puntos criticos en la cadena de intervención para el manejo de los trámites de Registros Sanitarios , implementar soluciones a los hallazgos y establecer seguimientos  fortaleciendo la semaforización y cuadro de mando. </t>
  </si>
  <si>
    <t>TIC-GTI-2015-AC001</t>
  </si>
  <si>
    <t>En el primer trimestre del año 2015, no se diligenció el campo de "Nombre de la información" en el formato VERIFICACIÓN DE PUBLICACIONES EN EL SITIO WEB DEL INVIMA - TIC-GTI-FM004.</t>
  </si>
  <si>
    <t>Control de registros Numeral 4.2</t>
  </si>
  <si>
    <t>El Grupo de Soporte en pro del servicio y para no afectar la operación realizaba las publicaciones solicitadas sin exigir el inventario de información.</t>
  </si>
  <si>
    <t>Se llena el campo faltante en el formato VERIFICACIÓN DE PUBLICACIONES EN EL SITIO WEB DEL INVIMA - TIC-GTI-FM004.</t>
  </si>
  <si>
    <t xml:space="preserve">Se cambia fecha de cierre de acuerdo con novedad registrada en F09-PA07-SIG </t>
  </si>
  <si>
    <t>ASS-RSA-2015-AP001</t>
  </si>
  <si>
    <t>Auditoría Interna</t>
  </si>
  <si>
    <t>Oportunidad de mejora 1, Numeral C: Establecer un control que permita identificar los casos en que un radicado quede retenido en un paso sin justificación alguna.                                                   
Oportunidad de mejora 2: Depurar el aplicativo de registros sanitarios con el fin de cerrar los tramites finalizados que se observaron abiertos, así como solicitar los pasos y roles necesarios para desarrollar las actividades a cargo de cada Sala.
Oportunidad de mejora 5 :  Establecer controles efectivos en las salas especializadas de medicamentos y productos biológicos para el tránsito de los documentos allegados para el estudio, que permita realizar el estudio en forma oportuna.
Hallazgo 6: No existe control que permita identificar los radicados retenidos.</t>
  </si>
  <si>
    <t>Articulo 16</t>
  </si>
  <si>
    <t>El aplicativo no se ajusta a las necesidades reales de la Comisiòn Revisora y no da las herramientas para tener una adecuada trazabilidad de los trámites.</t>
  </si>
  <si>
    <t>Depurar la base de datos con radicados retenidos en los pasos de Comisión Revisora,  resolverlos y finalizarlos en el aplicativo. Quedando al día la Comisiòn Revisora.</t>
  </si>
  <si>
    <t>Solicitud de bases de datos y solución inmediata a los casos que se detectan.</t>
  </si>
  <si>
    <t>Llamados de Atención</t>
  </si>
  <si>
    <t>Incumplimiento en la respuesta al usuario</t>
  </si>
  <si>
    <t>ASS-RSA-2015-AP002</t>
  </si>
  <si>
    <t>Oportunidad de mejora No. 3: Estudiar la viabilidad de radicar directamente al grupo de BPC todos los trámites referentes a enmiendas de protocolo y documentos de alcance a estas, debido a que esto permitiría mejorar los tiempos de respuestas del trámite y contribuir al mejoramiento de las actividades del archivo.</t>
  </si>
  <si>
    <t xml:space="preserve">Hay un error en el aplicativo respecto a la asignaciòn de evaluaciòn de enmiendas al grupo de Salas Especializadas de Medicamentos de la Comisión Revisora ya que es un tema competencia del Grupo de Buenas Prácticas clínicas. 
</t>
  </si>
  <si>
    <t>Tecnologico</t>
  </si>
  <si>
    <t>Casi seguro</t>
  </si>
  <si>
    <t>Insignificante</t>
  </si>
  <si>
    <t xml:space="preserve">Depuración y pasos por sistema, en el momento que se identifican </t>
  </si>
  <si>
    <t>No se lleva la trazabilidad real del estudio del trámite de manera adecuada por el aplicativo</t>
  </si>
  <si>
    <t>ASS-RSA-2015-AC001</t>
  </si>
  <si>
    <t xml:space="preserve">ARTICULO 42, </t>
  </si>
  <si>
    <t xml:space="preserve">Al momento de socializar el ASS-RSA-FM084 y el ASS-RSA-IN031 no se logró concientizar a los técnicos de la importancia y la responsabilidad que implica el control documental  y porque no se tuvieron en cuenta a los comisionados para esta actividad. </t>
  </si>
  <si>
    <t>Se inicia un plan de capacitaciòn dirida al diligenciamiento adecuado del formato y a sensibilizar sobre la importancia del cumplimiento de las actividades establecidas para realizar un manejo adecuado de la  cadena de custodia.</t>
  </si>
  <si>
    <t>Se incumple la normatividad de archivo y los principios de procedencia y Orden original, ya que no archivan debidamente los documentos y no existe registro de préstamo de los mismos.</t>
  </si>
  <si>
    <t>Raro</t>
  </si>
  <si>
    <t>2-13</t>
  </si>
  <si>
    <t>Grupo de Trabajo Territorial Occidente 1</t>
  </si>
  <si>
    <t>No se está enviando la documentación requerida por cada procedimiento en el tiempo que tiene establecido cada uno de estos.</t>
  </si>
  <si>
    <t>Procedimientos: Capacitación, Visitas de Inspección, Vigilancia y Control y Recepción, Direccionamiento y Respuesta a Denuncias, Quejas, Reclamos, Derechos de Petición y Sugerencias.</t>
  </si>
  <si>
    <t>La persona encargada de esta actividad es un contratista y no se la ha dado seguimiento en el tiempo o continuidad a la persona que ocupa este puesto</t>
  </si>
  <si>
    <t>Asignar un funcionario de manera permanente para que realice la actividad de enviar informes mensualmente, como lo establece cada procedimiento del mapa de procesos</t>
  </si>
  <si>
    <t>Gloria Milena Restrepo Rúa</t>
  </si>
  <si>
    <t>No se tiene claridad sobre los tiempos de respuesta para las solicitudes de visita allegadas por los usuarios, ya que no son consideradas como derecho de petición como lo establece el Código Contencioso Administrativo</t>
  </si>
  <si>
    <t>Procedimientos de "Recepción, Direccionamiento y Respuesta a Denuncias, Quejas, Reclamos, Derechos de Petición y Sugerencias"</t>
  </si>
  <si>
    <t>Darle respuesta a las solicitudes de visita dentro del tiempo establecido por ley</t>
  </si>
  <si>
    <t>3-14</t>
  </si>
  <si>
    <t>Se evidenció incumplimiento al procedimiento PA02-GA-PR12 en la actividad clasificar y entregar correspondencia interna “clasificación y posterior entrega mínimos dos veces al día (mañana y tarde) por el aplicativo y físicamente de los documentos internos a cada una de las dependencias”. 
“Nota 2: La dependencia que recibe el documento interno es la encargada de asignar, dar trámite y respuesta al mismo”, como pudo establecerse haciendo la trazabilidad al radicado No. 13110439 de fecha 20-12-2013, enviado por el GTT OCC1 al GTT CO2, siendo clasificado como consulta interna, cuando realmente es una denuncia, situación demostrada en el radicado No. 13107772, encontrándose a la fecha sin respuesta definitiva al denunciante.</t>
  </si>
  <si>
    <t xml:space="preserve">NTCP1000:2009 Numeral 7.1
MECI Subsistema Control Estratégico – Componente: Direccionamiento Estratégico
</t>
  </si>
  <si>
    <t>No se ha realizado una socialización a los funcionarios del GTT OCC1 sobre el procedimiento PA02-GA-PR12,  aplicativo y manual de  correspondencia.</t>
  </si>
  <si>
    <t>Realizar socialización a todos los funcionarios del GTT sobre el procedimiento PA02-GA-PR12, aplicativo y manual de correspondencia.</t>
  </si>
  <si>
    <t>Se verificó en el aplicativo de correpondencia que el asunto de la correspondencia conincidieron con la clasificación.</t>
  </si>
  <si>
    <t>IVC-2014-AC46</t>
  </si>
  <si>
    <t>Se evidenció la falta de control de las condiciones para la prestación del servicio, en las siguientes visitas:
1.- Visita realizada el 20 de febrero de 2014 al Producto Aperitivo no vínico sabor a limón *750 ml en la cual se dejó la observación “Aunque declara el nombre y la marca aparece la palabra cocktail, que no fue otorgada como nombre en el registro sanitario”, no se tomó la respectiva Medida Sanitaria. 
2.- Visita del 5 de junio de 2014 al establecimiento C.I APOLLO S.A.S, no se tomó la respectiva Medida Sanitaria frente a las etiquetas que no cumplían con los requisitos legales (estaban en inglés y no tenían las leyenda “El alcohol es perjudicial para la salud”,  soportándose en lo comunicado por el Usuario de que iban a tramitar el agotamiento de  etiquetas. Esta medida se tomó posteriormente  en visita realizada el día 18 de junio de 2014</t>
  </si>
  <si>
    <t xml:space="preserve">NTCP1000:2009 Numeral 7.5.1
MECI Subsistema Control de Gestión – Componente: Actividades de Control
</t>
  </si>
  <si>
    <t>No se está realizando una verificación de la comprensión de las socializaciones realizadas en el GTT sobre la normatividad de rotulado vigente en alimentos y bebidas</t>
  </si>
  <si>
    <t>Realizar la verificación de la comprensión de las socializaciones realizadas en el GTT sobre la normatividad sanitaria de rotulado vigente en alimentos y bebidas</t>
  </si>
  <si>
    <t>Se observó el certificado de las actividades relacionadas en el plan de acción, se realizaron autocapacitaciones con el fín de eliminar los casos de las no conformidades.</t>
  </si>
  <si>
    <t>IVC-2014-AC47</t>
  </si>
  <si>
    <t>Se evidenció la falta de planificación para la ejecución de la visita del 5 de junio de 2014 al establecimiento C.I. Apollo S.A.S. como respuesta a una denuncia anónima redireccionada desde el GTT CO3 por la comercialización del producto FROSTSHOT CHERRY BOMB, Bebida alcohólica desconociendo el producto aperitivo no vínico sabor a limón X 750mL evidenciado en la visita anterior, pero sí incluyendo uno nuevo: el producto Copa SHOT BLUE KAMIKAZE, todos del establecimiento C.I. Apollo S.A.S.</t>
  </si>
  <si>
    <t>No se está llevando una adecuada planeación de las visitas que se le programan a los funcionarios</t>
  </si>
  <si>
    <t>Realizar la socialización sobre el procedimiento "Visitas de Inspección, Vigilancia y Control" a los funcionarios del GTT OCC1, haciendo enfasis en la planeación de la visita y al mismo tiempo realizar seguimiento a esta actividad</t>
  </si>
  <si>
    <t>Se observó seguimiento a la clasificación de visitas realizadas.</t>
  </si>
  <si>
    <t>IVC- 2014-AC40</t>
  </si>
  <si>
    <t>Direccion Operaciones Sanitarias</t>
  </si>
  <si>
    <t>Se evidenció incumplimiento al Procedimiento de Acciones Correctivas y Preventivas  PA07-SIG-PR04,  Instructivo, al eliminar la Acción Correctiva 3-2013, derivada de Auditoría Interna, sin previo visto bueno del Auditor que la identificó.</t>
  </si>
  <si>
    <t>NTCGP: 1000 8.5.2</t>
  </si>
  <si>
    <t>Se evidenció incumplimiento al procedimiento de Acciones Correctivas y Preventivas PA07-SIG-PR04, instructivo al eliminar la Acción Correctiva 3-2013, derivada de Audotoría Interna, sin previo visto bueno del Auditor que la identificó.</t>
  </si>
  <si>
    <t>Conocer y aplicar del  Procedimiento de Acciones Correctivas y Preventivas  PA07-SIG-PR04.</t>
  </si>
  <si>
    <t>Se traslado a la acción correctiva 1-2014T</t>
  </si>
  <si>
    <t>IVC-2014-AC45</t>
  </si>
  <si>
    <t>Se evidenció el incumplimiento a lo establecido en el procedimiento inspección permanente y/o periódica en plantas de beneficio animal PM02-IVC-PR08 al encontrarse que el formato de inspección antemortem F99-PM02-IVC, no se está diligenciando en tiempo real, ya que la información consignada se encuentra previamente diligenciada. Lo anterior no permite que dicho registro aporte la información real del tiempo en que permanecen los animales en los corrales (tiempo de descanso) y su ubicación en los mismos.</t>
  </si>
  <si>
    <t>NTCGP1000:2009 Numeral 4.2.1.</t>
  </si>
  <si>
    <t>No se tienen claros los lineamientos del procedimiento Inspección permanente y/o periódica en plantas de beneficio animal PM02-IVC-PR08</t>
  </si>
  <si>
    <t>Fortalecer  a los médicos veterinarios oficiales en la apropiación del procedimiento Inspección permanente y/o periódica en plantas de beneficio animal PM02-IVC-PR08.</t>
  </si>
  <si>
    <t>Se verificó el cumplimiento de las actividades pendientes a realizar socialización y seguimiento al diligenciamiento del formato de inspección antemortem.</t>
  </si>
  <si>
    <t>IVC -2014-AC063</t>
  </si>
  <si>
    <t>Se realizan modificaciones no autorizadas de los formatos del proceso de Inspección, Vigilancia y Control del SIG del INVIMA.</t>
  </si>
  <si>
    <t>8.4 Análisis de datos</t>
  </si>
  <si>
    <t xml:space="preserve">Falta de adherencia al Procedimiento Control de documentos PA07-SIG-PR01. </t>
  </si>
  <si>
    <t>Fortalecer la apropiación de los lineamientos establecidos en el Procedimiento Control de documentos PA07-SIG-PR01, haciendo énfasis en la modificación de formatos.</t>
  </si>
  <si>
    <t>Carlos Ignacio Salamanca</t>
  </si>
  <si>
    <t>La acción correctiva fue eficaz, no se evidenciaron errores de acuerdo a los diferentes seguimientos de registros. Se han hecho pruebas en Grupo Primario y comité Técnico de ingreso y manejo del Mapa de Procesos por parte de los funcionarios y el acceso a los formatos.</t>
  </si>
  <si>
    <t>IVC-2014-AC55</t>
  </si>
  <si>
    <t>No se evidencia el envío del Proyecto de Aprendizaje en Equipo (PAE) al Grupo de Talento Humano para su respectiva consolidación.</t>
  </si>
  <si>
    <t>Numeral 4.2.1
Procedimiento</t>
  </si>
  <si>
    <t>Falta de socialización del instructivo de formulación PAE.</t>
  </si>
  <si>
    <t>Socializar instructivo formulación de proyectos de aprendizaje en equipo PAE.</t>
  </si>
  <si>
    <t>Doris Burgos Duitama 
(Control Interno)</t>
  </si>
  <si>
    <t>IVC-2014-AC16</t>
  </si>
  <si>
    <t>No se evidencia el desarrollo de las actividades:1. Crear correo electrónico. 2. Presentar informe de seguimiento diario de los PQR  Las cuales en el Plan de acción de la Acción Correctiva 62013T son actividades a desarrollar por el GTT. Adicionalmente esta acción se evidencia que ha sido cerrada.</t>
  </si>
  <si>
    <t>NTC GP 1000 NUMERAL 8.5.2 LITERAL E</t>
  </si>
  <si>
    <t xml:space="preserve">Socializar el plan de acción de la acción correctiva 6-2013T junto con el Procedimiento, Direccionamiento y Respuesta, Denuncias, Quejas, Reclamos, Derechos de Petición y Sugerencias verificando su cumplimiento por parte del Coordinador del GTTCC1 </t>
  </si>
  <si>
    <t>SE PRORROGA LA ACCION HASTA DICIEMBRE DE 2014 DEBIDO A QUE EL CIORREO NO HA SIDO APROBADO</t>
  </si>
  <si>
    <t>IVC-2014-AC62</t>
  </si>
  <si>
    <t>Grupo de Trabajo Territorial Eje Cafetero</t>
  </si>
  <si>
    <t>En el seguimiento que adelanto la oficina de control interno en el mes de septiembre de 2014 a las acciones  correctivas y preventivas de la Dirección de Operaciones Sanitarias, GTTS Y PAPF se encontró: De las Actas de socialización del informe de Auditoria, no cumplieron con el término Fijado en el procedimiento  GTT Eje Cafetero la Auditoria se realizó en  junio 4,5 y 6, la socialización se realizó el 1 de Julio de 2014</t>
  </si>
  <si>
    <t>Procedimiento Auditoria Interna PEC01-GCI-PR01</t>
  </si>
  <si>
    <t>No se realizó seguimiento a esta actividad.</t>
  </si>
  <si>
    <t>Se realizará  socialización del procedimiento de Auditoria Interna PECO1-GCI-PR01 y se definirán las responsabilidades en cuanto a seguimientos de las Auditorias</t>
  </si>
  <si>
    <t>Mediante correo electronico de la Oficina de Control interno dirijido a la Direccion de Operacioens Sanitarias, evidencia que no se socializo el acta de auditoria en los tiempos establecidos en el procedimento, asi las cosas, se levanta una accion corrcetiva.</t>
  </si>
  <si>
    <t>GAD-GDO-2015-AC001</t>
  </si>
  <si>
    <t>GDO - Gestion Documental y Correspondencia</t>
  </si>
  <si>
    <t>Gestión Documental</t>
  </si>
  <si>
    <t>Incumplimiento a la normatividad  archivistica en cuanto  la aplicación y desconocimiento de los trámites y/o documentos que ingresan al Insitituto por las ventanillas de correspondencia.</t>
  </si>
  <si>
    <t xml:space="preserve">Procedimiento Interno de Radicacion </t>
  </si>
  <si>
    <t>Ajustar normalizar e impartir los lineamientos, para la actualización del Procedimiento Radiación y Trámite de Correspondencia Código: GDA-GDO-PR002</t>
  </si>
  <si>
    <t>Blanca Cecilia Cortes Cruz</t>
  </si>
  <si>
    <t>No se contaba con el personal capacitado y experto en el reglamentación para la actualización, identificación y entrenamiento de los documentos relacionados al proceso de gestión documental y correspondencia</t>
  </si>
  <si>
    <t>Documentar el procedimiento de manejo técnico de las bodegas 206 A (bodega de bajas) y 206 B (bodega de reservas) en el manual de sapiens y en los procedimientos de inventarios de activos y baja de bienes PA02-GA-PR07 versión 7</t>
  </si>
  <si>
    <t>Se podría presentar el hallazgo que se brinde capacitación y asistencia técnica a amigos haciendo trato preferencial sin importar los recursos que se puedan gastar del Instituto para el beneficio a terceros</t>
  </si>
  <si>
    <t>No se contemplan puntos de control y de análisis de viabilidad de solicitudes donde se canalicen las actividades de capacitación y asistencias técnicas entrantes que lleguen a la dependencia</t>
  </si>
  <si>
    <t>Implementar punto de control en la dependencia para el análisis de viabilidad de las solicitudes entrantes para realizar capacitaciones y asistencias técnicas</t>
  </si>
  <si>
    <t>Tatiana Janeth Medina Camargo</t>
  </si>
  <si>
    <t>CCP-2014-AP01</t>
  </si>
  <si>
    <t>Oficina de Laboratorios y Control de Calidad</t>
  </si>
  <si>
    <t>Concentración de la información de determinadas actividades o procesos en una sola persona</t>
  </si>
  <si>
    <t>No tener en cuenta el riesgo de concentración de información de actividades o procesos en una sola persona durante la elaboración y revisión de los procedimientos de gestión interna de personal.</t>
  </si>
  <si>
    <t>1-2013</t>
  </si>
  <si>
    <t>El indicador de OPORTUNIDAD podría no reflejar el estado actual de la actividad, en consideración a que se agruparon los tiempos de cada tipo de trámite en un solo indicador</t>
  </si>
  <si>
    <t>NTC GP 1000 numeral 8.2 Revisión de los requisitos relacionados con el producto y/o servicio</t>
  </si>
  <si>
    <t>La fórmula del indicador se planteó sin tener en cuenta los tiempos establecidos para cada tipo de trámite.</t>
  </si>
  <si>
    <t>Creación de un nuevo indicador, el cual permita medir efectivamente la oportunidad de los trámites radicados en la Dirección de Dispositivos Médicos y Otras Tecnologías.</t>
  </si>
  <si>
    <t xml:space="preserve">Yulied Montaño Yaruro </t>
  </si>
  <si>
    <t>Dirección de Dispositivos Médicos y Otras Técnologías</t>
  </si>
  <si>
    <t>Manuel Pilonieta</t>
  </si>
  <si>
    <t>RS-2014-AC008</t>
  </si>
  <si>
    <t xml:space="preserve">No se evidencia en la Caracterización del Proceso Expedición de Registros Sanitarios y Trámites Asociados para la Dirección de Operaciones Sanitarias, los planes de mejoramiento, ni mapas de riesgos. 
Por otra parte a pesar de contar con indicadores que cuentan la medición de las actividades Grupo de VUCE, no se encuentran publicados. </t>
  </si>
  <si>
    <t xml:space="preserve">NTCGP1000:2009 
8.2.4, 8.5.2 y 8.5.3
MECI
Subsistema: control de Gestión.
Componente: Actividad de Control.
</t>
  </si>
  <si>
    <t>Dentro del Grupo de Autorizaciones y Licencias de Importación y Exportación no había una persona designada de calidad para enviar a publicar los indicadores.</t>
  </si>
  <si>
    <t>Definir a una persona responsable de la actualización de Indicadores, documentos y registros de calidad del Grupo de Autorizaciones y Licencias de Importación y Exportación.</t>
  </si>
  <si>
    <t xml:space="preserve">Manuel Roberto Pilonieta Silva </t>
  </si>
  <si>
    <t>No verificar compromisos pendientes al momento de liberar saldos en CDP</t>
  </si>
  <si>
    <t>En el mes de diciembre de 2013, se realizaron liberaciondes de compromisos sin tener encuenta que estos tenian saldos por pagar.</t>
  </si>
  <si>
    <t>Verificar antes de la liberacion, que el compromiso no tenga saldos pendientes por pagar</t>
  </si>
  <si>
    <t>GPR - Gestión del Presupuesto</t>
  </si>
  <si>
    <t>RC-5-2014</t>
  </si>
  <si>
    <t>Incluir gastos No autorizados</t>
  </si>
  <si>
    <t>Por falta de legibililidad de los documentos o por tramite rapido a un procedimiento</t>
  </si>
  <si>
    <t>Actualización de la información y capacitación a los funcionarios</t>
  </si>
  <si>
    <t>Recibir formatos firmados y comparar el rubro solicitado con la información ingresada en la Disponibilidad Presupuestal (SIIF)</t>
  </si>
  <si>
    <t>RC-35-2014</t>
  </si>
  <si>
    <t>Beneficiar o perjudicar a un tercero con la Obligación contable</t>
  </si>
  <si>
    <t>La fuente de informacion no es idonea y/o se presentan nuevas leyes o normas tributarias.</t>
  </si>
  <si>
    <t>Realizar control y verificación de la obligación contra la disponibilidad presupuestal y normatividad vigente</t>
  </si>
  <si>
    <t>Realizar control y verificación de la obligación con los documentos soportes y normas actuales.</t>
  </si>
  <si>
    <t>GFP-2014-AC05</t>
  </si>
  <si>
    <t>GTE - Gestión de Tesorería</t>
  </si>
  <si>
    <t>No se cumple con lo determinado en el Decreto 2078 de 2012, capítulo III, artículo 18 Funciones de la Secretaría General "Elaborar el plan Anual Mensualizado de Caja"; la resolución 2014001876 de 29 de enero de 2014 Funciones del Grupo de Tesorería, numeral 6.2, ítems 5; y el procedimiento Gestión Presupuestal, actividad "Registrar el Programa Anual Mensualizado de Caja PAC" Manual de PAC de Min Hacienda</t>
  </si>
  <si>
    <t>Decreto 2078/2012</t>
  </si>
  <si>
    <t>falta de claridad en las disposiciones emitidas por el ministerio de hacienda en lo referente al PAC sucito la no aplicabilidad del PAC mensualizado mes a mes</t>
  </si>
  <si>
    <t>Realizar la desagregación del PAC mensualizado</t>
  </si>
  <si>
    <t>Fecha de emisión: 27/05/2015</t>
  </si>
  <si>
    <t>Versión: 01</t>
  </si>
  <si>
    <t>Fuente de la No Conformidad</t>
  </si>
  <si>
    <t>Código de la Nueva Acción</t>
  </si>
  <si>
    <t xml:space="preserve">Código de la Nueva Acción </t>
  </si>
  <si>
    <t>Materialización del Riesgo</t>
  </si>
  <si>
    <t>GA-2014-AC8</t>
  </si>
  <si>
    <t>GA-2014-AC9</t>
  </si>
  <si>
    <t>Se evidencio que no se firma por parte del Coordinador de Grupo el Formato único Hoja de Vida de Persona Natural, elaborado por el DAFP. Es de aclarar que se observo que si se constata la información aportada por el contratista en certifiaciones, asi como se utiliza como punto de control la información contenida en el SIGEP</t>
  </si>
  <si>
    <t>NTC GP 1000:2009, numeral 4.2.4</t>
  </si>
  <si>
    <t>Duplicidad en el reporte de la información</t>
  </si>
  <si>
    <t>Eliminación del requisito de diligenciamiento del Formato Único Hoja de Vida de Persona Natural  a los posibles contratistas</t>
  </si>
  <si>
    <t>No se evidencio en la página del SECOP la publicación de la suspensión del Contrato 1344 de 2012, por razones del siniestro, ni la sanción ejecutoria contractual, incumpliendose con el articulo 8 del Decreto 2474 de 2008, que expresa: "La Entidad Contratante será responsable de garantizar la publicidad de todos los procediientos y actos asociados al proceso de contratación  salvo los asuntos expresamente sometidos a reserva. La publicidad a que se refiere este artículo se hará en el Sistema Electrónico para la Contratación Pública (SECOP)  a través del Portal Único de Contratación, cuyo sitio web será indicado por su administrador." De igual forma al artículo 218 del Decreto 019 de 2012, que modifica el artículo 31 de la Ley 80 de la siguiente forma: El artículo 31 de la ley 80 de 1993, quedará así: "Artículo 31. De la publicación de los actos y sentencias sancionatorias. La parte resolutiva de los actos que declaren la caducidad, impongan multas, sanciones o declaren el incumplimiento, una vez ejecutoriados, se publicarán en el SECOP (...)" De igual forma no se evidenciaron las publicaciones de las Actas de Liquidación de mutuo acuerdo, o el acto administrativo de liquidación unilateral de los contratos 1344/12, en la página del SECOP</t>
  </si>
  <si>
    <t>Desconocimiento de los documentos que deben publicarce el el SECOP</t>
  </si>
  <si>
    <t>Publicación de las sanciones impuestas a contratistas en la página del SECOP</t>
  </si>
  <si>
    <t>Omar Camelo Osorio - Profesional Oficina de Control Interno</t>
  </si>
  <si>
    <t>2-2014</t>
  </si>
  <si>
    <t>No se tienen claros los lineamientos, normatividad en cuanto al archivo de las historias laborales</t>
  </si>
  <si>
    <t>Falla el método, ya que no existe claridad sobre el manejo que se debe dar al archivo de las Historias Laborales</t>
  </si>
  <si>
    <t>Realizar Instructivo para el manejo del archivo de las historias laborales de los funcionarios del INVIMA, que garantice el cumplimiento de la normatividad vigente</t>
  </si>
  <si>
    <t>Jonathan Rodriguez</t>
  </si>
  <si>
    <t>Errores en la liquidación de nómina por mal funcionamiento de software</t>
  </si>
  <si>
    <t>Los ajustes que se han realizado al software son insuficientes, ya que solo se limitan a la configuración y no a la trazabilidad de toda la labor realizada</t>
  </si>
  <si>
    <t>Definir controles que permitan identificar errores en el funcionamiento del Software en la liquidación de la nómina, con el fin de solicitar las actualizaciones pertinentes.</t>
  </si>
  <si>
    <t>Ramiro Ortiz</t>
  </si>
  <si>
    <t>Errores en la liquidación de nómina por el desconocimiento de los trámites frente a las novedades que la afectan.</t>
  </si>
  <si>
    <t xml:space="preserve">Desconocimiento de los trámites que aplican para las novedades en la liquidación de la nómina, funcionarios GTH, clientes internos y externos </t>
  </si>
  <si>
    <t>Ajustar procedimiento, instructivos y controles que permitan identificar oportunamente los posibles errores humanos en la liquidación de la nómina.</t>
  </si>
  <si>
    <t>RC-9-2014</t>
  </si>
  <si>
    <t>IVC- 2014-AC04</t>
  </si>
  <si>
    <t>Favorecimiento  a vigilados que no  cumpla con la normatividad y la posibilidad de recibir dadivas  por los vigilados.</t>
  </si>
  <si>
    <t>NTCP:1000- 4.2.4- Ley 1474 de 2011</t>
  </si>
  <si>
    <t>Falta de apropiación de los valores institucionales.</t>
  </si>
  <si>
    <t>Capacitación de la normatividad Disciplinaria e implementación de medidas de cumplimiento.</t>
  </si>
  <si>
    <t xml:space="preserve">JAVIER ENRIQUE GUZMAN CARRASCAL                </t>
  </si>
  <si>
    <t>La Accion preventiva depende de terceros (Of de Talento humano) motivo por al cual a la fecha no se ha ejecutado la fase de "Hacer"</t>
  </si>
  <si>
    <t>Al evaluar la acción correctiva No. 2-13 se evidencia que hay 132 trámites pendientes, anudado a la actualización del aplicativo y archivo, razón por la cual fue un tratamiento NO EFICAZ. Así las cosas, se abre una nueva acción más amplia en relación al tema de tratamiento de las PQRs.</t>
  </si>
  <si>
    <t>PQR-NTCP:1000- 8.2.1- Satisfacción del cliente</t>
  </si>
  <si>
    <t>Falta fortalecer el monitoreo y seguimiento del cierre administrativo de los tramites</t>
  </si>
  <si>
    <t>Implementar sistemáticamente acciones de retroalimentación e incrementar los puntos de control frente a la inoportunidad en
la respuesta a denuncias y derechos de petición particular y general.</t>
  </si>
  <si>
    <t>No hay concordancia de la información, ni seguimiento a las bases de datos de los productos  competencia del Invima de los grupos de trabajo territorial, por lo tanto no se alcanzan los resultados planificados (eficacia), así como el manejo de los recursos disponibles (eficiencia).</t>
  </si>
  <si>
    <t>Incumplimiento 8.2.3 Seguimiento y medición de los procesos</t>
  </si>
  <si>
    <t xml:space="preserve">No hay control para la verificación de las bases de datos de los productos competencia del
Invima por parte de los generadores de la información, que garanticen datos confiables y
 eviten los reprocesos
</t>
  </si>
  <si>
    <t>Generar controles por parte de los coordinadores que aseguren: apropiación del método que
garanticen confiablidad en la información remitida y eviten los reprocesos.</t>
  </si>
  <si>
    <t>Se amplio el vencimiento d elas etapas de "Verificacion", debido a combio de recurso humano y por consiguiente se amplia el cierre</t>
  </si>
  <si>
    <t>No se evidencia el reporte oportuno del Indicador establecido por el proceso</t>
  </si>
  <si>
    <t xml:space="preserve"> Incumplimiento numeral 8.2.2 de las normas ISO 9001: 2008 y NTCGP 1000:2009</t>
  </si>
  <si>
    <t>No se ha publicado la guia de indicadores</t>
  </si>
  <si>
    <t>Solicitar al SIG que establezcan los tiempos de reporte de conformidad con lo definido con los actores participantes en la construccion de los indicadores.</t>
  </si>
  <si>
    <t>Se debió puntualizar de aplicar medida sanitaria solo   fabricación de jeringas con lubricante y no a todos las actividades de fabricación e dispositivos médicos del establecimiento</t>
  </si>
  <si>
    <t xml:space="preserve">MECI- 1.7 Articulación </t>
  </si>
  <si>
    <t>No se estableció comunicación directa, para resolver dudas con la responsable del tema de la dirección técnica misional</t>
  </si>
  <si>
    <t>Establecer comunicación directa, para resolver dudas con la responsable del tema de la dirección técnica misional.</t>
  </si>
  <si>
    <t>4-14</t>
  </si>
  <si>
    <t>IVC-2014-AC10</t>
  </si>
  <si>
    <t>Inadecuado diligenciamiento de los registros en los diferentes procesos del SIG del INVIMA.</t>
  </si>
  <si>
    <t>Falta de adherencia a los lineamientos del procedimiento Control de registros PA07-SIG-PR02.</t>
  </si>
  <si>
    <t>Fortalecer la interiorización de los lineamientos del procedimiento Control de Registros PA07-SIG-PR02, para el diligenciamiento de los formatos haciendo énfasis en los de Control horario servicio inspección oficial PBA 2278 de 1982 F198-PM02-IVC y de los</t>
  </si>
  <si>
    <t>Se abrirá nueva acción correctiva.</t>
  </si>
  <si>
    <t>No se evidenció firma por parte del coordinador de algunos Formatos de Control Horario Servicio Inspección Oficial PBA 2278 de 1982 F198-PM02-IVC y Formato control horario servicio Inspección Oficial PBA con autorización sanitaria bajo Decreto 1500 de 2007 F161-PM02-IVC.</t>
  </si>
  <si>
    <t>No se tienen claros los lineamientos para el diligenciamiento de registros.</t>
  </si>
  <si>
    <t>Fortalecer la interiorización de los lineamientos del procedimiento Control de Registros PA07-SIG-PR02, para el diligenciamiento de los formatos haciendo énfasis en los de Control horario servicio inspección oficial PBA 2278 de 1982 F198-PM02-IVC y de los formatos Control horario servicio inspección oficial PBA con autorización sanitaria bajo decreto 1500 de 2007 F161-PM02-IVC, de acuerdo con lo establecido en los instructivos PM02-IVC-I86 y PM02-IVC-I89.</t>
  </si>
  <si>
    <t>Grupo de Trabajo Territorial Centro Oriente 1</t>
  </si>
  <si>
    <t>1 - 14</t>
  </si>
  <si>
    <t>Grupo de Trabajo Territorial Centro Oriente 2</t>
  </si>
  <si>
    <t>Posible incumplimiento del Instituto ante la responsabilidad de evaluar los Planes Graduales de Cumplimiento - PGC, presentados por las Plantas de Beneficio Animal, previo al seguimiento de la implementación de los mismos, lo cual puede resultar en grandes pérdidas económicas por inversiones en infraestructuras que no se ajusten a lo establecido en el Decreto 1500 de 2007, modificado por el Decreto 2270 de 2012 y a las resoluciones reglamentarias.</t>
  </si>
  <si>
    <t>Incumpliendo lo establecido en el Decreto 1500 de 2007, modificado por el Decreto 2270 de 2012 y resoluciones reglamentarias</t>
  </si>
  <si>
    <t>No se plantea evaluación de los Planes Graduales Cumplimiento -PGC en la Resolución interna Invima No. Resolución 2013005726 del 6 de Marzo de 2013,  solo se menciona el seguimiento al Cronograma presentado por los establecimientos (Plantas de Beneficio Animal) como parte del PGC, tal como se describe en el documento controlado por el SIG: “INSTRUCTIVO PARA EL SEGUIMIENTO A LA IMPLEMENTACIÓN DE LOS PLANES GRADUALES DE CUMPLIMIENTO PGC” (PM02-IVC-I90).Donde se define que: “Aunque el objetivo de realizar el seguimiento no es evaluar el Plan Gradual de cumplimiento, si durante la verificación de la implementación de las Acciones Graduales de Cumplimiento se evidencia que con esta Acción no se da cumplimiento al Decreto 1500 de 2007, modificado por el Decreto 2270 de 2012 y a las resoluciones reglamentarias,”.</t>
  </si>
  <si>
    <t xml:space="preserve">Comunicar por escrito a la Dirección de Operaciones Sanitarias, para su correspondiente comunicación al Grupo de Carnes de la Dirección de Alimentos, los casos (con detalles) evidenciados en los seguimientos al cronograma de implementación de PGC, en los cuales las Acciones Graduales  de Cumplimientos no se ajustan a lo definido en el Decreto 1500 de 2007, modificado por el Decreto 2270 de 2012 y a las resoluciones reglamentarias y gestionar modificación del “INSTRUCTIVO PARA EL SEGUIMIENTO A LA IMPLEMENTACIÓN DE LOS PLANES GRADUALES DE CUMPLIMIENTO PGC” (PM02-IVC-I90). </t>
  </si>
  <si>
    <t>Remision de actas de seguimiento a la implementación de planes graduales de cumplimiento  a la dirección de alimentos</t>
  </si>
  <si>
    <t>Todos los soportes y evidencias se encuentran archivados en la carpeta "mapa de riesgos 2014 - GTTCO2"</t>
  </si>
  <si>
    <t>Grupo de Trabajo Territorial Costa Caribe 1</t>
  </si>
  <si>
    <t>Grupo de Trabajo Territorial Centro Oriente 3</t>
  </si>
  <si>
    <t>IVC-2014-AC57</t>
  </si>
  <si>
    <t>IVC-2014-AC56</t>
  </si>
  <si>
    <t>Se evidenció incumplimiento al término legal establecido para respuestas a Derechos de Petición en el siguiente caso:
- Al Trámite con radicado 14038148, perteneciente a solicitud de levantamiento de medida sanitaria consistente en suspensión total de trabajos, que se radicó el 23 de abril de 2014, se le da cierre en el aplicativo el día 26 de mayo de 2014, dándose como respuesta que se visitará en la semana del 16 -20 de junio de 2014.
- Denuncia  de José Humberto  Bocanegra, Rad 1400508, allegado el día  7 de enero  y enviado por competencia a Cortolima  el día 24 de enero de 2014.
- Denuncia rad 14005082 del 22 de enero en la Dirección de Operaciones Sanitarias, se asigna al GTT el día 28 de  enero de 2014 y finalmente se da traslado por competencia el día 31 de marzo del mismo año, es decir  dos meses posteriores a su recibo. Es de aclarar que en el caso de traslado por competencia el término es de 10 días hábiles.</t>
  </si>
  <si>
    <t>Ley 1437 de 2011 art. 21</t>
  </si>
  <si>
    <t>Dentro del GTT CO3 solo un funcionario es el responsable de responder los derechos de petición en el aplicativo de correspondencia.</t>
  </si>
  <si>
    <t xml:space="preserve">Asignar a los diferentes profesionales en periodo de prueba los derechos de petición en el aplicativo de correspondencia para su respectivo tratamiento. </t>
  </si>
  <si>
    <t>Se evidenció que no se está solicitando a las Industrias el cumplimiento de las Resoluciones referente a los materiales de los envases y equipamientos destinados a estar en contacto con alimentos y bebidas para consumo humano.</t>
  </si>
  <si>
    <t>Resolucion 683 de 2012 - Resolucion 4143 de 2012</t>
  </si>
  <si>
    <t>No se ha unificado los criterios de IVC  a los establecimientos de alimentos y bebidas basados en la normatividad sanitaria de envases dentro del grupo GTT CO3.</t>
  </si>
  <si>
    <t xml:space="preserve">Unificar los criterios para la incorporación de dichas resoluciones en las actas de IVC. </t>
  </si>
  <si>
    <t>IVC-2014-AC48</t>
  </si>
  <si>
    <t>IVC-2014-AC49</t>
  </si>
  <si>
    <t>IVC-2014-AC50</t>
  </si>
  <si>
    <t>Se evidencia incumplimiento en los términos de respuestas del radicado No 14005051 Derecho de Petición establecimiento Granja Avícola Altaír. La solicitud fue radicada en 2014/01/22 y fue recibida por el profesional para la proyección de la respuesta en 2014/03/20.Adicionalmente se evidencia la no eficacia de la Acción Correctiva 6-2013T (la cual fue cerrada como eficaz), por cuanto persiste la no conformidad detectada en auditoria interna de fecha 9 de septiembre de 2013 que cita “Se evidenció incumplimiento al término legal establecido para respuestas a derechos de petición en los siguientes casos (…)”</t>
  </si>
  <si>
    <t>NTC GP 1000 NUMERAL 8.5.2 LITERAL F</t>
  </si>
  <si>
    <t xml:space="preserve">Socializar y revisar el Procedimiento Direccionamiento y Respuesta, Denuncias, Quejas, Reclamos, Derechos de Petición y Sugerencias a fin de que todos los funcionarios que reciban asignación de este tipo tengan las herramientas técnicas y administrativas para brindar una eficaz respuesta, verificando su cumplimiento por parte del Coordinador del GTTCC1 </t>
  </si>
  <si>
    <t>Se verificó que a la fecha no existe PQRS revisados extemporáneamente en el GTT CC1</t>
  </si>
  <si>
    <t>No se evidencia el uso  del aplicativo de correspondencia para la recepción del trámite y el cierre del mismo en los siguientes radicados:Radicado No. 13012818Radicado No. 13100619Radicado No. 13054144Radicado No. 13090297Radicado No. 13088342Radicado No. 13104937</t>
  </si>
  <si>
    <t xml:space="preserve">NTC GP 1000 NUMERAL 7.5.3 </t>
  </si>
  <si>
    <t xml:space="preserve">Socializar el procedimiento de Radicación y tramite de correspondencia, para su cumplimiento riguroso en conjunto con los aplicativos que lo acompañan </t>
  </si>
  <si>
    <t>Se verificó el cierre de los trámites revisados en el aplicativo de correspondencia.</t>
  </si>
  <si>
    <t>Inoportunidad en la socialización del informe de auditoría interna</t>
  </si>
  <si>
    <t>PEC01-GCI-PR01</t>
  </si>
  <si>
    <t>No se aplica adecuadamente el Procedimiento Auditoría Interna</t>
  </si>
  <si>
    <t>socializar la acción correctiva, revisar y aplicar el procedimiento de auditoría interna y elprocedimiento de acciones correctivas y preventivas, el coordinador realizará seguinmiento y de acuerdo a las verificaciones se tomaran las acciones a que haya lugar</t>
  </si>
  <si>
    <t>No se está llevando a cabo las actividades que menciona el instructivo control de muestras allegadas</t>
  </si>
  <si>
    <t>No se ha socializado a los funcionarios del GTT OCC1 sobre este instructivo y el diligenciamiento de los formatos anexos</t>
  </si>
  <si>
    <t>Realizar socialización a los funcionarios del GTT OCC1 sobre el instructivo control de muestras allegadas y el diligenciamiento de los formatos anexos</t>
  </si>
  <si>
    <t>IVC-2014-AC21</t>
  </si>
  <si>
    <t>IVC-2014-AC22</t>
  </si>
  <si>
    <t>NTCGP 1000:2009 Numeral 4.2.1</t>
  </si>
  <si>
    <t>Porque falta seguimiento y auto capacitación en el cumplimiento de  los  procedimientos  del sistema integrado de Gestión.</t>
  </si>
  <si>
    <t>Realizar auto capacitación y seguimiento  de los procedimientos que aplican  para las actividades propias del GTT</t>
  </si>
  <si>
    <t xml:space="preserve">Se encontraron los siguientes formatos sin firma: PAE 2013; F19-PA05-GTH; Informe de Auto capacitaciones de octubre de 2013; F28-PA05-GTH; y Acta de Reunión de Grupo primario No 02 y No 04 de 2014. </t>
  </si>
  <si>
    <t>NTCGP 1000:2009 Numeral 4.2.4</t>
  </si>
  <si>
    <t xml:space="preserve">Porque  no se ha designado a un responsable de realizar la revisión periódica de los registros </t>
  </si>
  <si>
    <t xml:space="preserve">Se establecerá un mecanismo de control para la revisión periódica de los Registros </t>
  </si>
  <si>
    <t>Se identifico como una oportunidad de mejora por el auditor de la oficina de control interno, El Gtt la acoge y levanta una accion correctiva</t>
  </si>
  <si>
    <t>Se identifico como una oportunidad de mejora por el auditor de la oficina de control interno,  el GTT la acoge y levanta una accion correctiva</t>
  </si>
  <si>
    <t>7-13</t>
  </si>
  <si>
    <t>Se evidencia uso de formatos desactualizados, el formato F49-PA02-GA, en fecha posterior a la actualización del formato de emisión del formato 19/07/2023 versión 3. Actas de comité de grupo no 4 y 5 de abril 1 y 15 de 2013, en formato F04-PE01-GD versión 5 del 28/11/2013</t>
  </si>
  <si>
    <t>NTCGP1000:2009 Numeral 4.2.3 Control de Gestion componente: Información</t>
  </si>
  <si>
    <t>Plan de acción 1-2014T. Falta de adherencia a los lineamientos del procedimiento control de registros PA07-SIGPR02</t>
  </si>
  <si>
    <t>Fortalecer la interiorización de los lineamientos del procedimiento control de registros   PA07-SIG-PR02, para el diligenciamiento de los formatos.</t>
  </si>
  <si>
    <t>10-13</t>
  </si>
  <si>
    <t>13-13</t>
  </si>
  <si>
    <t>14-13</t>
  </si>
  <si>
    <t>Procedimiento PA01-AU-PR01:Recepcion, Direccionamiento y Respuesta a Denuncias, Queja,Reclamos, y Derechos de Peticion .</t>
  </si>
  <si>
    <t>Plan de acción  6-2013T.  Se detectaron ambigüedades en el procedimiento de atención y direccionamiento a peticiones, quejas reclamos, denuncias y derechos de petición así como la necesidad de reforzamiento de sistematicidad en la retroalimentación y control a denuncias y derechos de petición particular y general.</t>
  </si>
  <si>
    <t xml:space="preserve">Implementar sistemáticamente acciones de retroalimentación e incrementar los puntos de control frente a la inoportunidad en
la respuesta a denuncias y derechos de petición particular y general.
</t>
  </si>
  <si>
    <t>NTCGP 1000: 2009 Numeral 7.5.3
MECI: Subsistema control de Gestion componente Actividades de Control.</t>
  </si>
  <si>
    <t>Plan de acción 6-2013T.  Se detectaron ambigüedades en el procedimiento de atención y direccionamiento a peticiones, quejas reclamos, denuncias y derechos de petición así como la necesidad de reforzamiento de sistematicidad en la retroalimentación y control a denuncias y derechos de petición particular y general.</t>
  </si>
  <si>
    <t>NTCGP 1000:2009 Numeral  8.3</t>
  </si>
  <si>
    <t>Plan de acción 8-2013. Falla en el Método ya que no hay claridad en el procedimiento de Control del Producto o Servicio No Conforme PA07-SIGPR05, establecido por el INVIMA.</t>
  </si>
  <si>
    <t>Actualización y socialización del procedimiento de control del producto o servicio no conforme PA07-SIG-PR05.</t>
  </si>
  <si>
    <t>18-13</t>
  </si>
  <si>
    <t>Diligenciar el píe de página en las actas de toma de muestra que no se hizo en los siguientes casos: envasadora y empacadora de productos Sandy Agua De Vida, de fecha 13/08/2013 y en la de carnes frías de la SIERRA SAS, del 26/08/2013</t>
  </si>
  <si>
    <t>Procedimiento toma de muestra PM02-IVC-PR05</t>
  </si>
  <si>
    <t>Plan de acción 1-2014T.  Falta de adherencia a los lineamientos del procedimiento control de registros PA07-SIGPR02</t>
  </si>
  <si>
    <t>Fortalecer la interiorización de los lineamientos del procedimiento control de registros  PA07-SIG-PR02, para el diligenciamiento de los formatos</t>
  </si>
  <si>
    <t>IVC-2014-AC51</t>
  </si>
  <si>
    <t>IVC-2014-AC52</t>
  </si>
  <si>
    <t>IVC-2014-AC53</t>
  </si>
  <si>
    <t>IVC-2014-AC54</t>
  </si>
  <si>
    <t>Puerto de Barranquilla</t>
  </si>
  <si>
    <t>Se evidencia uso de documento obsoletos en el envío del archivo del año 2012 efectuado el 7 de mayo del 2014, en formato único de inventario documental  F50-PA02-GA, versión 3, siendo a la fecha de envío el formato vigente versión 5 de fecha 24/04/2014.</t>
  </si>
  <si>
    <t xml:space="preserve"> NTC GP 1000 numeral 4.2.3
MECI 
Subsistema: control de gestión.
</t>
  </si>
  <si>
    <t>No se tenía en cuenta la actualización del procedimiento en el mapa de procesos el cual especifica que el diligenciamiento del formato se debe bajar directamente del mapa de procesos para su utilización.</t>
  </si>
  <si>
    <t>No se lleva historial de muestreo determinado en el manual para la inspección de alimentos y materia primas con destino a la importación y exportación PM02-IVC-M1.</t>
  </si>
  <si>
    <t xml:space="preserve">1. NTC GP 1000 numeral 4.2.1
MECI
       Subsistema: control de gestión.
       Componente: actividades de control
MECI 
Subsistema: control de gestión.
</t>
  </si>
  <si>
    <t>No se contaba con un responsable con la capacitación idónea para organizar, planear y ejecutar las actividades de muestreo establecidas</t>
  </si>
  <si>
    <t>Asignar un responsable que reciba capacitación oportuna del manejo de los manuales de procedimiento PM02-IVC-M1 y aplicara una base de datos para llevar el historial de muestreo.</t>
  </si>
  <si>
    <t>No se está haciendo el muestreo al atún, argumentando el tamaño del producto, como dice el procedimiento de inspección y certificación de alimentos y materias primas para la industria de alimentos de importación y exportación PM02-IVC-PRO7.</t>
  </si>
  <si>
    <t xml:space="preserve">
       NTC GP 1000 numeral 4.2.1
MEC
Subsistema: control de gestión.
componente: actividades de control
</t>
  </si>
  <si>
    <t>No existió una planeación y gestión frente a la solicitud de neveras térmicas acorde a las necesidades del producto Atún al granel de gran dimensión</t>
  </si>
  <si>
    <t>Gestionar neveras térmicas necesarias y acordes al tamaño del producto muestreado</t>
  </si>
  <si>
    <t>No se cumple con el numeral 5.1.3 inspección del alimento o materia prima para la nacionalización o exportación, incluido en el manual para la inspección de alimentos y materias primas con destino a la importación y exportación PM02-IVC-M1, en cuanto a la verificación del rotulado mediante el diligenciamiento del formato “protocolo de rotulado” para alimentos y materias primas, según corresponda para aquellos que se destinen para exportación el cual no se está diligenciando en estos casos.</t>
  </si>
  <si>
    <t xml:space="preserve">
NTC GP 1000 numeral 4.2.1
MEC
Subsistema: control de gestión.
componente: actividades de control
</t>
  </si>
  <si>
    <t>No se le han realizado los ajustes necesarios al manual para la no implementación de rotulados en procesos de Exportación.</t>
  </si>
  <si>
    <t>Comunicar a la coordinación Grupo de Control Puertos, Aeropuertos y Pasos de Frontera sobre el ajuste que se deberá realizar al manual PM02-IVC-M1, frente a la no verificación de rotulado de producto y materia prima con fines de  exportación, el cual esta coordinación  a la Dirección de Operaciones Sanitarias y está también gestión ante la Dirección de Alimentos y bebidas.</t>
  </si>
  <si>
    <t>IVC- 2014-AC11</t>
  </si>
  <si>
    <t>IVC- 2014-AC12</t>
  </si>
  <si>
    <t>IVC-2014-AC13</t>
  </si>
  <si>
    <t>IVC- 2014-AC14</t>
  </si>
  <si>
    <t>IVC- 2014-AC15</t>
  </si>
  <si>
    <t>Puerto Buenaventura</t>
  </si>
  <si>
    <t>Se evidenció que bajo la acción correctiva No. 01-2014 implementada por autocontrol, se describe tres diferentes no conformidades que debieron ser tratadas de manera individual. Adicionalmente esta acción no se encuentra aprobada por el responsable, así como tampoco fue enviada para su publicación.</t>
  </si>
  <si>
    <t>NTCGP 1000:2009 Numeral 4.2.4 
MECI Subsistema Control de Gestión Componente Informacion</t>
  </si>
  <si>
    <t>No se scocializó el procedimiento para evitar interpretaciones personales y adicionalmente no se consulto al referente de calidad de la dirección de operaciones sanitarias sobre el tratamiento de las no conformidades.</t>
  </si>
  <si>
    <t>Socializar el procedimiento de acciones correctivas y preventivas, además solicitar acompañamiento de la referente de calidad de operaciones sanitarias para despejar dudas e unquietudes.</t>
  </si>
  <si>
    <t>Se evidenció el incumplimiento al procedimiento de correspondencia PA-GA-PR12, toda vez que se encontraron 15 radicados asignados a este grupo, en el periodo comprendido entre Noviembre 2011 a Julio 2013 y las fechas no han sido descargados del mismo.</t>
  </si>
  <si>
    <t>NTCGP 1000:2009 Numeral 4.2.1.</t>
  </si>
  <si>
    <t>Falta de entrenamiento con lo relacionado al procedimiento y aplicativo de correspondencia</t>
  </si>
  <si>
    <t>Solicitar entrenamiento sobre el aplicativo de correspondencia al área administrativa de la dirección de operaciones sanitarias.</t>
  </si>
  <si>
    <t>Se evidenció que el buzón de sugerencia no se encuentra a disposición de los usuarios, lo que no permite conocer su percepción frente al servicio prestado.</t>
  </si>
  <si>
    <t>NTCGP 1000:2009 Numeral 7.2.3</t>
  </si>
  <si>
    <t>La infraestructura de la oficina no permite un lugar que facilite acceso de los usuarios</t>
  </si>
  <si>
    <t>Exponer la necesidad de acondicionar la oficina, para contar con un sitio donde se ubiquen los elementos como el buzón de sugerencias para la adecuada atención al ciudadano.</t>
  </si>
  <si>
    <t>Se evidenció el incumplimiento de las actividades propuestas en el PAE 2014, teniendo en cuenta estas actividades están encaminadas al fortalecimiento de las competencias de los funcionarios, en el saber, hacer y ser.</t>
  </si>
  <si>
    <t>NTCGP 1000:2009 Numeral 4.2.1.3</t>
  </si>
  <si>
    <t>No se había contemplado utilizar las metodologías de autocapacitación y socialización para fortalecer los conocimientos de recurso humano del puerto de Buenaventura.</t>
  </si>
  <si>
    <t>Desarrollas las auto capacitaciones de las debilidades identificadas para el puerto de Buenaventura.</t>
  </si>
  <si>
    <t xml:space="preserve">Se evidenció atraso de 6 meses en la organización de los expedientes y/o unidades documentales en su correspondiente carpeta, caja y sitio asigando , pese a las actividades de archivo realizadas por el grupo. </t>
  </si>
  <si>
    <t>Puesto que no se tienen los recursos físicos necesarios y una persona encargada específicamente de esta labor.</t>
  </si>
  <si>
    <t>Desarrolar las autocapacitaciones de las debilidades identificadas para el Puerto de Buenaventura.</t>
  </si>
  <si>
    <t>Se observó interiorización de los procedimientos las acciones correctivas y preventivas.</t>
  </si>
  <si>
    <t>Se observó aplicativo al día</t>
  </si>
  <si>
    <t>Se observó las actividades tendientes a habilitar el buzón de sugerencias.</t>
  </si>
  <si>
    <t>IVC-2014-AC26</t>
  </si>
  <si>
    <t>Paso Fronterizo Paraguachon</t>
  </si>
  <si>
    <t>Hallazgo o riesgo: 
No se evidencia “la provisión y el mantenimiento de la infraestructura necesaria para lograr la conformidad con los requisitos del servicio:
• Se evidencia la falta de mantenimiento de las instalaciones físicas, en cuanto a paredes y techos y falta de limpieza.
• No se dispone de comunicación telefónica.
• Se encontraron recursos tecnológicos (Hardware) fuera de servicio (Equipo con CPU dañada) y portátil dañado,
• Imagen Pública Institucional (aviso) obsoleto.
• Elementos de uso esencial en mal estado, como es el caso de: Equipo de Aire Acondicionado, CPU Dell Optiplex GT 745, Monitor LCD 17”, Monitor QBEX 17”, Estabilizador 1000w, Extintor ABC 10 Lb con fecha de expiración cumplida.</t>
  </si>
  <si>
    <t xml:space="preserve">NTC GP1000:2009 Numeral 6.3 Infraestructura, MECI 
Subsistema: control de Gestión
Componente: Actividades de Control
</t>
  </si>
  <si>
    <t>No existe evidencia y no se realiza seguimiento a las solicitudes de provisión y mantenimiento de la oficina.</t>
  </si>
  <si>
    <t>Realizar un informe y un plan de mejoramiento describiendo el estado actual de la oficina del paso fronterizo para lograr mejorar las condiciones de la misma.</t>
  </si>
  <si>
    <t xml:space="preserve"> Correctiva</t>
  </si>
  <si>
    <t>IVC-2014-AC35</t>
  </si>
  <si>
    <t>Paso Fronterizo Ipiales</t>
  </si>
  <si>
    <t>No se encontró el manejo del aplicativo de correspondencia para proporcionar evidencia de la conformidad con los requisitos así como para la operación eficaz de esta actividad. El formato F49-PA02-GA diligenciado el 15 de Febrero de 2013 no reporta número de radicado del envío. No se evidencia el diligenciamiento total de los registros del formato F50-PA02-GA, encontrándose sin diligenciar la fecha de envío de archivo en los 27 registros. Se evidencia enmendaduras en el diligenciamiento del formato código F200-PM02-IV, Versión 2 emisión Octubre 1 de 2013, Acta de muestras a tomar de programas especiales de alimentos.</t>
  </si>
  <si>
    <t>NTC GP 1000:2009 4.2.4 MECI Subsistema: Control de Gestión. Componente: Información.</t>
  </si>
  <si>
    <t>Se desconoce el procedimiento PA01-DAC-PR01.</t>
  </si>
  <si>
    <t>Una vez socializadas las no conformidades en el comité, se diseña el plan de acción encaminado al manejo del aplicativo de correspondencia a través de auto capacitación y manejo de instructivo.  Se deja copia de guías enviadas a través del 472, no por valija porque este es el correspondiente al GTT y en actualidad estamos referenciados como oficina. Las actas de muestras se digitalizan para evitar enmendaduras o errores que conlleven a confusión. Se realizan comités primarios para socializar normatividades, estudios de caso entre otros eventos que ocurran en la oficina.</t>
  </si>
  <si>
    <t>IVC-2014-AC05</t>
  </si>
  <si>
    <t>IVC-2014-AC06</t>
  </si>
  <si>
    <t>IVC-2014-AC07</t>
  </si>
  <si>
    <t>IVC-2014-AC08</t>
  </si>
  <si>
    <t>IVC-2014-AC09</t>
  </si>
  <si>
    <t>Paso Fonterizo de Leticia</t>
  </si>
  <si>
    <t>No se evidencia la aplicación del procedimiento de recepcion direccionamiento y respuesta a denuncias, quejas reclamos, derechos de peticion y sugerencias</t>
  </si>
  <si>
    <t>NTC GP1000:2009 NUMERAL 8,2,1,</t>
  </si>
  <si>
    <t>estudiar y ejecutar el procedimiento PA01-DAC-PR01.</t>
  </si>
  <si>
    <t>No se evidencio la trazabilidad de las peticiones recibidas en el paso fronterizo, como es el caso del oficio de la DIAN 138201000 con referencia a una queja.</t>
  </si>
  <si>
    <t>NTC GP1000:2009 NUMERAL 7,5,3</t>
  </si>
  <si>
    <t>desconocimiento del procedimiento PA02-GA-PR12</t>
  </si>
  <si>
    <t>ejecutar las actividades al procedimiento radicacion y tramite de correspondencia PA02-GA-PR12,</t>
  </si>
  <si>
    <t>No se evidencio la base de datos descrita en el instructivo para IVC de las importaciones menores de alimentos y materias primas conforme al instructivo PM02-IVC-I44</t>
  </si>
  <si>
    <t>NTC GP1000:2009 NUMERAL 8,4</t>
  </si>
  <si>
    <t>No se ha diseñado un archivo de excel para la consolidacion con la informacion de las importaciones menores de alimentos y materias primas conforme al acta de inspeccion sanitaria.</t>
  </si>
  <si>
    <t>elaborar una base de datos en excel de tal forma que se pueda consolidar la informacion de cada una de las inspecciones sanitarias y su resultado asi mismo porner al dia toda la informacion de las actas de inspeccion sanitaria a partir del mes de mayo.</t>
  </si>
  <si>
    <t>La Oficina del Paso fronterizo no ha enviado el archivo de gestion desde el año 2007, aplicar el procedimiento PA02-GA-PR14</t>
  </si>
  <si>
    <t>Contrato de comodato N 020 del 7 de marzo de 2007,</t>
  </si>
  <si>
    <t>desconocimiento del tramite respectivo por parte del funcionario para la consecucion de los elementos necesarios y el mantenimiento respectivo.</t>
  </si>
  <si>
    <t>solicitar la dotacion respectiva y el mantenimiento de acuerdo al comodato.</t>
  </si>
  <si>
    <t>No se evidencia el mantenimiento y dotacion de recursos dentro de las condiciones de infraestructurade la oficina del muelle Fluvial de Leticia.</t>
  </si>
  <si>
    <t>IVC-2014-C19</t>
  </si>
  <si>
    <t>Aeropuerto Palmira</t>
  </si>
  <si>
    <t>Se evidencio que el funcionario asignado  desde 23 de Mayo de 2014, no cuenta con los usuarios para el acceso a los aplicativos SIVICOS, Correspondencia, Correo Electrónico, así como la autorización para la firma de los CIS entre otros, razón por la cual los Certificado de Inspección Sanitaria los debe firmar un Profesional del GTT Occidente 2, del cual ya no depende el Aeropuerto de Palmira.</t>
  </si>
  <si>
    <t>NTC GP1000:2009 NUMERAL 7.1.</t>
  </si>
  <si>
    <t>No existen controles para la creación de los usuarios de los nuevos funcionarios o modificaciones en los permisos.</t>
  </si>
  <si>
    <t>Verificar las autorizaciones que tienen los funcionarios para expedir CIS que ya no pertenecen a los Sitios de Control de Primera Barrera y solicitar su desactivación.</t>
  </si>
  <si>
    <t>ST-2014-AC02</t>
  </si>
  <si>
    <t>ST-2014-AC03</t>
  </si>
  <si>
    <t xml:space="preserve">Se evidencia el incumplimiento del numeral 4.2 de la política editorial y de actualización de contenidos Web, en cuanto a que se encontró publicaciones en la pagina Web que no son revisadas por el grupo de Comunicaciones de la oficina de atención al ciudadano, así como se evidencio publicaciones que  no cumplen con la fecha de publicación y actualización. Como son los casos de la actualización realizados con los números de ticket 29483 Y 28990. </t>
  </si>
  <si>
    <t>incumplimiento del numeral 4.2 de la política editorial y de actualización de contenidos Web</t>
  </si>
  <si>
    <t xml:space="preserve">Error en la asignación de la dependencia responsable del seguimiento e implementación de la política editorial y actualización del sitio web. </t>
  </si>
  <si>
    <t xml:space="preserve">Actualización de la Política Editorial y actualización de la página web del Instituto por parte del grupo de Comunicaciones de la Oficina de Atención al Usuario. </t>
  </si>
  <si>
    <t xml:space="preserve">MECI – Numeral 2.2.1, 2.3.2, 2.2.3 y NTC GP1000 Numeral 7.2.3.  </t>
  </si>
  <si>
    <t>Desconocimiento de que después de haber dado respuesta se debe verificar el aplicativo y descargar el trámite correspondiente</t>
  </si>
  <si>
    <t xml:space="preserve">Verificar que los integrantes del Grupo de Soporte tengan al día el aplicativo de correspondencia y velar porque se cumpla con la actualización de trámites, para que no se vuelva a presentar el cierre inoportuno de estos en el aplicativo cuando se hayan dado las respuestas. </t>
  </si>
  <si>
    <t>Se evidencio a través del aplicativo de correspondencia que no se ha realizado trámite oportuno a la misma, tal es el caso de 36 radicados del año 2013 que a la fecha no se han resuelto.</t>
  </si>
  <si>
    <t>Se encuentran pendientes por cierre del auditor interno</t>
  </si>
  <si>
    <t>2-2013</t>
  </si>
  <si>
    <t xml:space="preserve">No se evidenció seguimiento a las respuestas que se dan a los usuarios a través de medios de comunicación tales como: chat, teléfono, presencial y e-mail, lo cual no permite verificar si existe unidad de criterios </t>
  </si>
  <si>
    <t xml:space="preserve">Procedimiento PA01-DAC-PR02 </t>
  </si>
  <si>
    <t>No se han unificado criterios para las personas encargadas de dar las respuestas a los ciudadanos por estos medios de comunicación</t>
  </si>
  <si>
    <t>Definir y unificar la información que las personas encargadas de las respuestas a los ciudadanos deben ofrecer por los diferentes medios de comunicación y especificar dentro del procedimiento, el seguimiento a realizar por parte del Proceso de Divulgación y atención al Ciudadano</t>
  </si>
  <si>
    <t xml:space="preserve">Se evidencia incumplimiento de la función:
1.- “Coordinar los estudios o investigaciones sobre percepción de públicos externos frente a la gestión del Invima”, descrita en el numeral 12 de la Resolución 2012033945 del 15 Noviembre de 2012, la cual se debe adelantar anualmente como lo indica el numeral 7.3 del Manual Sobre Política y estrategia de Comunicaciones. 2.- Se incumplió con la periodicidad mensual para el boletín Notinvima en los meses Enero a marzo de 2013. 3.-Realizar el seguimiento y apoyo a los Grupos de Publicidad de las Direcciones Misionales, como lo determina el Procedimiento Gestión de Comunicaciones  </t>
  </si>
  <si>
    <t>NTCGP1000:2009 numeral 7.3</t>
  </si>
  <si>
    <t>No se cuenta con la organización y asignación de responsabilidades a cada uno de los integrantes del Grupo de Comunicaciones que garantice el cumplimiento de las actividades establecidas en el procedimiento.</t>
  </si>
  <si>
    <t>Estructurar y planificar las funciones de cada uno de los integrantes del grupo según sus fortalezas, que permitan adelantar el cumplimiento de las actividades establecidas en el procedimiento de Gestión de Comunicaciones (PA01-DAC-PR03), como también efectuar la revisión y ajuste del mismo.</t>
  </si>
  <si>
    <t>No se evidencia la trazabilidad del Proceso Divulgación y Atención al Ciudadano - DAC- , en cuanto a Plan de Mejoramiento, Mapa de Riesgos, Indicadores, Producto no Conforme, a pesar de haberse identificado como No Conformidad en la Auditoria de la Vigencia 2013.</t>
  </si>
  <si>
    <t>7,5,3</t>
  </si>
  <si>
    <t>No se adelantó seguimiento a la información que garantizará la trazabilidad del Proceso Divulgación y Atención al Ciudadano - DAC-</t>
  </si>
  <si>
    <t>Analizar y actualizar la información que se debe publicar para garantizar la trazabilidad del proceso</t>
  </si>
  <si>
    <t>No se evidenció la consolidación y el análisis de los resultados de la encuesta del segundo semestre de 2013, sobre calificación del servicio en ventanilla, ni las acciones derivadas de estos.</t>
  </si>
  <si>
    <t>Numeral 7.5.1 NTC GP 1000:2009. - Procedimiento PA01-DAC-PR01</t>
  </si>
  <si>
    <t>No se cuenta con la organización y asignación de responsabilidades que garantice la consolidación y el análisis de los resultado de las encuestas de calificación del servicio en ventanilla</t>
  </si>
  <si>
    <t xml:space="preserve">Establecer las funciones y responsabilidades que garanticen la consolidación y el análisis de los resultados de las encuestas de calificación del servicio en ventanilla </t>
  </si>
  <si>
    <t>No se evidencia el Acta de Reunión de Grupo donde se plasme las posibles causas de las no conformidad y las acciones a seguir de las oportunidades de mejora</t>
  </si>
  <si>
    <t xml:space="preserve"> NTC GP 1000:2009. - Procedimiento PEC01-GCIPR01</t>
  </si>
  <si>
    <t xml:space="preserve"> No se tiene conocimiento sobre el mecanismo de socialización establecido en el procedimiento PEC01-GCI-PR01</t>
  </si>
  <si>
    <t xml:space="preserve">Aplicar el  mecanismo establecido en el procedimiento PEC01-GCI-PR01, que permita adelantar las socializaciónes donde se plasme las posibles causas de las no conformidad y las acciones a seguir de las oportunidades de mejora  </t>
  </si>
  <si>
    <t>GCM - Gestión de Comunicaciones</t>
  </si>
  <si>
    <t>SIG-2014-AC07</t>
  </si>
  <si>
    <t>Se incumple el procedimiento control de registros PA07-SIG-PR02, en cuento a la actividad diligenciar y controlar los registros, viñetas 3 y 4 como es el caso de algunos formatos del listado de asistencia, formato de acciones correctivas y preventivas, formato de acciones preventivas entre otras.</t>
  </si>
  <si>
    <t>Los registros estan mal diligenciados, algunos campos no son visibles y otros campos no agregan valor</t>
  </si>
  <si>
    <t>Rediseño de los formatos</t>
  </si>
  <si>
    <t>Grupo de Sistemas Integrados de Gestión  - Oficina Asesora de Planeación</t>
  </si>
  <si>
    <t>SGI - Administración del Sistema de Gestión Integrado</t>
  </si>
  <si>
    <t xml:space="preserve">Se evidenciaron desactualizados versiones de los registros de las Historias laborales, igualmente no se asegura que los documentos permanezcan legibles y facilmente identificables. </t>
  </si>
  <si>
    <t>Se evidencian faltantes de soportes y/o documentacion en las historias laborales de los funcionarios pertenecientes al Instituto.</t>
  </si>
  <si>
    <t>4.2.4 Control de Registros</t>
  </si>
  <si>
    <t xml:space="preserve">Por cumplir con la vacante que se tiene del cargo, no se verifica que los documentos esten completos. </t>
  </si>
  <si>
    <t>Garantizar que el funcionario al momento de la vinculacion, ingrese y cumpla con toda la documentacion requerida.</t>
  </si>
  <si>
    <t xml:space="preserve">Yolima Guio </t>
  </si>
  <si>
    <t>No se realizó publicación de la Resolución No. 201413172 del 13 de Mayo de 2014: Por el cual se adopta el Sistema de Gestión de Seguridad y Salud en el Trabajo.</t>
  </si>
  <si>
    <t>Resolución No. 201413172</t>
  </si>
  <si>
    <t xml:space="preserve"> No se realizó seguimiento a la publicacion de la Resolucion 201413172 del 13 de Mayo de 2014.</t>
  </si>
  <si>
    <t xml:space="preserve">Establecer un metodo de seguimiento a las publicaciones que se realizan en la Web y en la Intranet. </t>
  </si>
  <si>
    <t>No se observaron las actividades de seguimiento descritas en los procedimientos de SST PA05-GTH-PR10.</t>
  </si>
  <si>
    <t>Numeral 8.2.3</t>
  </si>
  <si>
    <t>El procedimiento no especifica el tipo de seguimiento a realizar, frente a las diferentes novedades que se presentan en el area.</t>
  </si>
  <si>
    <t xml:space="preserve">Realizar seguimiento frente a las diferentes novedades y/o actividades que se establecen en el área de Seguridad y Salud en el Trabajo. </t>
  </si>
  <si>
    <t>Se observó incumplimiento al Sistema de Gestión de la Seguridad y Salud vigencia 2014.</t>
  </si>
  <si>
    <t>Resolución No° 2014013172</t>
  </si>
  <si>
    <t xml:space="preserve">La ARL dentro de las actividades que contempla, para su ejecucion anual, depende del presupuesto y/o reinversion que maneja con el Instituto.   </t>
  </si>
  <si>
    <t xml:space="preserve">Garantizar que se realice la Matriz de Factores de Riesgo en las sedes del Instituto tanto en Bogota como a nivel Nacional. </t>
  </si>
  <si>
    <t>GTH-DPE-2015-AC007</t>
  </si>
  <si>
    <t>Se observó incumplimiento al Sistema de Gestión de Seguridad y Salud vigencia 2014.</t>
  </si>
  <si>
    <t>Resolución No 2014013172</t>
  </si>
  <si>
    <t>En la concertación de las actividades de 2014, no se contemplo la elaboración del Plan de Emergencia de la Cra 10 No. 64 - 60, debido a que no se contaba con una fecha definitiva de entrega de las Instalaciones.</t>
  </si>
  <si>
    <t xml:space="preserve">Garantizar la eleboración y/o actualización de los Planes de Emergencia. </t>
  </si>
  <si>
    <t>Resolución No. 2014013172</t>
  </si>
  <si>
    <t>Al realizar el cambio a las Instalaciones ya se tenia contemplado la necesidad de adquirir las 11 camillas entre otros elementos de seguridad, ya que con los que contaba el Instituto no eran suficientes en el momento.</t>
  </si>
  <si>
    <t xml:space="preserve">Cumplir con las recomendaciones establecidas en el Plan de Emergencia. </t>
  </si>
  <si>
    <t>4,2,3 Numeral C y G</t>
  </si>
  <si>
    <t xml:space="preserve">No se realiza verificación y control periodica a la adecuada utilización de los formatos  registrados en las historias laborales </t>
  </si>
  <si>
    <t xml:space="preserve">Garantizar que los funcionarios del Grupo de Talento Humano identifiquen los formatos vigentes, utilizados en las diferentes actividades del area , igualmente que las Historias Laborales se eidencien con formatos actualizados. </t>
  </si>
  <si>
    <t>Yolima Guio</t>
  </si>
  <si>
    <t>Articulo 2</t>
  </si>
  <si>
    <t xml:space="preserve">Por que no se ha definido la forma mas eficaz de publicación de la información </t>
  </si>
  <si>
    <t>GTH-2015-AC001</t>
  </si>
  <si>
    <t>GTH-2015-AC002</t>
  </si>
  <si>
    <t>GTH-DPE-2015-AC003</t>
  </si>
  <si>
    <t>GTH-DPE-2015-AC004</t>
  </si>
  <si>
    <t>GTH-DPE-2015-AC005</t>
  </si>
  <si>
    <t>GTH-DPE-2015-AC006</t>
  </si>
  <si>
    <t>GTH-DPE-2015-AC008</t>
  </si>
  <si>
    <t>Preventivos: Comité de Coordinadores</t>
  </si>
  <si>
    <t>GSC-SGE-2015-AP001</t>
  </si>
  <si>
    <t>Posible riesgo de no elaborar los acuerdos de gestión de acuerdo a la Guía Metodológica para la elaboración de un Acuerdo de Gestión del DAFP,  porque el procedimiento no contempla todas las fases allí contempladas.</t>
  </si>
  <si>
    <t>El procedimiento de Concertación, Seguimiento y Evaluación del Acuerdo de Gestión no contempla todos los aspectos establecidos dentro de la Guía Metodológica del DAFP</t>
  </si>
  <si>
    <t>Actualizar el procedimiento de Acuerdo de Gestión Establecido para la Entidad.</t>
  </si>
  <si>
    <t>SEG - Seguimiento a la Gestión Institucional</t>
  </si>
  <si>
    <t>ASS-RSA-2015-AC002</t>
  </si>
  <si>
    <t xml:space="preserve">Radicados pendientes por evacuar en las etapas de:  Notificación de la Resolución, notificación del documento,  envio de oficio de notificación  (1178)   en el usuario de Edictos de la Dirección de Alimentos y Bebidas  correspondientes a  los años:  2001, 2003, 2012, 2013, 2014, 2015,  incumpliendo lo establecido en el Articulo 66 y Articulo 69 de la Ley 1437 de 2011 y procedimientos número ASS-RSA-PR001,  ASS-RSA-PR002,   ASS-RSA-PR004, ASS-RSA-PR005,  ASS-RSA-PR006, ASS-RSA-PR007,  ASS-RSA-PR009,  ASS-RSA-PR010, ASS-RSA-PR006, ASS-RSA-PR011, ASS-RSA-PR007. </t>
  </si>
  <si>
    <t>Revisar,  depurar y/o  avanzar los radicados pertinentes que se encuentran en la etapa de notificación por aviso a cargo de la DIRECCION DE ALIMENTOS Y BEBIDAS</t>
  </si>
  <si>
    <t>ASS-RSA-2015-AP003</t>
  </si>
  <si>
    <t>El indicador de oportunidad disminuyó en 6 puntos  con relación al mes de Mayo de 2015,  ubicandose en una calificación de  "aceptable".</t>
  </si>
  <si>
    <t>La transcripción de información extensa a migrar a la base de datos y a los actos administrativos;  el desequilibrio en cargas laborales;  las demoras en soluciones sistemáticas de digitalización y asignación de trámites tardías y la falta de inducción a funcionarios nuevos.</t>
  </si>
  <si>
    <t>Implementar actividades organizativas y de gestión del conocimiento que ayuden a minimizar el riesgo de disminución del indicador de oportunidad.</t>
  </si>
  <si>
    <t>Estrategico</t>
  </si>
  <si>
    <t xml:space="preserve">Se entregan a cada funcionario  reportes semaforizados de radicaciones  ( 2 veces a la semana)
</t>
  </si>
  <si>
    <t>Incumplimiento a las disposiciones legales descritas en la Ley 1437 de 2011 en los tiempos de entrega  de solicitudes radicadas ante el  INVIMA.</t>
  </si>
  <si>
    <t>Numeral 7,2,3,  
COMUNICACIÓN CON EL CLIENTE</t>
  </si>
  <si>
    <t>No había disponibilidad de personal que pudiera apalancar la labor de evacuar los radicados pendientes.</t>
  </si>
  <si>
    <t>Raul  Hernando Esteban Garcia</t>
  </si>
  <si>
    <t>No estan definidos</t>
  </si>
  <si>
    <t>Procesos Disciplinarios por no contemplar el acuerdo de gestión la totalidad de los items que deben ser evaluados</t>
  </si>
  <si>
    <t>ARC-MNJ-2015-AC001</t>
  </si>
  <si>
    <t>Apoyo Reglamentario</t>
  </si>
  <si>
    <t>Incluir en la Intranet los Boletines Jurídicos por meses y años, en el  Procedimiento Recopilación y Estudio de Normatividad y Jurisprudencia.</t>
  </si>
  <si>
    <t>Modelo Estándar de Control Interno (MECI)</t>
  </si>
  <si>
    <t xml:space="preserve">Se requiere contar con una herramienta de consulta que permita a los funcionarios y contratistas acceder a los boletines divulgados por la dependencia. </t>
  </si>
  <si>
    <t xml:space="preserve">Actualizar los procedimientos del macroproceso de armonización y convergencia normativa con el fin de que se refleje la articulación con las dependencias del instituto. </t>
  </si>
  <si>
    <t>PNR - Análisis de los Proyectos Normativos y Reglamentos</t>
  </si>
  <si>
    <t>Incluir en el Procedimiento de apoyo en la elaboración y revisión de normas y reglamentos, la articulación de este procedimiento con las demás Dependencias Misionales en los casos objeto de su competencia para la emisión del concepto técnico – jurídico solicitado, en el Procedimiento de apoyo en la elaboración y revisión de normas y reglamentos en la actividad “Estudiar Jurídicamente”.</t>
  </si>
  <si>
    <t>Porque los procedimientos no se encuentran actualizados reflejando la forma especifica como se realizan las actividades.</t>
  </si>
  <si>
    <t>ARC-PNR-2015-AC001</t>
  </si>
  <si>
    <t>GDI-GRI-2015-AP001</t>
  </si>
  <si>
    <t>Oficina de Asuntos Internacionales</t>
  </si>
  <si>
    <t xml:space="preserve">Posible desarrollo de actividades de relacionamiento bajo diferentes lineamientos y puntos de control por falta de documentación del proceso de gestión  de relaciones interinstitucionales. </t>
  </si>
  <si>
    <t xml:space="preserve">No se tiene documentado las actividades desarrolladas el proceso de relaciones interinstitucionales debido a que es un proceso nuevo dentro del sistema. </t>
  </si>
  <si>
    <t xml:space="preserve">Documentar el  proceso a partir de la definición de las actividades que desarrollan para garantizar el relacionamiento interinstitucionales del  Invima y la identificación de las partes interesadas que intervienen en este proceso. </t>
  </si>
  <si>
    <t xml:space="preserve">Actividades con diferentes puntos de control y difernetes criterio de ejecución. </t>
  </si>
  <si>
    <t>Vencio mes anterior</t>
  </si>
  <si>
    <t>Vence este mes</t>
  </si>
  <si>
    <t xml:space="preserve">Vencio dos meses antes </t>
  </si>
  <si>
    <t xml:space="preserve">Vencio mas de tres meses </t>
  </si>
  <si>
    <t>Leydy Mendivelso Montoya</t>
  </si>
  <si>
    <t>Se tiene definido una estrategia de rendición de cuentas en donde se enfatiza en informar al ciudadano en los temas relacionados con el Instituto</t>
  </si>
  <si>
    <t>Maria Angelica Sanchez</t>
  </si>
  <si>
    <t>GDI-2015-AP001</t>
  </si>
  <si>
    <t>GDI-2015-AP002</t>
  </si>
  <si>
    <t>GTH-DPE-2015-AC001</t>
  </si>
  <si>
    <t>GTH-DPE-2015-AC002</t>
  </si>
  <si>
    <t>No se evidenciaron Planes de Mejoramiento en los casos donde se dejaron compromisos de mejora Gerencial en la Evaluacion de los Acuerdos de Gestion 2014.</t>
  </si>
  <si>
    <t xml:space="preserve">Modulo de evaluacion y seguimiento componente planes de mejoramiento
Accion Correctiva </t>
  </si>
  <si>
    <t>La etapa de seguimiento en el procedimiento no se encuentra claramente definida.</t>
  </si>
  <si>
    <t>Modificar el Procedimiento definiendo  el responsable del seguimiento del plan de mejoramiento de los acuerdos de Gestion.</t>
  </si>
  <si>
    <t>Esperanza Romero Anturi</t>
  </si>
  <si>
    <t>No observó las actividades de seguimientos descritas en los procedimientos: Bienestar de personal y otorgamiento de incentivos PA05-GTH-PR09, seguridad y salud en el trabajo PA05-GTH-PR10, procedimiento de capacitación: Educacion para el trabajo y el desarrollo humano.</t>
  </si>
  <si>
    <t xml:space="preserve">Seguimiento y medición de los 
 procesos </t>
  </si>
  <si>
    <t xml:space="preserve">El Procedimiento esta mal planteado, toda vez que solo puede tomarse decisiones sobre los eventos en los cuales se tiene control por parte de la Entidad </t>
  </si>
  <si>
    <t>Modificar el Procedimiento definiendo el alcance de la evaluacion 
de reacción y de la eficacia de capacitación</t>
  </si>
  <si>
    <t>GTH-GNO-2015-AC001</t>
  </si>
  <si>
    <t>Se observo que se pagaron salarios a un funcionario despues de su retiro.</t>
  </si>
  <si>
    <t>No se comparo en su momento la base de datos de los funcionarios vs la base de nomina.</t>
  </si>
  <si>
    <t>Por medio de esta accion correctiva se puede establecer que se pueden generar controles que ayuden a la mayor minimizacion de errore en el proceso de liquidacion de la nomina.</t>
  </si>
  <si>
    <t>Procedimiento GTH-GNO-PR001</t>
  </si>
  <si>
    <t>No hay un adecuado seguimiento y medición a los procesos que permitan tener datos confiables para la toma de decisiones
Evidencia: El 96% de los indicadores de gestión miden eficacia, quedando por fuera las mediciones de eficiencia y efectividad</t>
  </si>
  <si>
    <t>Seguimiento</t>
  </si>
  <si>
    <t>Tipo de Consecuencia 1</t>
  </si>
  <si>
    <t>Tipo de Consecuencia 2</t>
  </si>
  <si>
    <t>Revisar y adecuar el procedimiento PA03-GP-LABS-P001 Gestión interna de personal definiendo parámetros para mitigar el riesgo de concentración de información para garantizar que no se presenten asignaciones de actividades exclusivamente en una sola persona.</t>
  </si>
  <si>
    <t xml:space="preserve">No se realizó la publicación del Plan de Incentivos vigencia 2014, ni la resolución mediante la cual se adoptó. </t>
  </si>
  <si>
    <t xml:space="preserve">Garantizar la adecuada y oportuna publicación de la documentación en la Intranet y en la web del instituto. </t>
  </si>
  <si>
    <t>Manual de Politicas y Procedimientos Contables publicado en Mapa de Procesos</t>
  </si>
  <si>
    <t>Rótulos de fila</t>
  </si>
  <si>
    <t>No Oportuna</t>
  </si>
  <si>
    <t>Oportuna</t>
  </si>
  <si>
    <t>Total general</t>
  </si>
  <si>
    <t>Cuenta de Estado 1</t>
  </si>
  <si>
    <t>Fecha Análisis</t>
  </si>
  <si>
    <t>Fecha Inicio Plan</t>
  </si>
  <si>
    <t>Luz Helena Franco Chaparro</t>
  </si>
  <si>
    <t>Fecha de  la Firma de Cierre de la Acción</t>
  </si>
  <si>
    <t>CCP-2015-AC001</t>
  </si>
  <si>
    <t>RS-2014-AC07</t>
  </si>
  <si>
    <t>IVC-INS-2015-AC014</t>
  </si>
  <si>
    <t>Diego Alejandro Gutierrez</t>
  </si>
  <si>
    <t>Anny Catalina Triana</t>
  </si>
  <si>
    <t>Norma Garcia Ramirez
Jefe Oficina de Control Interno o su delegada</t>
  </si>
  <si>
    <t>Daladier Medina Niño
Jefe Oficina Asesora de Planeación</t>
  </si>
  <si>
    <t>Ricardo Maldonado
Oficina de Tecnologías de la Información</t>
  </si>
  <si>
    <t>Jeimmy Magaly Prieto Leon</t>
  </si>
  <si>
    <t>GSE-AUI-2015-AP001</t>
  </si>
  <si>
    <t>Oficina de Control Inteno</t>
  </si>
  <si>
    <t>Entregar la información de entrada en medio magnético al Equipo Auditor y verificar que se encuentre toda la documentación en la página de procesos en Intranet</t>
  </si>
  <si>
    <t>GSE-AUI-2015-AP002</t>
  </si>
  <si>
    <t>AUI - Auditoría Interna</t>
  </si>
  <si>
    <t>Procedimiento de Auditoría Interna GSC-AUI-PR001</t>
  </si>
  <si>
    <t>No contar con Auditores que  reemplacen a  aquellos  que  no  puedan ejecutar la Auditoría programada.</t>
  </si>
  <si>
    <t>Por que no se designa un grupo determinado de Auditores para que se encuentre disponible para suplir algun evento en el que alguno de los  Auditores no pueda cumplir con el desarrollo de la actividad.</t>
  </si>
  <si>
    <t>No se puede llevar a cabo la Auditoría.</t>
  </si>
  <si>
    <t xml:space="preserve">Designar un equipo de Auditores contingente. </t>
  </si>
  <si>
    <t>Los auditores no cuentan con toda la información requerida para la ejecución del procedimiento de Auditoría.</t>
  </si>
  <si>
    <t>Porqué solo se puede tener la información de seguimientos e informes a procesos en medio mágnetico entregado por la Oficina de Control interno.</t>
  </si>
  <si>
    <t>Actividad Planear Auditorias del Procedimiento de Auditoría Interna GSC-AUI-PR001</t>
  </si>
  <si>
    <t>No se cumpla de una forma eficaz con el objetivo de la auditoria , debido a una inadecuada preparación</t>
  </si>
  <si>
    <t>GDI-2015-AP003</t>
  </si>
  <si>
    <t>Gestión del Riesgo</t>
  </si>
  <si>
    <t>si</t>
  </si>
  <si>
    <t>ASS-AYC-2015-AC01</t>
  </si>
  <si>
    <t>Dirección de Alimentos  y Bebidas- Grupo Técnico de Carnes</t>
  </si>
  <si>
    <t xml:space="preserve">No se ha alimentado el proceso de Auditorias y certificaciones ASS-AYC-PR001 con los requerimientos vigentes que permiten verificar su cumplimiento </t>
  </si>
  <si>
    <t>NTCGP1000:2009 Control de documentos</t>
  </si>
  <si>
    <t>Los documentos aun estan en elaboracion por parte del Grupo Técnico de Carnes, falta definir y actualizar el procedimiento, formatos y registros vigentes, por lo que no hay documentos que incluyan las actividades bajo Decreto 1500 de  2007</t>
  </si>
  <si>
    <t>Realizar una reunión del Grupo Técnico de Carnes para definir los ajustes y elaboración de cada uno de los documentos que contemple las actividades de IVC bajo Decreto 1500 de  2007, una vez se defina cuales son los documentos, se deben construir y actualizar los Documentos correspondientes que incluyan las actividades de IVC bajo Decreto 1500 de  2007, para posteriormente Publicar, socializar e Implementar estos documentos, finalmente realizar una reunión  para definir las mejoras a los documentos que contemple las actividades de IVC bajo Decreto 1500   de  2007</t>
  </si>
  <si>
    <t>Javier Enrique Andrade</t>
  </si>
  <si>
    <t>ASS-AYC-2015-AC02</t>
  </si>
  <si>
    <t>Dirección de Alimentos y Bebidas - Grupo Técnico de Alimentos y Bebidas</t>
  </si>
  <si>
    <t>Se evidencia que el producto y/o servicio no conforme relacionado con los requisitos establecidos en la tipificacion del producto no conforme, no se realiza el analisis cuantitativo que permita evidenciar la mejora continua</t>
  </si>
  <si>
    <t>8.3 Control Producto No Confome</t>
  </si>
  <si>
    <t>La frecuencia de presentación que amerita una accion correctiva debe ser mayor del 5% mensual de la muestra aleatoria revisada. Por lo antrior el certificado pudo  no ser objeto de revision en el periodo dado.</t>
  </si>
  <si>
    <t xml:space="preserve">Realizar  auto capacitación para informar la tipificación del producto o servicio no conforme contemplado en SGC del INVIMA, además de realizar la revisión de actas y certificados,  para verificar o  identificar si hay algún error o PNC y retro alimentar las actividades realizadas en  el plan de  acción </t>
  </si>
  <si>
    <t>IVC-CTL-2015-AC006</t>
  </si>
  <si>
    <t>TIC-GIN-2015-AC001</t>
  </si>
  <si>
    <t>TIC  - Gestión de Tecnologías de la Información y las Comunicaciones</t>
  </si>
  <si>
    <t xml:space="preserve">No se evidencia la ejecución de dos (2) actividades establecidas en el procedimiento Análisis, Desarrollo y Mantenimiento de los sistemas de información (TIC-GIN-PR001 – V02, V01, V00), y tres (3) en el procedimiento Análisis, Desarrollo y Mantenimiento de las Aplicaciones de Software (PE02-GTI-PR03, V4), lo que conlleva a la falta de oportunidad en la respuesta de los trámites.  </t>
  </si>
  <si>
    <t>4.2.4 Control de registros (NTC GP1000:2009; ISO 9001:2008)
7.2.1 Determinación de los requisitos relacionados con el producto y/o servicio (NTC GP1000:2009; ISO 9001:2008)
7.2.2 Revisión con los requisitos relacionados con el producto y/o servicio (NTC GP1000:2009; ISO 9001:2008)
7.2.3 Comunicación con el cliente (NTC GP1000:2009; ISO 9001:2008)
Procedimiento Análisis, desarrollo y mantenimiento de los sistemas de información (TIC-GIN-PR001)
Procedimiento Análisis, Desarrollo y Mantenimiento de las Aplicaciones de Software (PE02-GTI-PR03)
MECI:
EJE TRANSVERSAL DE INFORMACIÓN Y COMUNICACIÓN.</t>
  </si>
  <si>
    <t>Falta de planeación para la elaboración del cronograma de desarrollo de software, acorde a los controles de cambios allegados a la Oficina de Tecnologías de la información, ya que se realiza teniendo en cuenta una estimación de tiempos para la programación de las fechas de entrega, las cuales se ven afectadas por nuevas solicitudes que ingresan a la Oficina de Tecnologías de la Información, con mayor prioridad y/o complejidad, pues algunas son por normatividad para ser desarrolladas de inmediato, afectando la disponibilidad del recurso humano que es muy reducido.</t>
  </si>
  <si>
    <t>Replantear el método de asignación de tareas, planeación y elaboración del cronograma de desarrollo de software, así como el seguimiento, trazabilidad, documentación y registro de las actividades que hacen parte del procedimiento “ANÁLISIS, DESARROLLO Y MANTENIMIENTO DE LOS SISTEMAS DE INFORMACIÓN”.</t>
  </si>
  <si>
    <t xml:space="preserve">Pedro Alexander Gonzalez Gutierrez - Auditor Interno </t>
  </si>
  <si>
    <t>Jina Marcela Lozano Bedoya</t>
  </si>
  <si>
    <t>IVC-2015-AC002</t>
  </si>
  <si>
    <t>Grupo de Trabajo Territorial Costa Caribe 2</t>
  </si>
  <si>
    <t>Falta de Conocimiento de los Funcionarios de Grupo de Trabajo Territorial Costa Caribe 2 en relacion al tema de rotulado Nutricional  dispuesto en la Resolucion 333 de 2011, genera inadeacuada atencion al usuario que realiza la consulta , bien se aen las oficinas del GTT o en las oficinas rutinarias de Inspeccion, viilancia y control , al momento de evaluacion de Rotulado nutricional cuando aplique.</t>
  </si>
  <si>
    <t xml:space="preserve">NTC GP 1000 numeral 6.2.2 </t>
  </si>
  <si>
    <t>No se ha proporcionado la informacion correspondiente al Rotulado  nutricional  deacuedo a lo establecido en la Resolucion 333 de 2011.</t>
  </si>
  <si>
    <t>Se solicita autocapacitacion al referente de capacitaciones atravez de operaciones sanitarias sobere el tema de Rotulado Nutricional  deacuerdo a lo establecido en l aResolucion 333 de 2011, una vez aprobada la autocapacitacion se programa en conjunto con el coordinador del GTT.</t>
  </si>
  <si>
    <t>Por diferentes cambios que se presentaron en el GTT finalizando el año, se vio la necesidad de modificar las fechas planteadas inicialmente</t>
  </si>
  <si>
    <t>Omar Camelo Osorio</t>
  </si>
  <si>
    <t xml:space="preserve">Dra. Norma Constanza García </t>
  </si>
  <si>
    <t>Dr. Norma Garcio o delegado de Control Interno</t>
  </si>
  <si>
    <t>IVC-INS-2015-AC09</t>
  </si>
  <si>
    <t>Javier Enrique Guzman</t>
  </si>
  <si>
    <t xml:space="preserve">Se modificó el cierre de la acción toda vez que se presento inconveniente con el suministro de insumos tales como ganchos legajadores y carpetas requeridos para el desarrollo de las actividades propuestas en el plan de acción. </t>
  </si>
  <si>
    <t>SGI-EMC-2015-AC001</t>
  </si>
  <si>
    <t>Se evidencia incumplimiento al procedimiento de control de producto y/o servicio no conforme en cuanto a que no se dió tratamiento a un producto no coforme identificado.</t>
  </si>
  <si>
    <t>Se requiere fortalecer  el Procedimiento control de producto y/o servicio no conforme SGI-EMC-PR002 en sus lineamientos de identificación y tratamiento.</t>
  </si>
  <si>
    <t>Revisar el procedimiento control de producto y/o servicio no conforme SGI-EMC-PR002 teniendo en cuenta los siguientes aspectos dentro de la revisión
*  Fortalecer el mecanismo de detección.
* verificar la posibilidad de incluir controles paa asegurara el tratamiento al PNC despues de identificado.</t>
  </si>
  <si>
    <t>Paola Cuéllar Trujillo</t>
  </si>
  <si>
    <t>SGI-PSI-2015-AC001</t>
  </si>
  <si>
    <t>Se evidencia desviación al control de documentos establecido por la Entidad, es cuanto a: 1. Uso de documentos obsoletos, 2. Inadecuada codificación y 3. Documentos aplicables que no se encuentran en sus puntos de uso.</t>
  </si>
  <si>
    <t>NTCGP 1000:2009
4.2.3 d, e, g Control de documentos.
MECI:2014
Subsistema: Control de Gestión Componente: Información
MECI: 2014
Eje Transversal de Información y Comunicación</t>
  </si>
  <si>
    <t>No se cuenta con estrategia de comunicación asertiva para socilizar los cambios documentarles, así como falta reforzar el control de la revisión antes de publiar los documentos.</t>
  </si>
  <si>
    <t>Implementar estrategias para la sensibilización de los servidores públicos y los procesos frente a la actualización y uso de los documentos del Sistema Integrado de Gestión</t>
  </si>
  <si>
    <t>Paola Andrea Cuellar Trujillo</t>
  </si>
  <si>
    <t>SGI-PSI-2015-AC002</t>
  </si>
  <si>
    <t>Se evidencian  desviaciones  al control de registros establecido  por la Entidad, en cuanto a:
1. Registros sin diligenciar los campos en su totalidad.
2. Se utiliza lápiz para el diligenciamiento .
3. Se evidencian tachones.
4. Falta de legibilidad e identificación de los registros
5. Uso de corrector.
6. Inadecuado almacenamiento de registros .
7.No  se  evidencia  el  control  de  registros  respectivo  en  uno  de  los macroprocesos.</t>
  </si>
  <si>
    <t>NTCGP 1000:2009
4.2.4 Control de los registros
MECI:2014
Subsistema: Control de Gestión Componente : Información
Eje Transversal de Información y Comunicación</t>
  </si>
  <si>
    <t xml:space="preserve">Información innecesaria en los formatos, debido ha que existen demasiados formatos para diligenciar. </t>
  </si>
  <si>
    <t xml:space="preserve">Reducir los formatos que hacen parte del sistema integrado de gestión a partir de la revisión y unificación de información. </t>
  </si>
  <si>
    <t>IVC-2015-AC003</t>
  </si>
  <si>
    <t>IVC-2015-AC004</t>
  </si>
  <si>
    <t>IVC-2015-AC005</t>
  </si>
  <si>
    <t>IVC-2015-AP002</t>
  </si>
  <si>
    <t>IVC-2015-AP003</t>
  </si>
  <si>
    <t>Numeral 4.2.4. control registros</t>
  </si>
  <si>
    <t>No se deja evidencia alguna del control realizado a los registros del aplicativo control correspondencia.</t>
  </si>
  <si>
    <t>Dejar evidencia de los controles realizados por la Dirección de Responsabilidad Sanitaria a los registros del aplicativo control correspondencia.</t>
  </si>
  <si>
    <t>Norma Garcia Ramirez</t>
  </si>
  <si>
    <t xml:space="preserve">No se evidenció la totalidad de los registros que soportaron la trazabilidad en la calificación del Proceso Sancionatorio. </t>
  </si>
  <si>
    <t>7.5.3</t>
  </si>
  <si>
    <t>Pese a que existe el INSTRUCTIVO PARA LA REMISIÓN DE INFORMACIÓN A LA DIRECCIÓN DE RESPONSABILIDAD SANITARIA IVC-CTL-IN001 no se contempló tiempos para que los grupos de trabajo territorial y direcciones Misionales remitan la información de las diligencias que se relacionan con un mismo establecimiento de comercio.</t>
  </si>
  <si>
    <t xml:space="preserve">Incluir en el INSTRUCTIVO PARA LA REMISIÓN DE INFORMACIÓN A LA DIRECCIÓN DE RESPONSABILIDAD SANITARIA IVC-CTL-IN001 tiempos para que los grupos de trabajo territorial y direcciones Misionales remitan la información que soporte los procesos sancionatorios. </t>
  </si>
  <si>
    <t>Se incumplió la actividad “Alimentar base de datos” del Procedimiento Procesos Sancionatorios.</t>
  </si>
  <si>
    <t>NTCGP1000-2009</t>
  </si>
  <si>
    <t>No se ha capacitado a los Técnicos Administrativos de los grupos internos de trabajo a fin de que tenga la experiencia y pericia para alimentar la base de datos.</t>
  </si>
  <si>
    <t>Capacitar a los Técnicos Administrativos de los grupos internos de trabajo a fin de que tenga la experiencia y pericia para alimentar la base de datos.</t>
  </si>
  <si>
    <t>Se evidenció que no se notificaron los Autos de Inicio a los presuntos infractores.</t>
  </si>
  <si>
    <t xml:space="preserve">Art. 47 </t>
  </si>
  <si>
    <t>No se ha definido al interior de la dependencia el alcance de la norma.</t>
  </si>
  <si>
    <t xml:space="preserve">realizar una mesa de trabajo interna con el objeto de determinar el alcance de la norma. </t>
  </si>
  <si>
    <t>IVC-CTL-2015-AC001</t>
  </si>
  <si>
    <t>IVC-CTL-2015-AC002</t>
  </si>
  <si>
    <t>IVC-CTL-2015-AC003</t>
  </si>
  <si>
    <t>IVC-CTL-2015-AC005</t>
  </si>
  <si>
    <t>GFP-GCO-2015-AC001</t>
  </si>
  <si>
    <t>Beneficiar o perjudicar a un tercero con la Obligación Contable.</t>
  </si>
  <si>
    <t>Ley 1738/14 deja vigente art. 5 y 6 de la Ley 1106 de 2006</t>
  </si>
  <si>
    <t>La fuente de informacion no es clara y falta actualización de las nuevas leyes o normas tributarias.</t>
  </si>
  <si>
    <t xml:space="preserve">1. Solicitar nos suministren la información completa para la causación de los proveedores                                                                                                                                                 2. Adelantar autocapcitaciones relacionadas con las normas </t>
  </si>
  <si>
    <t>Marlon Simon Ortega Ordosgoitia</t>
  </si>
  <si>
    <t>Se ajusta el plan de accion y se genera la novedad modificando la fecha de cierre de la acción</t>
  </si>
  <si>
    <t>SIG-PSI-2015-AC001</t>
  </si>
  <si>
    <t>Carmen Alicia Carrascal Hernandez</t>
  </si>
  <si>
    <t>GA-2014-AP1</t>
  </si>
  <si>
    <t>IVC-VIG-2015-AC001</t>
  </si>
  <si>
    <t>No se está cumpliendo con la publicación oportuna de los lineamientos técnicos en el Mapa de Procesos Institucional.</t>
  </si>
  <si>
    <t>Numeral 7.5.1</t>
  </si>
  <si>
    <t>IVC-VIG-2015-AC002</t>
  </si>
  <si>
    <t>Dirección de Alimentos y Bebidas - Grupo Técnico de Vigilancia Epidemiológica</t>
  </si>
  <si>
    <t>Se evidenció que no se han programado 20 visitas para este trimestre remitidas con prioridad alta por mapa de riesgos, debido a que la fecha no se dispone de los antecedentes que deben ser enviados por parte de la Dirección Misional en físico o visualizarse en la página web del instituto como documento soporte para las programaciones  de las actividades de inspección, Vigilancia y Control con el enfoque de riesgo. (Resultados de laboratorio rechazados), tal como lo indica el procedimiento de resultados de análisis de laboratorios de alimentos y bebidas, y acciones de inspección, Vigilancia y Control - IVC relacionadas. (cód. IVC-VIG -PR004).</t>
  </si>
  <si>
    <t>Procedimiento resultados de análisis de laboratorio de alimentos y bebidas, y acciones de inspección, vigilancia y control - IVC relacionadas (Cód. VC-VIG-PR004</t>
  </si>
  <si>
    <t>IVC-VIG-2015-AC003</t>
  </si>
  <si>
    <t>No se evidencia la ejecución de algunas actividades en los siguientes procedimientos y/o instructivos.</t>
  </si>
  <si>
    <t>NTC GP 1000:2009, Numeral 7.5.1</t>
  </si>
  <si>
    <t>IVC-CCP-2015-AC004</t>
  </si>
  <si>
    <t>Programa Especiales de la Dirección de Medicamentos y Productos Biológicos</t>
  </si>
  <si>
    <t>No se evidencia la ejecuacion de algunas actividades en los siguientes procedimientos y/o instructivo.</t>
  </si>
  <si>
    <t>eje transversal de información y comunicación</t>
  </si>
  <si>
    <t>IVC-VIG-2015-AC005</t>
  </si>
  <si>
    <t xml:space="preserve">No se evidencia la ejecuacion de algunas actividades en los siguientes procedimientos y/o instructivo.
</t>
  </si>
  <si>
    <t>IVC-VIG-IN033; IVC-VIG-IN001; IVC-VIG-IN021</t>
  </si>
  <si>
    <t>IVC-VIG-2015-AC006</t>
  </si>
  <si>
    <t>IVC-VIG-2015-AP001</t>
  </si>
  <si>
    <t>Oportunidad de Mejora - Auditoría Interna</t>
  </si>
  <si>
    <t>Incluir en el instructivo IVC-VIG-IN008, todas las actividades desarrolladas por el Grupo de vigilancia epidemiológica de la Dirección de Alimentos y Bebidas relacionadas con la atención de eventos de notificación nacional o internacional asociados a la inocuidad de los alimentos.</t>
  </si>
  <si>
    <t>N.A.</t>
  </si>
  <si>
    <t>IVC-VIG-2015-AP002</t>
  </si>
  <si>
    <t>Revisar que los indicadores contemplen la medición de las actividades significativas del proceso.</t>
  </si>
  <si>
    <t>IVC-VIG-2015-AP003</t>
  </si>
  <si>
    <t>Dirección de Alimentos y Bebidas - Grupo Técnico de Riesgos Químicos</t>
  </si>
  <si>
    <t>Definir en la planeación de las actividades programas de las direcciones Misionales, un periodo de tiempo determinado en el cual se pueda presentar avances parciales del proyecto respectivo y de esta manera identificar la gestion de la direccion misional frente a los resultados obtenidos en años anteriores.</t>
  </si>
  <si>
    <t>NTC GP 1000:2009 Numeral 7,2,1</t>
  </si>
  <si>
    <t>Desconocimiento del procedimiento de lineamientos, por parte de algunos funcionarios al interior de los Grupos Tecnicos de trabjo en la Dirección de Alimentos y Bebidas</t>
  </si>
  <si>
    <t>Realizar  comité primario para establecer la sensibilización del procedimiento por parte de cada coordinador a su grupo técnico,  los Coordinadores verificara en la caracterización del proceso los lineamientos publicados, por parte de su Grupo Técnico, revisar  con Dirección de Operaciones Sanitarias  que los lineamientos publicados coincidan con los enviados por email, hacer revisión periódica  e la  actualizan de los lineamientos y socialización de estos de acuerdo a lo establecido en el procedimiento</t>
  </si>
  <si>
    <t>El procedimiento establece que los resultados sean en fisico, por lo que esto retrasa las actividades, con lo anterior el procedimiento IVC-VIG-PR004 no se ajusta a la dinamica de la operación</t>
  </si>
  <si>
    <t xml:space="preserve">Revisar   el procedimiento IVC-VIG-PR004 en  Grupo Técnico de Vigilancia Epidemiológica y  actualizar el procedimiento referente a la metodología de envío de información de resultados de laboratorio al Grupo de Trabajo Territorial,  finalmente una revisión anual con DIROS para determinar priorización de las visitas los establecimientos, fundamentado en el riesgo </t>
  </si>
  <si>
    <t xml:space="preserve">Falta de revisión y actualización del Instructivo INSTRUCTIVO PROGRAMA DEMUESTRA LA CALIDAD DE DISPOSITIVOS MÉDICOS
PARA USO HUMANO (IVC-VIG-IN033)
</t>
  </si>
  <si>
    <t>Verificación y Actualización del INSTRUCTIVO PROGRAMA DEMUESTRA LA CALIDAD DE DISPOSITIVOS MÉDICOS
PARA USO HUMANO (IVC-VIG-IN033)</t>
  </si>
  <si>
    <t xml:space="preserve"> Falta de adherencia al procedimiento para la realización de reuniones y actas, Instructivo para Celebrar Reuniones o Comites GDI-DIE-IN001</t>
  </si>
  <si>
    <t>Mediante resocialización del instructivo del archivo de actas mitigar el riesgo de archivo incorrecto de actas.</t>
  </si>
  <si>
    <t xml:space="preserve">La fecha es un item no controlable por el grupo de farmacovigilancia y no se tuvo en cuenta en el momento del diseño del Instructivo. </t>
  </si>
  <si>
    <t>Ajustar el  INSTRUCTIVO DESARROLLO DE IFORMACIÓN DE SEGURIDAD PARA PROFESIONALES DE LA SALUD Código: IVC-VIGIN021, y actualizarlo de acuerdo a definición de téerminos: fuente y fecha.</t>
  </si>
  <si>
    <t>Falta de recurso humano con formación en medicina y en química Faramcéutica con dedicacion exclusiva para esta actividad.</t>
  </si>
  <si>
    <t>Sustentar la necesidad y asignar el recurso humano necesario con dedicación exclusiva para el ciclo de análisis de alertas</t>
  </si>
  <si>
    <t>El instructivo IVC-VIG-IN008, contempla todas las actividades desarrolladas por el Grupo Técnico de Vigilancia Epidemiológica de la Dirección de Alimentos y Bebidas, sin embargo se puede detallar mejor las actividades relacionadas con la atención de eventos de notificación nacional o internacional asociados a la inocuidad de los alimentos.</t>
  </si>
  <si>
    <t>Revisar por parte  del  Grupo Técnico de Vigilancia Epidemiológica el instructivo, específicamente las actividades relacionadas con la atención de eventos de notificación nacional o internacional asociados a la inocuidad de los alimentos, ya determinados estos ajustes se publicara y socializara,  finalmente evaluar los resultados del Procedimiento  e implementación de los  ajustes  requeridos</t>
  </si>
  <si>
    <t>Los indicadores que  reporta   el  Grupo  Técnico de Vigilancia Epidemilogica  no contemplan la totalidad de los procedimientos involucrados por  desconocimiento  en el marco  de los  macroporcesos</t>
  </si>
  <si>
    <t xml:space="preserve">Revisar y analizar los Indicadores del Proceso , con esto se procede a ajustar los Indicadores de acuerdo al análisis, presentar al grupo de Planeación para su revisión, comentarios y publicación, finalmente evaluar los Indicadores propuestos por parte  y hacer los ajuste correspondiente en caso de requerirse           </t>
  </si>
  <si>
    <t>No se realiza seguimiento a  los programas que permitan  realizar un informe de gestiòn de los avances parciales a los programas proyectados</t>
  </si>
  <si>
    <t xml:space="preserve"> Verificar la planeación de las actividades programadas de las direcciones Misionales y verificar si el informe de gestión que se actualiza semestralmente se ajusta a la verificación de las actividades, posteriormente junto con la Oficina Asesora de Planeación revisar el informe de gestión que se realiza trimestralmente, para la revisión de los avances parciales, cada año se verificara el estado del avance de los proyectos asignados al grupo.          </t>
  </si>
  <si>
    <t>María del Pilar  Hidalgo  Alferez</t>
  </si>
  <si>
    <t>Diego Alexander Lancheros</t>
  </si>
  <si>
    <t>Actualizacion por parte del Grupo de Vigilancia Epidemiologica</t>
  </si>
  <si>
    <t>Evitar el riesgo</t>
  </si>
  <si>
    <t>Informacion sin actualizar</t>
  </si>
  <si>
    <t>Informacion sin soporte para tomar decisiones de mejora</t>
  </si>
  <si>
    <t>Elaboración de  informes o documentos</t>
  </si>
  <si>
    <t>Falta de  informes o documentos  actualizados, perdida de información</t>
  </si>
  <si>
    <t>GA-2015-AC01</t>
  </si>
  <si>
    <t>GAD-GBS-2015-AC001</t>
  </si>
  <si>
    <t>GA-2015-AP001</t>
  </si>
  <si>
    <t>NTC GP 1000:2009, numeral 7.5.5</t>
  </si>
  <si>
    <t>No se cuenta con suministros de insumos de oficina como carpetas, ganchos, etc, a pesar de varios requerimientos efectuados por la Oficina Asesora Jurídica al Grupo de Gestión Administrativa en las fechas 13 de febrero, 13 de abril, 4 de mayo y3 de junio de 2015. No conformidad identificada en auditoria interna en la Oficina Asesora Juridica  y trasladada al macroproceso Gestión Administrativa.</t>
  </si>
  <si>
    <t>NTC GP 1000: 2009 numeral 6.1 provisión de recursos, MECI literal a) Direccionamiento Estrategico</t>
  </si>
  <si>
    <t>Articular la información en el Grupo de Adquisiciones del Plan de Necesidades aprobado a las diferentes dependencias, con las solicitudes que llegan al almacén general, como uno de los mecanisos de control y regulación en los despachos por parte del almacen general.</t>
  </si>
  <si>
    <t>NTC GP 1000:2009, numeral 7.5.1</t>
  </si>
  <si>
    <t xml:space="preserve">Se olvida por parte del grupo de Gestión Contractual y del supervisor del contrato que el procedimiento  de "adquisiciones, bienes y suministros" lo cierra el almacen registrandolo en el software y elaborando el comprobante de ingreso de los elementos o bienes a almacen con el respectivo recibido a satisfacción y control de los documentos soportes (copia del contrato, factura, recibido a satisfacción supervisor) </t>
  </si>
  <si>
    <t>El grupo de Gestión Administrativa - almacen establecerá un control de los correos recibidos del grupo de Gestión Contractual informando de los contratos suscritos y escaneados para efectuar el respectivo ingreso de los elementos o bienes al almacen.</t>
  </si>
  <si>
    <t>Desconocimiento de las dependencias del insitituto respecto de los criterios que maneja Colombia Compra Eficiente para efectuar adquisiciones de bienes y/o servcios (carpetas)</t>
  </si>
  <si>
    <t>Estandarizar y ajustar las posibles desviaciones que se puedan presentar en la adquisición de bienes, servicios y suministros (carpetas) de acuerdo a lo establecido en el procedimiento "Adquisición de bienes, servicios y suminisros - GAD-ABS-PR002" del macroproceso Gestión Adminsitrativa.</t>
  </si>
  <si>
    <t>Ejercer control sobre el consumo de las dependencias</t>
  </si>
  <si>
    <t xml:space="preserve">El grupo de Adquisiciones y Suministros solicitara semanalmente al Grupo de Gestión Administrativa - almacen la información de inventarios reales </t>
  </si>
  <si>
    <t>Jairo Alberto Pardo Suarez</t>
  </si>
  <si>
    <t>Plan  de necesidades dependencias                                                             Certificación existencias almacen antes de efectuar compra - Operativo</t>
  </si>
  <si>
    <t>IVC-CTL-2015-AC004</t>
  </si>
  <si>
    <t>No existen controles eficaces que permitan evitar el inició de procesos sancionatorios al presunto infractor, sobre los mismos hechos.</t>
  </si>
  <si>
    <t xml:space="preserve">8.3 Control del Producto y/o servicio no conforme </t>
  </si>
  <si>
    <t>La Dirección Misional  o Grupo de Trabajo Territorial no informa si los documentos remitidos corresponde a una visita previa.</t>
  </si>
  <si>
    <t xml:space="preserve">Incluir en el Instructivo si la información remitida corresponde a una visita previa. </t>
  </si>
  <si>
    <t>No hubo efectividad en la difusión del contenido de los documentos procedimiento del control de sisitema institucional de indicadores  y la guía  de formulación  de los indicadores</t>
  </si>
  <si>
    <t>Revisión de los indicadores actuales y formular cambios con el fin de que sean consecuentes con sus nombres y fórmulas</t>
  </si>
  <si>
    <t>Verificación por parte de los responsables del proceso, de la definición de los indicadores</t>
  </si>
  <si>
    <t>el análisis de los indicadores no están reflejando el accionar de las áreas misionales quienes lo reportan</t>
  </si>
  <si>
    <t>Paola Cuellar T</t>
  </si>
  <si>
    <t>IVC-INS-2015-AP003</t>
  </si>
  <si>
    <t xml:space="preserve">Reducir el Riesgo </t>
  </si>
  <si>
    <t>Catastrófico</t>
  </si>
  <si>
    <t>Favorecimiento a vigilados que no cumpla con la normatividad y la posibilidad de recibir dadivas por parte de los vigilados. Se abre esta nueva acción por que  sustituye a la  No RC-9-2014 que se cerró por Ineficaz.</t>
  </si>
  <si>
    <t>Corrupción (Ley 1474 de 2011)</t>
  </si>
  <si>
    <t xml:space="preserve">Falta de apropiación del código de ética y valores del instituto </t>
  </si>
  <si>
    <t xml:space="preserve">Dar a conocer a los funcionarios los valores institucionales y generar espacios para la apropiacion de estos. </t>
  </si>
  <si>
    <t>Realizar sensibilizaciones</t>
  </si>
  <si>
    <t xml:space="preserve">Pérdida de imagen </t>
  </si>
  <si>
    <t>sanciones judiciales</t>
  </si>
  <si>
    <t>Pérdida de imagen y sanciones judiciales</t>
  </si>
  <si>
    <t>De acuerdo con informe de seguimiento de revisión de actas correspondiente al trimestre (noviembre 2014 a enero 2015)  correspondiente a la evaluación de seguimiento a los compromisos de la funcionaria a cargo de la actividad de revisión de actas, se encontró que los errores más frecuentes en el diligenciamiento y entrega de las actas de visitas a fábricas de alimentos son: Falta el pie de página en una o algunas de las hojas del acta de visita y ausencia o falta de los componentes (firma, radicado) en el oficio a responsabilidad sanitaria.</t>
  </si>
  <si>
    <t>5.2.</t>
  </si>
  <si>
    <t>Mano de obra: Control en la ejecución del procedimiento de IVC al momento de diligenciar el acta (no se realiza revisión de las actas antes de la impresión) y actividades dependientes no delegadas (proceso de radicación depende de otras personas - secrectaria, lo que en ocaciones, ésta etapa no permite tener los oficios dentro de los expedientes al momento de realizar la revisión de actas)</t>
  </si>
  <si>
    <t>Optimización de la etapa de radicación de oficios (respuestas y oficios a responsabilidad sanitaria). Diseño e implementación de lista de chequeo para la revisión de actas antes de la impresión.</t>
  </si>
  <si>
    <t>MARITZA DEL CARMEN QUIÑONES CORTES</t>
  </si>
  <si>
    <t>IVC-INS-2015-AC025</t>
  </si>
  <si>
    <t>Se siguen presentando errores en el diligenciamiento y entrega de actas, en cuanto falta pie de firma en una o alguna de las hojas del acta de visita y ausencia de los componentes (firma, radicado) en el oficio remitido a la Dirección de Responsabilidad Sanitaria.</t>
  </si>
  <si>
    <t>Actividad Notificar el resultado de la visita de inspección del numeral 5.2</t>
  </si>
  <si>
    <t>La lista de chequeo para el control de los errores en las actas no se establece como requisito obligatorio en la entrega de las mismas, así como no se establece al interior del grupo asumir la responsabilidad de la remisión de oficios la Dirección de Responsabilidad Sanitaria, en caso de asuncia o falta de la persona designada para esta actividad.</t>
  </si>
  <si>
    <t>Sensibilizar a los funcionarios del GTT Occidente 2 sobre el dilgenciamiento y la necesidad de revisar el acta antes de la impresión. Como medida de implementación se pide la entrega de la lista de cheque de revisión de actas al momento de entregar las actas de la semana. Recordar la necesidad de proyectar y entregar las oficios a responsabilidad sanitaria y ETS cuando aplique.</t>
  </si>
  <si>
    <t>Grupo Financiero y Presupuestal</t>
  </si>
  <si>
    <t xml:space="preserve"> Grupo de Gestión Contractual</t>
  </si>
  <si>
    <t>Grupo de Trabajo Territorial Occidente 2</t>
  </si>
  <si>
    <t>Grupo de Talento Humano</t>
  </si>
  <si>
    <t>AYC-2014-AC003</t>
  </si>
  <si>
    <t>AYC-2014-AC004</t>
  </si>
  <si>
    <t>PQRS</t>
  </si>
  <si>
    <t>AIC-AST-2015-AC001</t>
  </si>
  <si>
    <t>Se evidenció que la prestación del servicio no se está llevando a cabo bajo condiciones controladas, toda vez que existen trámites radicados en el aplicativo de registros, en estado en curso, sin haberse adelantado ninguna actuación de estudio de trámite, estando en espera de la rectificación de la foliación.</t>
  </si>
  <si>
    <t>7.5.1</t>
  </si>
  <si>
    <t xml:space="preserve">No se cuenta con un criterio unificado y detallado establecido en el procedimiento AIC-AST-PR001, PROCEDIMIENTO INFORMACIÓN Y ATENCIÓN AL CIUDADANO, para adelantar la actividad: "rectificación de la foliación" de los trámites con inconsistencias en la foliación </t>
  </si>
  <si>
    <t xml:space="preserve">Establecer criterio unificado y detallado en el procedimiento AIC-AST-PR001, PROCEDIMIENTO INFORMACIÓN Y ATENCIÓN AL CIUDADANO, que incluya las responsabilidades y controles para adelantar la actividad: "rectificación de la foliación" de los trámites con inconsistencias en la foliación </t>
  </si>
  <si>
    <t>Tatiana J. Medina Camargo</t>
  </si>
  <si>
    <t>AIC-AST-2015-AC002</t>
  </si>
  <si>
    <t>Se evidenció extraviado el trámite de Modificación de Medicamento radicado el  19 de Diciembre de 2014, documento bajo custodia del Instituto.</t>
  </si>
  <si>
    <t xml:space="preserve">7.5.4 </t>
  </si>
  <si>
    <t>No se cuenta con un plan de capacitación enfocado al reconocimiento de los lineamientos establecidos por la Entidad, respecto de las responsabilidades inherentes a la costodía y protección de los documentos</t>
  </si>
  <si>
    <t>No se cuenta con un plan de capacitación enfocado al reconocimiento de los lineamientos establecidos por la Entidad, respecto de las responsabilidades inherentes a la custodía y protección de los documentos</t>
  </si>
  <si>
    <t>AIC-AST-2015-AC003</t>
  </si>
  <si>
    <t xml:space="preserve">Se evidenció demora en la entrega de los resultados obtenidos en la medición de la evaluación del servicio es prestado por los laboratorios, aplicada por la Oficina de Atención al Ciudadano a través de la actividad: "Medir la satisfacción y percepción del ciudadano" asociada al PROCEDIMIENTO INFORMACIÓN Y ATENCIÓN AL CIUDADANO, Código: AIC-AST-PR001
</t>
  </si>
  <si>
    <t>Procedimiento AIC-AST-PR001 - "Medir la satisfacción y percepción del ciudadano"</t>
  </si>
  <si>
    <t>No se realizó socialización del procedimiento EVALUACIÓN DEL SERVICIO, código PO01-SC-LABS-P002</t>
  </si>
  <si>
    <t>Establecer un Procedimiento para la Evaluación del Servicio de los Laboratorios que cumpla con los parametros para la aplicación de encuestas, conforme a las metodologías vigentes</t>
  </si>
  <si>
    <t>AIC-PQR-2015-AC001</t>
  </si>
  <si>
    <t>A la fecha aparecen abiertos en el Aplicativo de Correspondencia PQRDS de vigencias 2014 y 2015, desconociendo el lineamiento Institucional emitido por la Secretaría General, mediante la Circular 200 - 0183-14 del 4 de septiembre de 2014, en la cual se ordena a los Directores, Jefes de Oficina, Coordinadores y Funcionarios en general, para que realicen el correspondiente cierre de los diferentes trámites pendientes en el aplicativo de correspondencia. La mencionada Circular estableció el término de 30 días calendario para que se tomaran las acciones tendientes a depurar estos trámites, una vez vencido el término señalado se tomarían las diligencias administrativas que corresponden, si persistiere el atraso en el cierre.</t>
  </si>
  <si>
    <t>Circular Invima  200 - 0183-14</t>
  </si>
  <si>
    <t>Falta divulgación del lineamiento establecido en la Circular 200 - 0183-14 del 4 de septiembre de 2014 que permita implementar las diligencias administrativas por incuplimiento</t>
  </si>
  <si>
    <t>Garantizar que todos los funcionarios de la Entidad conozcan los lineamientos establecidos en la Circular 200 - 0183-14 del 4 de septiembre de 2014 y las demás diligencias administrativas establecidas si persiste el incumplimiento</t>
  </si>
  <si>
    <t>AIC-PQR-2015-AC002</t>
  </si>
  <si>
    <t>* No se clasifican las denuncias y los derechos de petición de acuerdo a las definiciones del Procedimiento Recepción Direccionamiento y Respuestas a Denuncias, Quejas, Reclamos, Derechos de Petición y Sugerencias, Código AIC-PQR-PR001, lo cual afecta los indicadores institucionales de impacto.
* Se incumple con el termino establecido para dar respuesta a los derechos de petición y/ o dar traslado por competencia
* No se deja registro de la apertura semanal  del buzón así como tampoco se realiza la consolidación y envió mensual de la información recolectada en esta actividad, incumpliendo lo descrito en el Procedimiento Recepción, Direccionamiento y Respuesta a Denuncias, Quejas, Reclamos, Derechos de Petición y Sugerencias</t>
  </si>
  <si>
    <t>Definiciones AIC-PQR-PR001
Artículos 14 y 21 ley 1437 de 2011</t>
  </si>
  <si>
    <t>Falta divulgación del procedimiento y de las diferentes actividades asociadas al mismo especialmente a los Grupos de Trabajo Territorial y el reconocimiento de los lineamientos establecidos en el PROCEDIMIENTO RECEPCIÓN, DIRECCIONAMIENTO Y RESPUESTA A DENUNCIAS, QUEJAS, RECLAMOS, DERECHOS DE PETICIÓN Y SUGERENCIAS, Código: AIC-PQR-PR001</t>
  </si>
  <si>
    <t>Implementar la socialización de los lineamientos establecidos en el PROCEDIMIENTO RECEPCIÓN, DIRECCIONAMIENTO Y RESPUESTA A DENUNCIAS, QUEJAS, RECLAMOS, DERECHOS DE PETICIÓN Y SUGERENCIAS, Código: AIC-PQR-PR001</t>
  </si>
  <si>
    <t>AIC-NOT-2015-AC001</t>
  </si>
  <si>
    <t>No se ha dado cumplimiento a lo establecido en el Código de Procedimiento Administrativo y de lo Contencioso Administrativo, ya que se evidenciaron Resoluciones por notificar  vigencias:  2012, 2013, 2014 y 2015, de trámites asociados a Registros Sanitarios.</t>
  </si>
  <si>
    <t>Art.67, 68 y 69</t>
  </si>
  <si>
    <t>No se cuenta con un procedimiento de notificación que garantice la unidad de criterio que permita el cumpliento de los parámetros de Ley vigente</t>
  </si>
  <si>
    <t>Establecer un Procedimiento de notificación eficaz que permita el cumpliento de los parámetros de Ley vigente</t>
  </si>
  <si>
    <t>DAC-2014-AC003</t>
  </si>
  <si>
    <t>DAC-2014-AC006</t>
  </si>
  <si>
    <t>DAC-2014-AC007</t>
  </si>
  <si>
    <t>GAD-GDO-2015-AC002</t>
  </si>
  <si>
    <t xml:space="preserve">GDO - Gestion Documental y Correspondencia </t>
  </si>
  <si>
    <t xml:space="preserve">4.2.4 Control de los registros </t>
  </si>
  <si>
    <t xml:space="preserve">
Los archivos de la entidad no se encuentran debidamente organizados, identificados e integrados en cada una de las áreas,  en consecuencia  No se  evidencian la secuencia lógica y trazabilidad del trámite.
</t>
  </si>
  <si>
    <t xml:space="preserve">Se realizara plan de capacitación  para toda la entidad para mitigar los problemas de organización evidenciados en las oficinas del Invima </t>
  </si>
  <si>
    <t xml:space="preserve">No se están organizado los archivos de gestión en las oficinas ni en las misionales de acuerdo a lo normatividad archivística vigente: Circular 05 de 2011 “prohibición para enviar los originales de documentos de archivos a otro tipo de unidades de información”.
Acuerdo 42 de 2002 “por el cual se establecen los criterios de organización de los archivos de gestión en las entidades públicas y las privadas que cumplen funciones públicas, se regula el inventario único documental y se desarrollan los artículos 21, 22, 23, 26 de la ley general de archivos 594 de 2000.” Acuerdo 002 de 2014. </t>
  </si>
  <si>
    <t>Mariadel Pilar Hidalgo Alferez</t>
  </si>
  <si>
    <t>GAD-GDO-2015-AC003</t>
  </si>
  <si>
    <t xml:space="preserve">Los documentos del archivo de gestión misional no están correctamente identificados e integrados. Esta acción se abre para dar continuidad a la acción correctiva 1-2013, que fue cerrada como no eficaz. </t>
  </si>
  <si>
    <t>Este atraso se presenta  desde que la empresa LOGICORD manejo la dependencia, ya que no entregaron el archivo al día dejando un atraso de  varios años. Adicional a esto el 16 de noviembre de 2012 se presento la caída de la estantería de Gestion Documental  sede calle 18. Y se identifica el Incumplimiento en la organización, infraetructura  condiciones fisicas, condiciones ambientales y  la administracion  del archivo de gestion con base a los lineamientos del Archivo General de la Nacion</t>
  </si>
  <si>
    <t xml:space="preserve">
Incumplimiento en la organización, infraestructura  condiciones físicas, condiciones ambientales y  la administración  del archivo de gestión con base a los lineamientos del Archivo General de la Nación
</t>
  </si>
  <si>
    <t xml:space="preserve">Blanca Cecilia Cortés Cruz </t>
  </si>
  <si>
    <t>Archivo General de la Nación
Acuerdo No. 042 de 2002 y Acuerdo No. 002 de 2014</t>
  </si>
  <si>
    <t>IVC-2015-AC001</t>
  </si>
  <si>
    <t xml:space="preserve">Se aplaza cierre - se adjunta evidencia de la novedad en carpeta </t>
  </si>
  <si>
    <t>Sistemas Integrados de Gestión</t>
  </si>
  <si>
    <t>Evaluar los siguientes indicadores de gestión que presentan incosistencias en el objetivo de los mismos, nombres o en sus fórmulas, que prodrian generar riesgo de no estar midiendo lo quer se pretende</t>
  </si>
  <si>
    <t>NTC GP1000:2009
8.2.3 Seguimiento y medición de los procesos</t>
  </si>
  <si>
    <t>Realizar solicitudes de trámites de registros  sanitarios y trámites asociados de alimentos  y bebidas por amiguismo e influencias sin considerar  el  respeto y derecho al turno de radicación del mismo</t>
  </si>
  <si>
    <t>GA-2014-AC01</t>
  </si>
  <si>
    <t>GA-2014-AC05</t>
  </si>
  <si>
    <t>No tener lineamientos claros para los funcionarios del proceso por no efectuar actualización de los documentos relacionados con el proceso a la nueva estructura del INVIMA, como es el caso de la caracterización del proceso contiene norma derogada, MANUAL DE MANEJO DE BIENES, PA02-GA-M2 versión 1, fecha de emisión: 27/04/2009, MANUAL APLICATIVO SAPIENS PARA EL MANEJO DE BIENES DE CONSUMO Y DEVOLUTIVOS PA02GA</t>
  </si>
  <si>
    <t>GJ-2015-AP001</t>
  </si>
  <si>
    <t>GJ-2015-AC001</t>
  </si>
  <si>
    <t>CAT-2014-AP01</t>
  </si>
  <si>
    <t>Se evidenció respuesta fuera de término de los siguientes casos:
Derechos de petición:
1). radicado 13048227 del 17/06/2013, respondido el 14/08/2013 con rad. 13067094.
2). rad.13047863 del 17/06/2013, respondido el 14/08/2013 con rad.13067092.
Queja: del 16/05/2013, rad.13044104, se respondió con rad.13058432 del 18 /06/2013. 
Denuncias:
1). del 15/07/2013, rad.13057277, a la fecha no se ha realizado visita.
2). del 14/03/2013, rad.13021004. Con respuesta final, del 12/06/2013.
3) no se evidencia respuesta definitiva a la denuncia “el campesino pimienta molida” radicada 11/03/2013 en el GGT occ2, rad.13019502, remitida al GTT eje cafetero el 26/03/2013, rad.13023991, 16 días después. Se dio respuesta parcial el 11/04/2013.</t>
  </si>
  <si>
    <t>No se evidenció oficio de remisión a la sede central, ni respuesta definitiva al peticionario, ni seguimiento a través del aplicativo de correspondencia, al derecho de petición radicado el 01/03/2013, Rad no. 13016286, relacionado con las PIP.</t>
  </si>
  <si>
    <t>No se evidencia el tratamiento realizado al producto no conforme detectado a los establecimientos: Fresboli visitada 25/02/2013, planta procesadora de pollos frescos visitada el 11/03/2013, y planta de la señora Leticia Loaiza Loaiza visitada el 04/07/2013.  
Se evidencia que se dio tratamiento del producto no conforme al establecimiento productos alimenticios proal-k, fuera de los términos establecidos para esto en el procedimiento</t>
  </si>
  <si>
    <t>1. Falta de un sistema de gestión de mantenimiento sistematizado que permita cumplir con el plan de mantenimiento establecido y ejercer su control.
2. No se ha establecido la competencia o alcance para el mantenimiento de los equipos entre el grupo de soporte tecnológico y grupo de gestión administrativa</t>
  </si>
  <si>
    <t xml:space="preserve">
No hubo claridad al cumplimiento del plan de acción de la acción correctiva 6-2013t frente al procedimiento recepción, direccionamiento y respuestas a denuncias, quejas, reclamos, derechos de petición y sugerencias</t>
  </si>
  <si>
    <t>No se aplica adecuadamente el procedimiento recepción, direccionamiento y respuestas a denuncias, quejas, reclamos, derechos de petición y sugerencias</t>
  </si>
  <si>
    <t>No se planeó y ejecutó de manera rigurosa el procedimiento de radicación y tramite de correspondencia para la recepción y cierre del aplicativo de correspondencia durante el desarrollo de sus actividades</t>
  </si>
  <si>
    <t>Adquirir una herramienta para mesa de ayuda que cuenta con los estándares de buenas prácticas para dar respuesta oportuna a los usuarios.
Fortalecer al interior del grupo tecnológico mediante tips, tipos de solución encontradas a problemas complejos de solucionar, al igual que la socialización de los tiempos que se manejan en los procedimientos</t>
  </si>
  <si>
    <t>Definición e implementación de controles plasmados en:
* Una política de seguridad de la información institucional, que regule el uso normal y malintencionado de los usuarios externos como internos, en el acceso a los sistemas de información.
* Implementación del nuevo sistema integral de información de la Institución, con los estándares de seguridad y auditoría del sistema.</t>
  </si>
  <si>
    <t>Hay que hacer una modificación en el aplicativo de Registros Sanitarios para que las enmiendas a protocolos de investigación sean allegados al grupo de Buenas Practicas Clinicas tanto en fisico, como por sistema.Se debe dar paso a los trámites por parte del  GACR mientras se realiza la respectiva modificación  (corrección) a la base de datos por parte de la Oficina de Tecnologías de la información.</t>
  </si>
  <si>
    <t>No   se verifican previo  a su  uso,   no  se  revisan,  ni se solicitan la actualizaciones  oportunamente   de los procedimientos   y documentos  anexos  que se  encuentren publicados en el sistema  integrado de gestión.
No   se verifican previo  a su  uso,   no  se  revisan,  ni se solicitan la actualizaciones  oportunamente   de los procedimientos   y documentos  anexos  que se  encuentren publicados en el sistema  integrado de gestión.</t>
  </si>
  <si>
    <t>No se cuentan con alertas al interior de la Dirección en las cuales se informe los tiempos establecidos para el diligenciamiento y envío de los indicadores.</t>
  </si>
  <si>
    <t>Se evidenció el consumo previo de bienes o elementos, al registro de entrada al Almacén, como es el caso del contrato con la Imprenta Nacional, las cartillas del Grupo de comunicaciones, para evitar la pérdida de control sobre los elementos adquiridos.</t>
  </si>
  <si>
    <t>Se evidencia que las acciones correctivas 11-13,12-13,15-13,17-13 fueron enviadas a publicar sin haberse dado el visto bueno del plan de acción por quien identifico la no conformidad.
No se dio cumplimiento a lo establecido en la actividad "remitir y archivar los documentos” del procedimiento PM02-IVC-PR06, ya que el acta de visita de definición de medida sanitaria no se remitió a las Entidades fuera del Instituto pertinentes (policía, secretaria de salud, unidad de saneamiento ambiental), en el expediente de central de beneficio, corregimiento de Arauca.
Adicionalmente no se comunicó a la Dirección de Responsabilidad Sanitaria el levantamiento de la medida (clausura temporal) en el caso del establecimiento central de sacrificio municipio de palestina</t>
  </si>
  <si>
    <t>Se documentaron los planes de contingencia para los procesos de: 
* Procedimiento Radicación Y Trámite De Correspondencia, V. 02, Código: GDA-GDO-PR002
* Procedimiento de inspección y certificación de alimentos, materias primas
E insumos para la industria de alimentos, objeto de importación y
Exportación, en sitios de control en primera barrera: puertos marítimos y
Fluviales, pasos fronterizos y aeropuertos internacionales, V.01, Código: IVC-INS-PR004</t>
  </si>
  <si>
    <t>GTH-GNO-2015-AC002</t>
  </si>
  <si>
    <t xml:space="preserve">Talento Humano </t>
  </si>
  <si>
    <t>Se evidenció en el proceso Gestión de Nómina, que no se tiene la trazabilidad de los compensatorios pendientes en actas de legalización de compensatorios en tiempo, suscritas por la coordinadora del GTT Centro Oriente 2 (Bogotá), por concepto de recargos nocturnos, con el fin de poder declarar una posible prescripción de esos derechos.</t>
  </si>
  <si>
    <t>7.5.3 Identificación y Trazabilidad</t>
  </si>
  <si>
    <t xml:space="preserve">No se tiene un acuerdo firmado entre INVIMA y el funcionario para garantizar el derecho laboral a los compensatorios vencidos según la ley para vigencias anteriores de 2012.  </t>
  </si>
  <si>
    <t xml:space="preserve">Se establece un tiempo para garantizar los derecho a </t>
  </si>
  <si>
    <t>Socorro del Rocío Lasso Cubillos</t>
  </si>
  <si>
    <t>GTH-PTH-2015-AC001</t>
  </si>
  <si>
    <t>Talento Humano</t>
  </si>
  <si>
    <t>Los indicadores del macroproceso Gestión de Talento Humano, no proporcionan datos exactos en las fichas técnicas publicadas en el mapa de macroprocesos, con relación a los datos primarios evidenciados</t>
  </si>
  <si>
    <t>No se tiene una fecha límite para recibir solicitudes</t>
  </si>
  <si>
    <t>Revisar las fechas límite para el recibimiento de solicitudes, cambios de programa, cambios de actividades entre otros para el buen reporte de los indicadores en el mapa de macroprocesos</t>
  </si>
  <si>
    <t>GTH-PTH-2015-AC002</t>
  </si>
  <si>
    <t>No se evidenció el cierre de los radicados en el aplicativo de correspondencia de la Entidad por parte de los funcionarios del Macroproceso de Talento Humano.</t>
  </si>
  <si>
    <t>5.5.3 Comunicación Interna</t>
  </si>
  <si>
    <t>No hay una estrategia para hacerle seguimiento a los funcionarios que les asignan radicados del grupo de talento humano.</t>
  </si>
  <si>
    <t>Hacer seguimiento mensuales para revisar la correspondencia del grupo de Talento Humano y verificar usuarios activos e inactivos</t>
  </si>
  <si>
    <t>Socorro del Rocío Lasso C</t>
  </si>
  <si>
    <t>SGI-PSI-2015-AP001</t>
  </si>
  <si>
    <t xml:space="preserve">Observación: Crear una matriz de requisitos legales aplicables a la organización donde se incluyan todos los aspectos asociados a la Entidad y sus partes interesadas, lo que permitirá identificar las debilidades que se presentan y a su vez de manera sistemática la implementación de planes de acción que garanticen el cumplimiento de los mismos y se haga extensivo a las partes interesadas. Es pertinente que se identifique su vigencia y los artículos que le aplican a la organización, la parte interesada relacionada y la ubicación de los registros que dan la conformidad del requisito legal. </t>
  </si>
  <si>
    <t xml:space="preserve">7.2.1 Determinación de los requisitos relacionados con el producto y/o servicio </t>
  </si>
  <si>
    <t>No se contemplo en las acciones de identificación del control de documentos externos - normatividad, los artículos aplicables, ni las acciones o evidencias desarrolladas por los procesos para evidenciar el cumplimiento de los requsitos legales de la organización.</t>
  </si>
  <si>
    <t>Diseñar e implementar herramienta para la identificación de requisitos legales, en donde se evidencie el cumplimiento de los artículos aplicables a las actividades desarrolladas en los procesos</t>
  </si>
  <si>
    <t>Manuel Eduardo Valcarcel</t>
  </si>
  <si>
    <t>Identificación de la normatividad asociado a los procesos por medio del diligenciamiento del control de documentos externos e ítem de requisitos en la caracterización y en los procedimientos en el diligenciamiento del numeral 4. Documentos de Referencia.</t>
  </si>
  <si>
    <t>Pérdidas económicas</t>
  </si>
  <si>
    <t>Pérdida de Imagen y credibilidad, así como se pueden generar sanciones o fallos en procesos sancionatorios al incumplir la normatividad aplicable a la organización.</t>
  </si>
  <si>
    <t>GCO - Gestión Contable</t>
  </si>
  <si>
    <t>IVC-INS-2015-AC020</t>
  </si>
  <si>
    <t>IVC-INS-2015-AC009</t>
  </si>
  <si>
    <t>Jhon Fredy Sanchez</t>
  </si>
  <si>
    <t>SI</t>
  </si>
  <si>
    <t>GSC-SGE-2015-AP002</t>
  </si>
  <si>
    <t>Dr. Rodrigo Osorio</t>
  </si>
  <si>
    <t>Se adhiere a la no conformidad de auditoría externa GD-2014-AC003 cerrada como eficaz  por el Ing. Rodrigo Osorio - Auditor Líder Icontec</t>
  </si>
  <si>
    <t>GD-2014-AC003</t>
  </si>
  <si>
    <t>Auditoría Externa</t>
  </si>
  <si>
    <t>NA</t>
  </si>
  <si>
    <t>La entidad no aplica métodos apropiados para el seguimiento de los procesos del Sistema de Gestión de la Calidad, y cuando sea posible, su medición: Estos métodos deben demostrar la capacidad de los procesos para alcanzar Ios resultados planificados (eficacia) así como el manejo de los recursos disponibles (eficiencia).</t>
  </si>
  <si>
    <t>8.2.3 Seguimiento y Medición de los Procesos</t>
  </si>
  <si>
    <t>No se ejecutan los lineamientos con respecto a la definición de los indicadores</t>
  </si>
  <si>
    <t>Asegurar que la totalidad de los procesos del Sistema Integrado de Gestión del INVIMA definan e implementen mediciones de eficacia y eficiencia que sirvan para la toma de decisiones</t>
  </si>
  <si>
    <t>Ing. Rodrigo Osorio Cuesta</t>
  </si>
  <si>
    <t>Jorge Antonio Triviño Martinez - Coordinador Grupo de Trabajo Territorial Costa Caribe 2</t>
  </si>
  <si>
    <t>IVC-2015-AC013</t>
  </si>
  <si>
    <t>Producto No Conforme</t>
  </si>
  <si>
    <t>GTT Centro Oriente 1</t>
  </si>
  <si>
    <t>Se expide constancia de decomiso con fecha anterior a la ejecución de este e igualmente no coincide el nunero del folio con el registardo en la bitácora.</t>
  </si>
  <si>
    <t>4.2.4</t>
  </si>
  <si>
    <t>Porque falta adherencia de los funcionarios al procedimiento gestión de acceso a los servicios de tecnologías de la información.</t>
  </si>
  <si>
    <t>Divulgar las actividades definidas en el procedimiento gestión de acceso a los servicios de tecnologías de la información para su aplicación cuando se presente fallas en los acceso a los servicos tecnologicos del INVIMA.</t>
  </si>
  <si>
    <t>Carlos Ignacio Salamanca Forero</t>
  </si>
  <si>
    <t>IVC-INS-2015-AC008</t>
  </si>
  <si>
    <t>Grupo de Trabajo Territorial Orinoquía</t>
  </si>
  <si>
    <t>La replicación del conocimiento de los temas vistos en la capacitación del programa de formación de auditores de en sistemas de gestión integrados con el ICONTEC no se realizó dentro de los treinta (30) días siguientes a la terminación del evento como lo establece el procedimiento de capacitación: educación para el trabajo y el desarrollo humano.</t>
  </si>
  <si>
    <t>6.2.2 Competencia, Formación y Toma de conciencia</t>
  </si>
  <si>
    <t>Porque se establecieron comités de tercer nivel de manera bimensual lo que alargó el tiempo en la programación de las jornadas de autocapacitación donde se replicaría el conocimiento de las capacitaciones recibidas por los funcionarios.</t>
  </si>
  <si>
    <t>Realizar programación mensual de los temas vistos en la capacitación con el ICONTEC de Formación de Auditores y en los nuevos eventos de capacitación del GTTO, incluyendolos en el cronograma del PAE para su desarrollo dentro del año 2015,  con el fin de replicar el conocimiento adquirido.</t>
  </si>
  <si>
    <t>Nestor Ivan Falla Aldana</t>
  </si>
  <si>
    <t>IVC-INS-2015-AC017</t>
  </si>
  <si>
    <t>Despacho Dirección de Operaciones Sanitarias</t>
  </si>
  <si>
    <t xml:space="preserve"> Se evidenció que no se cuenta con un procedimiento unificado de uso, limpieza y desinfección de los instrumentos de medición de temperatura, que incluya las concentraciones y el tipo de sustancias de limpieza y desinfección adecuadas.</t>
  </si>
  <si>
    <t>1000:2009 7.5 Producción y prestación del servicio</t>
  </si>
  <si>
    <t xml:space="preserve">Por que No veian la importancia de la limpieza y desinfeccion del Termometro de punzon suministrado por la Direccion de Operaciones sanitarias para la toma de la Temperatura.  </t>
  </si>
  <si>
    <t>Implementar un instructivo de Limpieza y Desinfección del Termometro de Punzón, aplicable a todos los funcionarios que cuentan con el termómentro para el proceso de Inspección</t>
  </si>
  <si>
    <t>IVC-INS-2015-AC024</t>
  </si>
  <si>
    <t>Dirección de Operaciones Sanitarias</t>
  </si>
  <si>
    <t>No se asegura el control metrológico para la gramera marca Knewll asignada al GTT CO3 como insumo para la ejecución de la toma de muestras de productos contemplados dentro del manual de muestreo microbilógico para determinación de E. Colo O 157:H7 en carne molida y recortes de carne triming.</t>
  </si>
  <si>
    <t>7.6 Control de los equipos de seguimiento y de medición</t>
  </si>
  <si>
    <t xml:space="preserve">No existen lineamientos para el uso, mantenimiento y control metrológico de las grameras Utilizadas  en algunos grupos de Trabajo territorial, por la Direcion de operaciones Sanitarias. </t>
  </si>
  <si>
    <t xml:space="preserve">Emitir lineamiento emitido por la Direccion de Alimentos y Bebidas para el uso de las Grameras </t>
  </si>
  <si>
    <t xml:space="preserve">Javier Enrique Guzman Carrascal </t>
  </si>
  <si>
    <t>IVC-2015-AC012</t>
  </si>
  <si>
    <t>En auditoria Interna realizada el 2 de Septiembre de 2013 se evidenció el uso de documentos obsoletos, La acción correctiva fue tratada en el año 2014 tomando como requisito vulnerado el numeral 4.2.4 "Control de Registros" de la NTC GP 1000 , siendo éste 4.2.3 "Control de Documentos".Se reabre acción correctiva en razón a que en el último plan de mejoramiento del año 2014 publicado en el mapa de procesos la acción correctiva fue cerrada por ineficacia.</t>
  </si>
  <si>
    <t>4.2.3</t>
  </si>
  <si>
    <t>Dar a conocer las actividades de Registro, publicación y divulgación de Documentos internos establecidos en el Procedimiento Control de documentos PA07-SIG-PR01, con el fin de convertirlas en herramientas de consulta permanente que reduzcan el riego de la utilización de documentos obsoletos en los Procesos.</t>
  </si>
  <si>
    <t>IVC-INS-2015-AC003</t>
  </si>
  <si>
    <t>No se cumple con la periodicidad para envio de los reportes de informacion sobre consolidado de alimentos envasados y materias primas importadas para ajuste de rotulado general con codigo IVC-VIG-FM-016 y reporte de alimentos envasados y materias primas importadas que requieren ajuste de rotulado con codigo IVC-INS-FM-068 a la Direccion de Operaciones Sanitarias contenidos en el instructivo IVC-INS-IN023 debiendo realizarse cada quince dias y el reporte correspondiente al formato IVC-VIG-FM032 denominado `formato de vigilancia de alimentos y materias primas importadas``contenido en el instructivo con codigo IVC-INS-IN024 que tambien debe remitirse a la Direccion de Operaciones Sanitarias.</t>
  </si>
  <si>
    <t>7.5.1 control de la producción y la prestacion del servicio</t>
  </si>
  <si>
    <t>Existe un reproceso para el diligenciamiento del formato IVC-INS-FM068, IVC-INS-FM016 y  IVC-VIG-FM032, por parte de los funcionarios de PAPF.
adicionalmente no se cuenta con un informe que permita capturar ni filtrar la información ya que algunos datos no aparecen en los informes es decir que el inspector debe dirigirse a la radicación y a los documentos soporte para diligenciar el formato en su totalidad, revisando cada uno de los radicados que lo requierany solicitando a los usuarios informacion que muchas veces estos mismo desconocen.</t>
  </si>
  <si>
    <t>Ajustar el instructivo IVC-INS-IN024, unificando los formatos asociados a este documento.</t>
  </si>
  <si>
    <t>IVC-INS-2015-AC004</t>
  </si>
  <si>
    <t>Se evidencio incumplimiento del procedimiento de control de producto y/o servicio no conforme, codigo SGI-EMC-PR002, version 00 fecha1 de abril de 2015</t>
  </si>
  <si>
    <t>Procedimiento de control de producto y/o servicio no conforme</t>
  </si>
  <si>
    <t>no existe un mecanismo de control para los tramites que quedan pendientes</t>
  </si>
  <si>
    <t>crear un documento en el cual se puede plasmar la evidencia de la revision del 20% de los CIS emitidos</t>
  </si>
  <si>
    <t>IVC-INS-2015-AC005</t>
  </si>
  <si>
    <t xml:space="preserve">No se cumple con el procedimiento IVC-INS-PR004, en la etapa de consignación de los resultados de la inspección sanitaria, debido a que se solicita aportar el concepto sanitario de la bodega donde se realizará el ajuste de rotulado, requisito que no se establece en el procedimiento. </t>
  </si>
  <si>
    <t>NTC GP 1000-2009 Numeral 7,1</t>
  </si>
  <si>
    <t>No se ha socializado la ley antitrámites en la cual en el artículo 14 dice : "Artículo 14. En relación con las actuaciones que deban efectuarse ante la Administración Pública, prohíbase la exigencia de todo comprobante o documento que acredite el cumplimiento de una actuación administrativa agotada, cuando una en curso suponga que la anterior fue regularmente concluida". Igualmente no se podrá solicitar documentación de actos administrativos proferidos por la misma autoridad ante la cual se está tramitando la respectiva actuación. Las autoridades administrativas de todo orden no podrán revivir trámites o requisitos eliminados o modificados por el legislador o el Gobierno Nacional" al solicitar documentación que fue expedida por el Invima.</t>
  </si>
  <si>
    <t xml:space="preserve">Realizar una charla con la socialización de la ley antitrámite y la unificacion del criterio parala solicitud del concepto sanitario </t>
  </si>
  <si>
    <t>Control en Puertos, Aeropuertos y Pasos de Frontera</t>
  </si>
  <si>
    <t xml:space="preserve">No se encontró el manejo del aplicativo de correspondencia para proporcionar evidencia de la conformidad con los requisitos así como para la operación eficaz de esta actividad. El formato F49-PA02-GA diligenciado el 15 de Febrero de 2013 no reporta número de radicado del envío. No se evidencia el diligenciamiento total de los registros del formato F50-PA02-GA, encontrándose sin diligenciar la fecha de envío de archivo en los 27 registros. Se evidencia enmendaduras en el diligenciamiento del formato código F200-PM02-IV, Versión 2 emisión Octubre 1 de 2013, Acta de muestras a tomar de programas especiales de alimentos.
No se evidencio la trazabilidad de las peticiones recibidas en el paso fronterizo, como es el caso del oficio de la DIAN 138201000 con referencia a una queja.
Esta acción es para dar continuidad a una acción cerrada No eficaz.  IVC-2014-AC35 </t>
  </si>
  <si>
    <t>7,5,1</t>
  </si>
  <si>
    <t>No existe una drirectriz clara sobre el manejo del aplicativo de correspondencia para los sitios de control en primera barrera</t>
  </si>
  <si>
    <t>Dictar la charla para los Funcionarios y realizar la prueba escrita.</t>
  </si>
  <si>
    <t>IVC-INS-2015-AC013</t>
  </si>
  <si>
    <t>El Procedimiento de Inspección y Certificación de Alimentos y materias primas para la industria de alimentos, objeto de importación y exportación en sitios de control en primera barrera: puertos marítimos y fluviales, pasos fronterizos y aeropuertos internacionales, contempla en la actividad expedición del Certificado de Inspección Sanitaria: “Los certificados de Inspección Sanitaria – CIS, generados de forma digital, serán enviados al correo electrónico suministrado por el usuario.”</t>
  </si>
  <si>
    <t>Numeral 7.2.3 Comunicación con el Cliente</t>
  </si>
  <si>
    <t>No existe un mecanismo que permita evidenciar los tiempos de entrega de las certificaciones  los interesados ni los tiempos de emision de los certificados de inspeccion sanitaria emitidos en los PAPF, que permita evidenciar la eficiencia en las actividades de IVC que figuran en el aplicativo SIVICOS como pendientes.</t>
  </si>
  <si>
    <t>Solicitar un control de cambios y ajustes al Grupo de Tecnologías de la Información y Comunicaciones para que se genere una alerta de notificacion de los CIS  atraves de correo electrónico a los usuarios en el momento en el que el usuario realice su solictud de inspección sanitaria a traves de la página web del Invima.</t>
  </si>
  <si>
    <t>No se cumple con el procedimiento Toma de muestras -IVC-INS-PR002, para la planeación en la verificación  de requerimientos de inocuidad y calidad y el Manual de procedimientos para la inspección de alimentos y materias primas con destino a la importación y exportación para consumo humano en puertos marítimos y fluviales aeropuertos y pasos fronterizos, en el sentido de que no se realiza.</t>
  </si>
  <si>
    <t>7.1</t>
  </si>
  <si>
    <t>No se cuenta con un plan de contingencia para la toma de muestras de los lineamientos, manuales de toma de muestras.</t>
  </si>
  <si>
    <t>Proyectar un plan de contingencia para los casos en los que no se pueda realizar toma de muestras</t>
  </si>
  <si>
    <t xml:space="preserve">No  </t>
  </si>
  <si>
    <t xml:space="preserve">La nueva accion se va a trabajar con la Direccion de Alimentos. </t>
  </si>
  <si>
    <t>IVC-INS-2015-AC015</t>
  </si>
  <si>
    <t>No se le está dando cumplimiento al artículo 17 Peticiones incompletas y desistimiento tácito, de la Ley  1437 de 2011, al no evidenciarse requerimiento al peticionario para que complete los requisitos, en el caso de solicitudes del Certificado de Inspección Sanitario por la opción de trámites y servicios en línea de la página web del INVIMA: “En virtud del principio de eficacia, cuando la autoridad constate que una petición ya radicada esté incompleta pero la actuación puede continuar sin oponerse a la ley, requerirá el peticionario dentro de los diez (10) días siguientes a la fecha de radicación para la complete en el término máximo de un (1) mes. A partir del día siguiente en que el interesado aporte los documentos o informes requeridos comenzará a correr el término para resolver la petición.” Como consecuencia no se niegan a tiempo o declara el desistimiento, de acuerdo al párrafo tercero del artículo 17 de la Ley 1437: “Se entenderá que el peticionario ha desistido de su solicitud o de la actuación cuando no satisfaga el requerimiento, salvo que antes de vencer el plazo concedido solicite prórroga hasta por un término igual.”</t>
  </si>
  <si>
    <t>articulo 17 de la ley 1437 de 2011</t>
  </si>
  <si>
    <t>No existe un lineamiento operativo con aval jurido por parte de la Direccion de Operaciones sanitarias para la aplicabilidad de la ley 1437 de 2011 en cuanto al vencimiento de terminos de las solicitudes de inspeccion sanitaria en PAPF.</t>
  </si>
  <si>
    <t>Realizar un lineamiento operativo con apoyo del Asesor Jurídico de la Dirección de Operaciones Sanitarias para la aplicabilidad de la ley normatividad referente al desistimiento.</t>
  </si>
  <si>
    <t>IVC-INS-2015-AC016</t>
  </si>
  <si>
    <t xml:space="preserve">No se cumple con el procedimiento IVC-INS-PR004 en la etapa de Inspección física sanitaria de la mercancía y diligenciamiento del Acta, donde se establece que: ¨en caso de que los alimentos y materias primas importadas incumplan con el rotulado y el importador solicite el agotamiento de etiquetas, será el Grupo de Registros Sanitarios de Alimentos quien notifique a la Dirección de Operaciones Sanitarias el resultado del Acto administrativo para general el CIS¨. </t>
  </si>
  <si>
    <t>Es necesario un cambio en el procedimiento con relación a este trámite.</t>
  </si>
  <si>
    <t xml:space="preserve">Implementar un mecanismo operativo que permita nacionalizar los cargamentos que requieran autorización de agotamiento de etiquetas. </t>
  </si>
  <si>
    <t>No se cuenta con los instrumentos requeridos para la recolección de muestras de alimentos y materias primas congeladas, según lo especificado en los manuales y lineamientos de toma de muestras.</t>
  </si>
  <si>
    <t>6.3 Infraestructura b) herramientas, equipos y sistemas de información (tanto hardware como software) para la gestión de los procesos</t>
  </si>
  <si>
    <t>El manual de toma de muestra de productos congelados no se ajusta a la realidad y a la logística con que cuenta el INVIMA en los diferentes puntos de control de primera barrera.</t>
  </si>
  <si>
    <t>Revisión y actualización de los documentos publicados y dar nuestras respectivos  observaciones por parte de Operaciones para que la Misional las ajuste y las  publique.</t>
  </si>
  <si>
    <t>IVC-INS-2015-AC021</t>
  </si>
  <si>
    <t>Incumplimiento en el diligenciamiento de actas en aspectos como: objetivo trazado, fechas de inicio de visita, notificación del concepto, estado del empaque de algunos productos, para determinar las condiciones sanitarias y aspectos no evaluados del acta.</t>
  </si>
  <si>
    <t>Socializar plan de acción a cada uno de los GTTs a traves de correo electronico</t>
  </si>
  <si>
    <t xml:space="preserve"> Falta de sensibilización y toma de conciencia por parte de los funcionarios responsables de la inspección y digitación
 </t>
  </si>
  <si>
    <t>Realizar socialización de procedimientos asociados al diligenciamiento de actas de inspección, establecer herramienta para revisión de actas en sitio antes de recoger las firmas correspondientes, modificar aplicativo SIVICOS para que impida avance de procesos de digitación con campos incompletos</t>
  </si>
  <si>
    <t>IVC-INS-2015-AC022</t>
  </si>
  <si>
    <t>No se presentan evidencias de la notificación de mantenimiento de las medidas sanitarias de seguridad a la dirección de responsabilidad sanitaria ni de la aplicación de las mismas a las entidades pertinentes fuera del instituto (Policía, secretarias de salud, unidad de saneamiento ambiental. nota: se adhiere el hallazgo # 26 (oportunidad de mejora) por encontrarse relacionado)</t>
  </si>
  <si>
    <t>NTC GP 1000:2009, Numeral 7.5.1. Control de la prestación del servicio- MECI</t>
  </si>
  <si>
    <t>No se ha estimado el riesgo de no notificar a la Dirección de Responsabilidad Sanitaria y no se encuentran definidos los mecanismos de articulación con otras entidades que permitan fortalecer el Sistema de inspección.</t>
  </si>
  <si>
    <t>Se requiere determinar el riesgo asociado a la no notificación de MSS a la dirección de responsabilidad sanitaria e implementar los mecanismos de notificación de MSS a las autoridades que fortalezcan el sistema de inspección con enfoque de riesgo esto a través de la articulación institucional.</t>
  </si>
  <si>
    <t>IVC-INS-2015-AP001</t>
  </si>
  <si>
    <t>Condiciones de seguridad de zonas alteradas por orden público  que pueden comprometer la integridad fisica y emocional de los profesionales universitarios para planta de alimentos y plantas de beneficio que realizan actividades de IVC.</t>
  </si>
  <si>
    <t>NTCGP 1000:2009 numeral 6.4 Ambiente de trabajo</t>
  </si>
  <si>
    <t>No existe una cultura sanitaria en los establecimientos de alimentos.</t>
  </si>
  <si>
    <t>Lina Marcela Giraldo Rincon</t>
  </si>
  <si>
    <t>Articulación con algunas entidades involucradas.</t>
  </si>
  <si>
    <t>Daños a la integridad Física</t>
  </si>
  <si>
    <t>Exponer a situaciones de peligro a los funcionarios que realizan IVC</t>
  </si>
  <si>
    <t>IVC-INS-2015-AP002</t>
  </si>
  <si>
    <t xml:space="preserve">Recibir dádivas por parte de los importadores o agentes de aduanas para expedir certificados de inspección sanitaria sin el previo cumplimiento de los requisitos </t>
  </si>
  <si>
    <t xml:space="preserve">Falta Sensibilizacion del codigo de etica , buen gobierno y ley anticontrabando en la gestion de PAPF
</t>
  </si>
  <si>
    <t xml:space="preserve">A dar a conocer a los funcionarios los valores institucionales y generar espacios para la apropiacion de estos. </t>
  </si>
  <si>
    <t>Adriana Barreto Hernandez</t>
  </si>
  <si>
    <t>Pagos de tarifas en línea, Rotacion de personal en la programación de actividades, Informes trimestrales de actividades por funcionario.</t>
  </si>
  <si>
    <t>Poner en riesgo la salud publica y la imagen institucional.</t>
  </si>
  <si>
    <t>IVC-INS-2015-AP005</t>
  </si>
  <si>
    <t>GTT Centro Oriente 2</t>
  </si>
  <si>
    <t>Se puede llegar a la pérdida de actas del archivo con la consecuente pérdida de información</t>
  </si>
  <si>
    <t>NTCGP 1000: 2009 4.2.4. Control de Registros</t>
  </si>
  <si>
    <t>Falta capacitacion del personal que realiza apoyo en el archivo y los funcionarios no consideran relevante diligenciar los registros de entrega de actas y prestamo de expedientes.</t>
  </si>
  <si>
    <t>Se realizará capacitación de todo el personal involucrado en la entrega de actas y prestamo de expedientes del archivo con el fin de que conozcan y se concienticen sobre la necesidad de llevar registro y control de estas actividades y así evitar el riesgo de perdida de expedientes e incremento de la dificultad y del tiempo dedicado a labores de archivo.</t>
  </si>
  <si>
    <t>Luis Orlando Pacheco</t>
  </si>
  <si>
    <t>Relación de actas que se entregan</t>
  </si>
  <si>
    <t>Perdida de información relacionada con el vigilado, trazabilidad en el expediente.</t>
  </si>
  <si>
    <t>IVC-INS-2015-AP007</t>
  </si>
  <si>
    <t>Hallazgo: Verificar que se les haya realizado la socialización en uso de instrumentos de medición de temperatura a todos los funcionarios a los que se les asignan estos elementos, con el fin de que se haga la manipulación adecuada de los instrumentos para la obtención de resultados confiables</t>
  </si>
  <si>
    <t>NTCGP1000:2009 Numeral 7.6 Control de los equipos de seguimiento y medición</t>
  </si>
  <si>
    <t>Se debe agendar a los funcionarios de manera parcial para hacer la socializacion del procedimiento de gestion metrologia  IVC-INS-PR008  01/04/2015 en las reuniones de grupos primarios y utilizar otros medios que permitan conocer el procedimiento como correos electronicos.</t>
  </si>
  <si>
    <t>Socializar el procedimiento de Gestion Metrologica   en Reunion de Grupos Primarios  IVC-INS-PR008 y Manual de uso de los Termometros a todos los funcionarios que trabajan con  instrumentos de medicion Metrologica</t>
  </si>
  <si>
    <t>Javier Enrique Guzman carrascal</t>
  </si>
  <si>
    <t>Manual de Instrucciones del Termómetro de Punzón</t>
  </si>
  <si>
    <t>Errores en la toma de la temperatura del producto del vigilado</t>
  </si>
  <si>
    <t>IVC-INS-2015-AP009</t>
  </si>
  <si>
    <t>En auditoria Interna realizada desde el 28 de julio al 04 de agosto se evidenció que se debe continuar con la revisión mensual de las Actas de Grupo Primario y PAE, por parte del coordinador, como control para garantizar que todos los documentos estén firmado. Se evidenciaron los formatos que se tienen para ello, diligenciados hasta el mes de noviembre de 2014 de acuerdo.</t>
  </si>
  <si>
    <t>NTC GP1000:2009 Numeral 6.2.2 Competencia, formación y toma de conciencia</t>
  </si>
  <si>
    <t xml:space="preserve">Se abrirá nueva acción correctiva, que sera trabajada por el  proceso de Gestion Administrativa </t>
  </si>
  <si>
    <t>IVC-INS-2015-AP011</t>
  </si>
  <si>
    <t>Seguimiento al  buen manejo del Instructivo  Reuniones o Comites GDI-DIE-IN001</t>
  </si>
  <si>
    <t>Incumplimiento del instructivo de Reuniones o Comites GDI-DIE-IN001</t>
  </si>
  <si>
    <t>ASS-RSA-2015-AC006</t>
  </si>
  <si>
    <t>LADY LEONELA ORTIZ VISVIESCAS</t>
  </si>
  <si>
    <t>ASS-RSA-2015-AC003</t>
  </si>
  <si>
    <t>En el procedimiento de Autorizaciones de Importación, del Grupo de Autorizaciones y Licencias de Importación y Exportación, se evidencia que en el aplicativo de registros sanitarios se encuentran trámites antiguos "en curso", estancados en un paso, que debieran estar en estado "finalizado".</t>
  </si>
  <si>
    <t>Instructivo para la Evaluación por Pares - ASS-RSA-IN018. NTCGP 1000:2009 7.5.1 Control de la producción y de la prestación del servicio.</t>
  </si>
  <si>
    <t>En el aplicativo de Registros Sanitarios hace falta la habilitación de algunos pasos que permiten revisar la trazabilidad de los trámites de Autorizaciones de Importaciones y emitir notificaciones por aviso a los usuarios, con el fin de dar el debido cierre a las solicitudes en el sistema.</t>
  </si>
  <si>
    <t>En el procedimiento de Autorizaciones de Importación, del Grupo de Autorizaciones y Licencias de Importación y Exportación, los trámites antiguos que se encuentran en el aplicativo de registros sanitarios "en curso", estancados en un paso, pasarlos a un estado "finalizado".</t>
  </si>
  <si>
    <t>ASS-RSA-2015-AC004</t>
  </si>
  <si>
    <t>En el procedimiento de Autorizaciones de Importación, del Grupo de Autorizaciones y Licencias de Importación y Exportación, se evidencian trámites antiguos pendientes por notificación por parte del usuario ante el Instituto.</t>
  </si>
  <si>
    <t>En el aplicativo de Registros Sanitarios hace falta la habilitación de los permisos, usuarios, pasos y demás herramientas tecnológicas requeridas para poder realizar adecuadamente el proceso de notificación por aviso.</t>
  </si>
  <si>
    <t>En el procedimiento de Autorizaciones de Importación, del Grupo de Autorizaciones y Licencias de Importación y Exportación, garantizar que los trámites antiguos que se encuentren pendientes por notificación por parte del usuario ante el Instituto, sean notificados.</t>
  </si>
  <si>
    <t>ASS-RSA-2015-AC005</t>
  </si>
  <si>
    <t>Se observó que no se realiza la Evaluación Semestral por Pares como medición de control de calidad en el procedimiento de Visto Bueno de Importación - ASS-RSA-PR008, en el Grupo de Autorizaciones y Licencias para Importación y Exportación, como lo establece el instructivo para la Evaluación por Pares - ASS-RSA-IN018.</t>
  </si>
  <si>
    <t xml:space="preserve">En el procedimiento ASS-RSA-PR008 de visto bueno de importación, se presenta el paso a paso de los controles de ventanilla, analista y firma, mas no se detalla el control de evaluación por pares. </t>
  </si>
  <si>
    <t>Después de actualizar los procedimientos referente a evaluación por pares, empezar a realizar la Evaluación por Pares semestralmente.</t>
  </si>
  <si>
    <t>Javier Enrique Guzman Carrascal</t>
  </si>
  <si>
    <t>Jairo Hernán Alvarez Gomez y Adriana Patricia Saboya Ruiz</t>
  </si>
  <si>
    <r>
      <t xml:space="preserve">Realizar capacitación, seguimiento, evaluación sobre el uso correcto  por parte de los funcionarios del manejo del formato </t>
    </r>
    <r>
      <rPr>
        <b/>
        <sz val="8"/>
        <color indexed="8"/>
        <rFont val="Arial"/>
        <family val="2"/>
      </rPr>
      <t>F50-PA02-GA</t>
    </r>
  </si>
  <si>
    <t>N/A</t>
  </si>
  <si>
    <t>NTO - Notificación</t>
  </si>
  <si>
    <t>La notificación (citación personal y generación de avisos), de los Actos Administrativos generados por el Grupo de Registros Sanitarios de la Dirección de Dispositivos Médicos y Otras Tecnologías, no se realizan dentro de los términos establecidos en el código de procedimientos administrativos y de lo contencioso administrativo.</t>
  </si>
  <si>
    <t>Código de procedimientos administrativos y de lo contencioso administrativo.</t>
  </si>
  <si>
    <t>No existe un procedimiento estandarizado de notificación de Actos Administrativos, y adicionalmente el Aplicativo de Registros Sanitarios, no tiene separadas las plataformas para cada notificador de las diferentes Direcciones Misionales, lo cual genera inseguridad y problemas de confiabilidad en la notificación de los Actos Administrativos generados.</t>
  </si>
  <si>
    <t>Propuesta de un procedimiento para la notificación de los Actos Administrativos emitidos en el Instituto y solicitud de la modificación del Aplicativo de Registros Sanitarios.</t>
  </si>
  <si>
    <t>AC-2014-AC02</t>
  </si>
  <si>
    <t>Se evidenció que no se solicitan los documentos soportes anexos de las solicitudes de visitas a los que hace referencia la normatividad vigente y el procedimiento, expediente DC-1336, Estudios Anatomopatológicos Ltda. (Dispositivos Médicos y Otras Tecnologías).</t>
  </si>
  <si>
    <t>Artículo 13, Decreto 4725 de 2005.</t>
  </si>
  <si>
    <t>Falta de adherencia al procedimiento establecido de Auditorías y Certificaciones y falta de controles en la recepción y verificación de los documentos para el trámite solicitado.</t>
  </si>
  <si>
    <t>Actualización del Procedimiento de Auditorías y Certificaciones, e implementación de controles para la recepción de la documentación de los trámites de Visitas de Certificación.</t>
  </si>
  <si>
    <t>Pedro Alexander Gonzalez Gutierrez</t>
  </si>
  <si>
    <t>ASS-RSA-2016-AP001</t>
  </si>
  <si>
    <t>LADY LEONELA ORTIZ VIVIESCAS</t>
  </si>
  <si>
    <t>Se cumplió con el objetivo;  sin embargo se requiere mantener el indicador en la calificación de "sobresaliente"</t>
  </si>
  <si>
    <t>ALTA</t>
  </si>
  <si>
    <t>GAD-GDO-2015-AC004</t>
  </si>
  <si>
    <t xml:space="preserve">Auditoría Interna </t>
  </si>
  <si>
    <t>Las ventanillas de correspondencia y de atención al ciudadano manejan diferentes consecutivos incumpliendo con el artículo 5 de acuerdo 060 que indica “La numeración será asignada en estricto orden de recepción.</t>
  </si>
  <si>
    <t>Incumplimiento al  acuerdo No. 060 de 2001. Se lleva doble consecutivo institucional.</t>
  </si>
  <si>
    <t xml:space="preserve">Los aplicativos no son interoperables, y no cumplen con los requerimientos exigidos por el acuerdo. </t>
  </si>
  <si>
    <t xml:space="preserve">Definir alternativas que conlleven a dar cumplimiento al acuerdo 060 de 2001. </t>
  </si>
  <si>
    <t xml:space="preserve">Maria del Pilar Hidalgo </t>
  </si>
  <si>
    <t>GAD-GDO-2015-AC005</t>
  </si>
  <si>
    <t xml:space="preserve">6,3 Infraestructura </t>
  </si>
  <si>
    <t xml:space="preserve">Las bodegas de archivo no cumplen con el Acuerdo 049 de 2000, por el cual se desarrolla el artículo 61 del Capítulo 7    “Conservación de Documentos” del Reglamento General de Archivos sobre “Condiciones de edificios y locales destinados a archivos”. </t>
  </si>
  <si>
    <t>No contar con la infraestructura adecuada para el almacenamiento y mantenimiento del archivo de gestión, y archivo central con base a los lineamientos del Archivo General de la Nación.</t>
  </si>
  <si>
    <t>Generar propuesta para garantizar la conservacion documentral y dar cumplimiento al acuerdo 049 de 2000.</t>
  </si>
  <si>
    <t>Jhon Fredy Sanchez Ballen</t>
  </si>
  <si>
    <t>29/01/206</t>
  </si>
  <si>
    <t xml:space="preserve"> Se continua trabajando y se reporta en la matriz de riesgos de corrupción. </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</si>
</sst>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b/>
      <sz val="8"/>
      <name val="Arial"/>
      <family val="2"/>
    </font>
    <font>
      <sz val="8"/>
      <name val="Arial"/>
      <family val="2"/>
    </font>
    <font>
      <sz val="10"/>
      <name val="Arial"/>
      <family val="2"/>
    </font>
    <font>
      <u/>
      <sz val="7.5"/>
      <color theme="10"/>
      <name val="Arial"/>
      <family val="2"/>
    </font>
    <font>
      <b/>
      <sz val="8"/>
      <color theme="1"/>
      <name val="Arial"/>
      <family val="2"/>
    </font>
    <font>
      <sz val="8"/>
      <color theme="1"/>
      <name val="Arial"/>
      <family val="2"/>
    </font>
    <font>
      <sz val="10"/>
      <color theme="1"/>
      <name val="Arial"/>
      <family val="2"/>
    </font>
    <font>
      <sz val="8"/>
      <color rgb="FF000000"/>
      <name val="Arial"/>
      <family val="2"/>
    </font>
    <font>
      <u/>
      <sz val="8"/>
      <color theme="10"/>
      <name val="Arial"/>
      <family val="2"/>
    </font>
    <font>
      <sz val="8"/>
      <color indexed="8"/>
      <name val="Arial"/>
      <family val="2"/>
    </font>
    <font>
      <sz val="8"/>
      <color rgb="FFFF0000"/>
      <name val="Arial"/>
      <family val="2"/>
    </font>
    <font>
      <sz val="8"/>
      <name val="Verdana"/>
      <family val="2"/>
    </font>
    <font>
      <sz val="8"/>
      <color theme="1"/>
      <name val="Calibri"/>
      <family val="2"/>
      <scheme val="minor"/>
    </font>
    <font>
      <b/>
      <sz val="8"/>
      <color indexed="8"/>
      <name val="Arial"/>
      <family val="2"/>
    </font>
  </fonts>
  <fills count="10">
    <fill>
      <patternFill patternType="none"/>
    </fill>
    <fill>
      <patternFill patternType="gray125"/>
    </fill>
    <fill>
      <patternFill patternType="solid">
        <fgColor indexed="9"/>
        <bgColor indexed="64"/>
      </patternFill>
    </fill>
    <fill>
      <patternFill patternType="solid">
        <fgColor theme="3" tint="0.79998168889431442"/>
        <bgColor indexed="64"/>
      </patternFill>
    </fill>
    <fill>
      <patternFill patternType="solid">
        <fgColor theme="3" tint="0.79998168889431442"/>
        <bgColor rgb="FF000000"/>
      </patternFill>
    </fill>
    <fill>
      <patternFill patternType="solid">
        <fgColor theme="0"/>
        <bgColor indexed="64"/>
      </patternFill>
    </fill>
    <fill>
      <patternFill patternType="solid">
        <fgColor rgb="FFFFFF00"/>
        <bgColor indexed="64"/>
      </patternFill>
    </fill>
    <fill>
      <patternFill patternType="solid">
        <fgColor theme="6" tint="-0.249977111117893"/>
        <bgColor indexed="64"/>
      </patternFill>
    </fill>
    <fill>
      <patternFill patternType="solid">
        <fgColor rgb="FFFF0000"/>
        <bgColor indexed="64"/>
      </patternFill>
    </fill>
    <fill>
      <patternFill patternType="solid">
        <fgColor theme="9" tint="-0.249977111117893"/>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theme="0" tint="-0.14993743705557422"/>
      </left>
      <right/>
      <top style="thin">
        <color theme="0" tint="-0.14993743705557422"/>
      </top>
      <bottom/>
      <diagonal/>
    </border>
    <border>
      <left style="thin">
        <color theme="0" tint="-0.14993743705557422"/>
      </left>
      <right/>
      <top/>
      <bottom/>
      <diagonal/>
    </border>
    <border>
      <left style="thin">
        <color theme="0" tint="-0.14993743705557422"/>
      </left>
      <right/>
      <top/>
      <bottom style="thin">
        <color theme="0" tint="-0.14993743705557422"/>
      </bottom>
      <diagonal/>
    </border>
    <border>
      <left style="thin">
        <color theme="0" tint="-0.14990691854609822"/>
      </left>
      <right/>
      <top style="thin">
        <color theme="0" tint="-0.14990691854609822"/>
      </top>
      <bottom/>
      <diagonal/>
    </border>
    <border>
      <left style="thin">
        <color theme="0" tint="-0.14990691854609822"/>
      </left>
      <right/>
      <top/>
      <bottom/>
      <diagonal/>
    </border>
    <border>
      <left style="thin">
        <color theme="0" tint="-0.14990691854609822"/>
      </left>
      <right/>
      <top/>
      <bottom style="thin">
        <color theme="0" tint="-0.14990691854609822"/>
      </bottom>
      <diagonal/>
    </border>
    <border>
      <left style="thin">
        <color indexed="64"/>
      </left>
      <right/>
      <top/>
      <bottom/>
      <diagonal/>
    </border>
    <border>
      <left/>
      <right style="thin">
        <color indexed="64"/>
      </right>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s>
  <cellStyleXfs count="4">
    <xf numFmtId="0" fontId="0" fillId="0" borderId="0"/>
    <xf numFmtId="0" fontId="4" fillId="0" borderId="0" applyNumberFormat="0" applyFill="0" applyBorder="0" applyAlignment="0" applyProtection="0">
      <alignment vertical="top"/>
      <protection locked="0"/>
    </xf>
    <xf numFmtId="0" fontId="3" fillId="0" borderId="0"/>
    <xf numFmtId="0" fontId="3" fillId="0" borderId="0"/>
  </cellStyleXfs>
  <cellXfs count="265">
    <xf numFmtId="0" fontId="0" fillId="0" borderId="0" xfId="0"/>
    <xf numFmtId="0" fontId="7" fillId="0" borderId="0" xfId="0" applyFont="1" applyFill="1" applyBorder="1"/>
    <xf numFmtId="0" fontId="6" fillId="0" borderId="13" xfId="0" applyFont="1" applyBorder="1" applyAlignment="1">
      <alignment vertical="center" wrapText="1"/>
    </xf>
    <xf numFmtId="0" fontId="6" fillId="0" borderId="14" xfId="0" applyFont="1" applyBorder="1" applyAlignment="1">
      <alignment vertical="center" wrapText="1"/>
    </xf>
    <xf numFmtId="0" fontId="6" fillId="0" borderId="15" xfId="0" applyFont="1" applyBorder="1" applyAlignment="1">
      <alignment vertical="center" wrapText="1"/>
    </xf>
    <xf numFmtId="0" fontId="6" fillId="0" borderId="16" xfId="0" applyFont="1" applyBorder="1" applyAlignment="1">
      <alignment vertical="center" wrapText="1"/>
    </xf>
    <xf numFmtId="0" fontId="6" fillId="0" borderId="17" xfId="0" applyFont="1" applyBorder="1" applyAlignment="1">
      <alignment vertical="center" wrapText="1"/>
    </xf>
    <xf numFmtId="0" fontId="6" fillId="0" borderId="18" xfId="0" applyFont="1" applyBorder="1" applyAlignment="1">
      <alignment vertical="center" wrapText="1"/>
    </xf>
    <xf numFmtId="0" fontId="2" fillId="0" borderId="0" xfId="0" applyFont="1" applyFill="1" applyBorder="1" applyAlignment="1">
      <alignment horizontal="justify" vertical="center" wrapText="1"/>
    </xf>
    <xf numFmtId="0" fontId="8" fillId="0" borderId="1" xfId="0" applyFont="1" applyBorder="1" applyAlignment="1">
      <alignment vertical="center" wrapText="1"/>
    </xf>
    <xf numFmtId="0" fontId="2" fillId="0" borderId="1" xfId="0" applyFont="1" applyFill="1" applyBorder="1" applyAlignment="1">
      <alignment horizontal="justify" vertical="center" wrapText="1"/>
    </xf>
    <xf numFmtId="0" fontId="2" fillId="5"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6" fillId="3" borderId="8" xfId="0" applyFont="1" applyFill="1" applyBorder="1" applyAlignment="1">
      <alignment horizontal="center" vertical="center" wrapText="1"/>
    </xf>
    <xf numFmtId="14" fontId="6" fillId="0" borderId="1" xfId="0" applyNumberFormat="1" applyFont="1" applyBorder="1" applyAlignment="1">
      <alignment horizontal="center" vertical="center"/>
    </xf>
    <xf numFmtId="49" fontId="9" fillId="0" borderId="1" xfId="1" applyNumberFormat="1" applyFont="1" applyBorder="1" applyAlignment="1" applyProtection="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pplyProtection="1">
      <alignment horizontal="center" vertical="center" wrapText="1"/>
      <protection locked="0"/>
    </xf>
    <xf numFmtId="0" fontId="6" fillId="0" borderId="0" xfId="0" applyFont="1" applyAlignment="1">
      <alignment horizontal="center" vertical="center"/>
    </xf>
    <xf numFmtId="0" fontId="6" fillId="0" borderId="0" xfId="0" applyFont="1" applyBorder="1" applyAlignment="1">
      <alignment horizontal="center" vertical="center"/>
    </xf>
    <xf numFmtId="0" fontId="8"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9" fillId="0" borderId="1" xfId="1" quotePrefix="1" applyFont="1" applyFill="1" applyBorder="1" applyAlignment="1" applyProtection="1">
      <alignment horizontal="center" vertical="center" wrapText="1"/>
    </xf>
    <xf numFmtId="0" fontId="6" fillId="3" borderId="12" xfId="0" applyFont="1" applyFill="1" applyBorder="1" applyAlignment="1">
      <alignment horizontal="center" vertical="center" wrapText="1"/>
    </xf>
    <xf numFmtId="0" fontId="6" fillId="3" borderId="8" xfId="0" applyFont="1" applyFill="1" applyBorder="1" applyAlignment="1">
      <alignment horizontal="center" vertical="center"/>
    </xf>
    <xf numFmtId="49" fontId="9" fillId="0" borderId="1" xfId="1" applyNumberFormat="1" applyFont="1" applyFill="1" applyBorder="1" applyAlignment="1" applyProtection="1">
      <alignment horizontal="center" vertical="center" wrapText="1"/>
    </xf>
    <xf numFmtId="0" fontId="6" fillId="0" borderId="0" xfId="0" applyFont="1" applyAlignment="1">
      <alignment horizontal="center" vertical="center" wrapText="1"/>
    </xf>
    <xf numFmtId="0" fontId="2" fillId="0" borderId="9" xfId="0" applyFont="1" applyFill="1" applyBorder="1" applyAlignment="1">
      <alignment horizontal="center" vertical="center" wrapText="1"/>
    </xf>
    <xf numFmtId="0" fontId="9" fillId="0" borderId="1" xfId="1" applyFont="1" applyFill="1" applyBorder="1" applyAlignment="1" applyProtection="1">
      <alignment horizontal="center" vertical="center"/>
    </xf>
    <xf numFmtId="14" fontId="6" fillId="0" borderId="1" xfId="0" applyNumberFormat="1" applyFont="1" applyFill="1" applyBorder="1" applyAlignment="1">
      <alignment horizontal="center" vertical="center"/>
    </xf>
    <xf numFmtId="0" fontId="10" fillId="0" borderId="1" xfId="0" applyFont="1" applyFill="1" applyBorder="1" applyAlignment="1">
      <alignment horizontal="center" vertical="center" wrapText="1"/>
    </xf>
    <xf numFmtId="14" fontId="10" fillId="0" borderId="1" xfId="0" applyNumberFormat="1" applyFont="1" applyFill="1" applyBorder="1" applyAlignment="1">
      <alignment horizontal="center" vertical="center" wrapText="1"/>
    </xf>
    <xf numFmtId="14" fontId="10" fillId="0" borderId="1" xfId="0" applyNumberFormat="1"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49" fontId="9" fillId="2" borderId="1" xfId="1" applyNumberFormat="1" applyFont="1" applyFill="1" applyBorder="1" applyAlignment="1" applyProtection="1">
      <alignment horizontal="center" vertical="center" wrapText="1"/>
    </xf>
    <xf numFmtId="14" fontId="2" fillId="2" borderId="1" xfId="0" applyNumberFormat="1" applyFont="1" applyFill="1" applyBorder="1" applyAlignment="1">
      <alignment horizontal="center" vertical="center" wrapText="1"/>
    </xf>
    <xf numFmtId="0" fontId="6" fillId="0" borderId="0" xfId="0" applyFont="1" applyAlignment="1">
      <alignment vertical="center" wrapText="1"/>
    </xf>
    <xf numFmtId="0" fontId="6" fillId="0" borderId="1" xfId="0" applyFont="1" applyBorder="1" applyAlignment="1">
      <alignment horizontal="justify" vertical="center"/>
    </xf>
    <xf numFmtId="17" fontId="9" fillId="0" borderId="1" xfId="1" quotePrefix="1" applyNumberFormat="1" applyFont="1" applyFill="1" applyBorder="1" applyAlignment="1" applyProtection="1">
      <alignment horizontal="center" vertical="center" wrapText="1"/>
    </xf>
    <xf numFmtId="0" fontId="8" fillId="0" borderId="1" xfId="0" applyFont="1" applyBorder="1" applyAlignment="1">
      <alignment horizontal="left" vertical="center" wrapText="1"/>
    </xf>
    <xf numFmtId="14" fontId="2" fillId="0" borderId="8" xfId="0" applyNumberFormat="1" applyFont="1" applyFill="1" applyBorder="1" applyAlignment="1">
      <alignment horizontal="center" vertical="center" wrapText="1"/>
    </xf>
    <xf numFmtId="0" fontId="8" fillId="5" borderId="1" xfId="0" applyFont="1" applyFill="1" applyBorder="1" applyAlignment="1">
      <alignment horizontal="center" vertical="center" wrapText="1"/>
    </xf>
    <xf numFmtId="14" fontId="8" fillId="5" borderId="1" xfId="0" applyNumberFormat="1" applyFont="1" applyFill="1" applyBorder="1" applyAlignment="1">
      <alignment horizontal="center" vertical="center" wrapText="1"/>
    </xf>
    <xf numFmtId="0" fontId="9" fillId="0" borderId="1" xfId="1" applyFont="1" applyBorder="1" applyAlignment="1" applyProtection="1">
      <alignment horizontal="center" vertical="center" wrapText="1"/>
    </xf>
    <xf numFmtId="14" fontId="8" fillId="0" borderId="1" xfId="0" applyNumberFormat="1" applyFont="1" applyBorder="1" applyAlignment="1">
      <alignment horizontal="center" vertical="center" wrapText="1"/>
    </xf>
    <xf numFmtId="14" fontId="1" fillId="0" borderId="1" xfId="0" applyNumberFormat="1" applyFont="1" applyFill="1" applyBorder="1" applyAlignment="1" applyProtection="1">
      <alignment horizontal="center" vertical="center" wrapText="1"/>
    </xf>
    <xf numFmtId="0" fontId="9" fillId="5" borderId="1" xfId="1" applyFont="1" applyFill="1" applyBorder="1" applyAlignment="1" applyProtection="1">
      <alignment horizontal="center" vertical="center" wrapText="1"/>
    </xf>
    <xf numFmtId="49" fontId="9" fillId="5" borderId="1" xfId="1" applyNumberFormat="1" applyFont="1" applyFill="1" applyBorder="1" applyAlignment="1" applyProtection="1">
      <alignment horizontal="center" vertical="center" wrapText="1"/>
    </xf>
    <xf numFmtId="14" fontId="2" fillId="5" borderId="1" xfId="0" applyNumberFormat="1" applyFont="1" applyFill="1" applyBorder="1" applyAlignment="1">
      <alignment horizontal="center" vertical="center" wrapText="1"/>
    </xf>
    <xf numFmtId="14" fontId="10" fillId="0" borderId="1" xfId="3" applyNumberFormat="1" applyFont="1" applyFill="1" applyBorder="1" applyAlignment="1">
      <alignment horizontal="center" vertical="center"/>
    </xf>
    <xf numFmtId="14" fontId="2" fillId="0" borderId="8" xfId="0" applyNumberFormat="1" applyFont="1" applyFill="1" applyBorder="1" applyAlignment="1">
      <alignment horizontal="center" vertical="center"/>
    </xf>
    <xf numFmtId="0" fontId="6" fillId="0" borderId="1" xfId="0" applyFont="1" applyFill="1" applyBorder="1" applyAlignment="1">
      <alignment horizontal="center" vertical="center"/>
    </xf>
    <xf numFmtId="14" fontId="6" fillId="0" borderId="1" xfId="0" applyNumberFormat="1" applyFont="1" applyFill="1" applyBorder="1" applyAlignment="1" applyProtection="1">
      <alignment horizontal="center" vertical="center"/>
      <protection locked="0"/>
    </xf>
    <xf numFmtId="0" fontId="6" fillId="0" borderId="0" xfId="0" applyFont="1" applyAlignment="1" applyProtection="1">
      <alignment vertical="center"/>
    </xf>
    <xf numFmtId="0" fontId="6" fillId="0" borderId="0" xfId="0" applyFont="1" applyAlignment="1">
      <alignment vertical="center"/>
    </xf>
    <xf numFmtId="0" fontId="8" fillId="0" borderId="1" xfId="0" applyFont="1" applyFill="1" applyBorder="1" applyAlignment="1">
      <alignment horizontal="center" vertical="center" wrapText="1"/>
    </xf>
    <xf numFmtId="14" fontId="2" fillId="0" borderId="1" xfId="0" applyNumberFormat="1" applyFont="1" applyBorder="1" applyAlignment="1">
      <alignment horizontal="center" vertical="center" wrapText="1"/>
    </xf>
    <xf numFmtId="14" fontId="2" fillId="5" borderId="1" xfId="0" applyNumberFormat="1" applyFont="1" applyFill="1" applyBorder="1" applyAlignment="1">
      <alignment horizontal="center" vertical="center"/>
    </xf>
    <xf numFmtId="14" fontId="6" fillId="5" borderId="1" xfId="0" applyNumberFormat="1" applyFont="1" applyFill="1" applyBorder="1" applyAlignment="1">
      <alignment horizontal="center" vertical="center" wrapText="1"/>
    </xf>
    <xf numFmtId="0" fontId="6" fillId="5"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14" fontId="12" fillId="0" borderId="1" xfId="0" applyNumberFormat="1" applyFont="1" applyFill="1" applyBorder="1" applyAlignment="1">
      <alignment horizontal="center" vertical="center" wrapText="1"/>
    </xf>
    <xf numFmtId="3" fontId="11" fillId="0" borderId="1" xfId="0" applyNumberFormat="1" applyFont="1" applyFill="1" applyBorder="1" applyAlignment="1" applyProtection="1">
      <alignment horizontal="center" vertical="center" wrapText="1"/>
      <protection locked="0"/>
    </xf>
    <xf numFmtId="0" fontId="9" fillId="0" borderId="1" xfId="1" applyFont="1" applyBorder="1" applyAlignment="1" applyProtection="1">
      <alignment horizontal="center" vertical="center"/>
    </xf>
    <xf numFmtId="14" fontId="1" fillId="0" borderId="2" xfId="0" applyNumberFormat="1" applyFont="1" applyFill="1" applyBorder="1" applyAlignment="1" applyProtection="1">
      <alignment horizontal="center" vertical="center" wrapText="1"/>
    </xf>
    <xf numFmtId="14" fontId="1" fillId="0" borderId="1" xfId="0" applyNumberFormat="1" applyFont="1" applyFill="1" applyBorder="1" applyAlignment="1" applyProtection="1">
      <alignment horizontal="center" vertical="center"/>
    </xf>
    <xf numFmtId="49" fontId="9" fillId="0" borderId="1" xfId="1" applyNumberFormat="1" applyFont="1" applyFill="1" applyBorder="1" applyAlignment="1" applyProtection="1">
      <alignment horizontal="center" vertical="center"/>
    </xf>
    <xf numFmtId="0" fontId="0" fillId="9" borderId="0" xfId="0" applyFill="1"/>
    <xf numFmtId="0" fontId="0" fillId="7" borderId="0" xfId="0" applyFill="1"/>
    <xf numFmtId="0" fontId="0" fillId="8" borderId="0" xfId="0" applyFill="1"/>
    <xf numFmtId="0" fontId="0" fillId="6" borderId="0" xfId="0" applyFill="1"/>
    <xf numFmtId="0" fontId="1" fillId="3" borderId="3" xfId="0" applyFont="1" applyFill="1" applyBorder="1" applyAlignment="1" applyProtection="1">
      <alignment horizontal="center" vertical="center" wrapText="1"/>
    </xf>
    <xf numFmtId="0" fontId="1" fillId="3" borderId="5" xfId="0" applyFont="1" applyFill="1" applyBorder="1" applyAlignment="1" applyProtection="1">
      <alignment vertical="center" wrapText="1"/>
    </xf>
    <xf numFmtId="0" fontId="1" fillId="3" borderId="7" xfId="0" applyFont="1" applyFill="1" applyBorder="1" applyAlignment="1" applyProtection="1">
      <alignment vertical="center" wrapText="1"/>
    </xf>
    <xf numFmtId="0" fontId="0" fillId="0" borderId="0" xfId="0" pivotButton="1"/>
    <xf numFmtId="0" fontId="0" fillId="0" borderId="0" xfId="0" applyAlignment="1">
      <alignment horizontal="left"/>
    </xf>
    <xf numFmtId="0" fontId="0" fillId="0" borderId="0" xfId="0" applyNumberFormat="1"/>
    <xf numFmtId="3" fontId="6" fillId="0" borderId="1" xfId="0" applyNumberFormat="1" applyFont="1" applyFill="1" applyBorder="1" applyAlignment="1" applyProtection="1">
      <alignment horizontal="center" vertical="center" wrapText="1"/>
      <protection locked="0"/>
    </xf>
    <xf numFmtId="3" fontId="2" fillId="0" borderId="1" xfId="0" applyNumberFormat="1" applyFont="1" applyFill="1" applyBorder="1" applyAlignment="1" applyProtection="1">
      <alignment horizontal="center" vertical="center" wrapText="1"/>
      <protection locked="0"/>
    </xf>
    <xf numFmtId="0" fontId="9" fillId="0" borderId="2" xfId="1" applyFont="1" applyFill="1" applyBorder="1" applyAlignment="1" applyProtection="1">
      <alignment horizontal="center" vertical="center" wrapText="1"/>
    </xf>
    <xf numFmtId="0" fontId="6" fillId="0" borderId="8" xfId="0" applyFont="1" applyBorder="1" applyAlignment="1">
      <alignment horizontal="center" vertical="center" wrapText="1"/>
    </xf>
    <xf numFmtId="14" fontId="2" fillId="0" borderId="10" xfId="0" applyNumberFormat="1" applyFont="1" applyFill="1" applyBorder="1" applyAlignment="1">
      <alignment horizontal="center" vertical="center" wrapText="1"/>
    </xf>
    <xf numFmtId="14" fontId="2" fillId="0" borderId="11" xfId="0" applyNumberFormat="1" applyFont="1" applyFill="1" applyBorder="1" applyAlignment="1" applyProtection="1">
      <alignment horizontal="center" vertical="center" wrapText="1"/>
      <protection locked="0"/>
    </xf>
    <xf numFmtId="14" fontId="8" fillId="0" borderId="1" xfId="0" applyNumberFormat="1" applyFont="1" applyBorder="1" applyAlignment="1">
      <alignment horizontal="center" vertical="center"/>
    </xf>
    <xf numFmtId="14" fontId="6" fillId="0" borderId="1" xfId="0" applyNumberFormat="1" applyFont="1" applyBorder="1" applyAlignment="1">
      <alignment vertical="center"/>
    </xf>
    <xf numFmtId="0" fontId="8" fillId="0" borderId="1" xfId="0" applyFont="1" applyBorder="1" applyAlignment="1">
      <alignment horizontal="center" vertical="center"/>
    </xf>
    <xf numFmtId="0" fontId="6" fillId="0" borderId="1" xfId="0" applyFont="1" applyBorder="1" applyAlignment="1">
      <alignment vertical="center"/>
    </xf>
    <xf numFmtId="0" fontId="2" fillId="0" borderId="9" xfId="0" applyFont="1" applyFill="1" applyBorder="1" applyAlignment="1" applyProtection="1">
      <alignment horizontal="center" vertical="center" wrapText="1"/>
      <protection locked="0"/>
    </xf>
    <xf numFmtId="0" fontId="9" fillId="0" borderId="8" xfId="1" applyFont="1" applyFill="1" applyBorder="1" applyAlignment="1" applyProtection="1">
      <alignment horizontal="center" vertical="center" wrapText="1"/>
    </xf>
    <xf numFmtId="0" fontId="2" fillId="0" borderId="12" xfId="0" applyFont="1" applyFill="1" applyBorder="1" applyAlignment="1">
      <alignment horizontal="center" vertical="center" wrapText="1"/>
    </xf>
    <xf numFmtId="14" fontId="2" fillId="0" borderId="12" xfId="0" applyNumberFormat="1" applyFont="1" applyFill="1" applyBorder="1" applyAlignment="1">
      <alignment horizontal="center" vertical="center" wrapText="1"/>
    </xf>
    <xf numFmtId="14" fontId="6" fillId="0" borderId="8" xfId="0" applyNumberFormat="1" applyFont="1" applyBorder="1" applyAlignment="1">
      <alignment horizontal="center" vertical="center" wrapText="1"/>
    </xf>
    <xf numFmtId="0" fontId="2" fillId="0" borderId="12" xfId="0" applyFont="1" applyFill="1" applyBorder="1" applyAlignment="1">
      <alignment horizontal="justify" vertical="center" wrapText="1"/>
    </xf>
    <xf numFmtId="0" fontId="2" fillId="0" borderId="8" xfId="0" applyFont="1" applyFill="1" applyBorder="1" applyAlignment="1">
      <alignment horizontal="center" vertical="center"/>
    </xf>
    <xf numFmtId="0" fontId="2" fillId="0" borderId="11" xfId="0" applyFont="1" applyFill="1" applyBorder="1" applyAlignment="1">
      <alignment horizontal="center" vertical="center" wrapText="1"/>
    </xf>
    <xf numFmtId="14" fontId="2" fillId="0" borderId="9" xfId="0" applyNumberFormat="1" applyFont="1" applyFill="1" applyBorder="1" applyAlignment="1" applyProtection="1">
      <alignment horizontal="center" vertical="center" wrapText="1"/>
      <protection locked="0"/>
    </xf>
    <xf numFmtId="0" fontId="2" fillId="0" borderId="2" xfId="0" applyFont="1" applyFill="1" applyBorder="1" applyAlignment="1">
      <alignment horizontal="center" vertical="center" wrapText="1"/>
    </xf>
    <xf numFmtId="14" fontId="2" fillId="0" borderId="12" xfId="0" applyNumberFormat="1" applyFont="1" applyFill="1" applyBorder="1" applyAlignment="1" applyProtection="1">
      <alignment horizontal="center" vertical="center"/>
      <protection locked="0"/>
    </xf>
    <xf numFmtId="0" fontId="2" fillId="0" borderId="1" xfId="0" applyFont="1" applyFill="1" applyBorder="1" applyAlignment="1">
      <alignment horizontal="center" vertical="center"/>
    </xf>
    <xf numFmtId="0" fontId="6" fillId="3" borderId="1" xfId="0" applyFont="1" applyFill="1" applyBorder="1" applyAlignment="1">
      <alignment horizontal="center" vertical="center"/>
    </xf>
    <xf numFmtId="0" fontId="6" fillId="5" borderId="1" xfId="0" applyFont="1" applyFill="1" applyBorder="1" applyAlignment="1">
      <alignment horizontal="center" vertical="center"/>
    </xf>
    <xf numFmtId="14" fontId="6" fillId="5" borderId="1" xfId="0" applyNumberFormat="1" applyFont="1" applyFill="1" applyBorder="1" applyAlignment="1">
      <alignment horizontal="center" vertical="center"/>
    </xf>
    <xf numFmtId="14" fontId="2"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9" fillId="0" borderId="8" xfId="1" applyFont="1" applyBorder="1" applyAlignment="1" applyProtection="1">
      <alignment horizontal="center" vertical="center"/>
    </xf>
    <xf numFmtId="0" fontId="9" fillId="5" borderId="1" xfId="1" applyFont="1" applyFill="1" applyBorder="1" applyAlignment="1" applyProtection="1">
      <alignment horizontal="center" vertical="center"/>
    </xf>
    <xf numFmtId="14" fontId="6" fillId="0" borderId="1" xfId="0" applyNumberFormat="1" applyFont="1" applyBorder="1" applyAlignment="1">
      <alignment horizontal="center" vertical="center" wrapText="1"/>
    </xf>
    <xf numFmtId="14" fontId="2" fillId="0" borderId="1" xfId="0" applyNumberFormat="1" applyFont="1" applyFill="1" applyBorder="1" applyAlignment="1">
      <alignment horizontal="center" vertical="center"/>
    </xf>
    <xf numFmtId="14" fontId="6" fillId="0" borderId="1" xfId="0" applyNumberFormat="1" applyFont="1" applyFill="1" applyBorder="1" applyAlignment="1">
      <alignment horizontal="center" vertical="center" wrapText="1"/>
    </xf>
    <xf numFmtId="14" fontId="2" fillId="5" borderId="1" xfId="0" applyNumberFormat="1" applyFont="1" applyFill="1" applyBorder="1" applyAlignment="1" applyProtection="1">
      <alignment horizontal="center" vertical="center" wrapText="1"/>
      <protection locked="0"/>
    </xf>
    <xf numFmtId="0" fontId="2" fillId="5" borderId="1" xfId="0" applyFont="1" applyFill="1" applyBorder="1" applyAlignment="1" applyProtection="1">
      <alignment horizontal="center" vertical="center" wrapText="1"/>
      <protection locked="0"/>
    </xf>
    <xf numFmtId="0" fontId="9" fillId="0" borderId="11" xfId="1" quotePrefix="1" applyFont="1" applyFill="1" applyBorder="1" applyAlignment="1" applyProtection="1">
      <alignment horizontal="center" vertical="center" wrapText="1"/>
    </xf>
    <xf numFmtId="0" fontId="2" fillId="0" borderId="9"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8" xfId="0" applyFont="1" applyFill="1" applyBorder="1" applyAlignment="1">
      <alignment horizontal="justify" vertical="center" wrapText="1"/>
    </xf>
    <xf numFmtId="0" fontId="6" fillId="0" borderId="8" xfId="0" applyFont="1" applyFill="1" applyBorder="1" applyAlignment="1">
      <alignment horizontal="center" vertical="center" wrapText="1"/>
    </xf>
    <xf numFmtId="0" fontId="2" fillId="5" borderId="8" xfId="0" applyFont="1" applyFill="1" applyBorder="1" applyAlignment="1">
      <alignment horizontal="center" vertical="center" wrapText="1"/>
    </xf>
    <xf numFmtId="14" fontId="6" fillId="0" borderId="8" xfId="0" applyNumberFormat="1" applyFont="1" applyBorder="1" applyAlignment="1">
      <alignment horizontal="center" vertical="center"/>
    </xf>
    <xf numFmtId="14" fontId="2" fillId="0" borderId="2" xfId="0" applyNumberFormat="1" applyFont="1" applyFill="1" applyBorder="1" applyAlignment="1">
      <alignment horizontal="center" vertical="center" wrapText="1"/>
    </xf>
    <xf numFmtId="14" fontId="2" fillId="0" borderId="6" xfId="0" applyNumberFormat="1" applyFont="1" applyFill="1" applyBorder="1" applyAlignment="1" applyProtection="1">
      <alignment horizontal="center" vertical="center" wrapText="1"/>
      <protection locked="0"/>
    </xf>
    <xf numFmtId="0" fontId="6" fillId="0" borderId="8" xfId="0" applyFont="1" applyBorder="1" applyAlignment="1">
      <alignment horizontal="center" vertical="center"/>
    </xf>
    <xf numFmtId="14" fontId="2" fillId="0" borderId="2" xfId="0" applyNumberFormat="1" applyFont="1" applyFill="1" applyBorder="1" applyAlignment="1" applyProtection="1">
      <alignment horizontal="center" vertical="center" wrapText="1"/>
      <protection locked="0"/>
    </xf>
    <xf numFmtId="14" fontId="2" fillId="0" borderId="12" xfId="0" applyNumberFormat="1" applyFont="1" applyFill="1" applyBorder="1" applyAlignment="1" applyProtection="1">
      <alignment horizontal="center" vertical="center" wrapText="1"/>
      <protection locked="0"/>
    </xf>
    <xf numFmtId="14" fontId="6" fillId="0" borderId="11" xfId="0" applyNumberFormat="1" applyFont="1" applyFill="1" applyBorder="1" applyAlignment="1">
      <alignment horizontal="center" vertical="center" wrapText="1"/>
    </xf>
    <xf numFmtId="14" fontId="10" fillId="0" borderId="1" xfId="0" applyNumberFormat="1" applyFont="1" applyFill="1" applyBorder="1" applyAlignment="1">
      <alignment horizontal="center" vertical="center"/>
    </xf>
    <xf numFmtId="14" fontId="2" fillId="0" borderId="0" xfId="0" applyNumberFormat="1" applyFont="1" applyFill="1" applyBorder="1" applyAlignment="1" applyProtection="1">
      <alignment horizontal="center" vertical="center"/>
      <protection locked="0"/>
    </xf>
    <xf numFmtId="0" fontId="6" fillId="0" borderId="8" xfId="0" applyFont="1" applyFill="1" applyBorder="1" applyAlignment="1">
      <alignment horizontal="center" vertical="center"/>
    </xf>
    <xf numFmtId="0" fontId="2" fillId="0" borderId="8" xfId="0" applyFont="1" applyBorder="1" applyAlignment="1">
      <alignment horizontal="center" vertical="center" wrapText="1"/>
    </xf>
    <xf numFmtId="0" fontId="2" fillId="0" borderId="8" xfId="0" applyFont="1" applyFill="1" applyBorder="1" applyAlignment="1" applyProtection="1">
      <alignment horizontal="center" vertical="center"/>
      <protection locked="0"/>
    </xf>
    <xf numFmtId="0" fontId="2" fillId="0" borderId="12" xfId="0" applyFont="1" applyFill="1" applyBorder="1" applyAlignment="1" applyProtection="1">
      <alignment horizontal="center" vertical="center"/>
      <protection locked="0"/>
    </xf>
    <xf numFmtId="0" fontId="2" fillId="0" borderId="11" xfId="0" applyFont="1" applyFill="1" applyBorder="1" applyAlignment="1" applyProtection="1">
      <alignment horizontal="center" vertical="center" wrapText="1"/>
      <protection locked="0"/>
    </xf>
    <xf numFmtId="0" fontId="6" fillId="3" borderId="11" xfId="0" applyFont="1" applyFill="1" applyBorder="1" applyAlignment="1">
      <alignment horizontal="center" vertical="center" wrapText="1"/>
    </xf>
    <xf numFmtId="0" fontId="6" fillId="3" borderId="8" xfId="0" applyFont="1" applyFill="1" applyBorder="1" applyAlignment="1">
      <alignment horizontal="justify" vertical="center" wrapText="1"/>
    </xf>
    <xf numFmtId="0" fontId="6" fillId="3" borderId="0" xfId="0" applyFont="1" applyFill="1" applyBorder="1" applyAlignment="1">
      <alignment horizontal="center" vertical="center"/>
    </xf>
    <xf numFmtId="0" fontId="6" fillId="6" borderId="0" xfId="0" applyFont="1" applyFill="1" applyAlignment="1">
      <alignment horizontal="center" vertical="center"/>
    </xf>
    <xf numFmtId="0" fontId="6" fillId="0" borderId="0" xfId="0" applyFont="1" applyFill="1" applyAlignment="1">
      <alignment horizontal="center" vertical="center"/>
    </xf>
    <xf numFmtId="0" fontId="6" fillId="0" borderId="0" xfId="0" applyFont="1" applyFill="1" applyAlignment="1">
      <alignment vertical="center"/>
    </xf>
    <xf numFmtId="17" fontId="9" fillId="0" borderId="0" xfId="1" quotePrefix="1" applyNumberFormat="1" applyFont="1" applyFill="1" applyBorder="1" applyAlignment="1" applyProtection="1">
      <alignment horizontal="center" vertical="center" wrapText="1"/>
    </xf>
    <xf numFmtId="49" fontId="9" fillId="5" borderId="1" xfId="1" applyNumberFormat="1" applyFont="1" applyFill="1" applyBorder="1" applyAlignment="1" applyProtection="1">
      <alignment horizontal="center" vertical="center"/>
    </xf>
    <xf numFmtId="49" fontId="9" fillId="0" borderId="1" xfId="1" applyNumberFormat="1" applyFont="1" applyFill="1" applyBorder="1" applyAlignment="1" applyProtection="1">
      <alignment horizontal="center" vertical="center" wrapText="1"/>
      <protection locked="0"/>
    </xf>
    <xf numFmtId="49" fontId="9" fillId="0" borderId="0" xfId="1" applyNumberFormat="1" applyFont="1" applyFill="1" applyBorder="1" applyAlignment="1" applyProtection="1">
      <alignment horizontal="center" vertical="center" wrapText="1"/>
    </xf>
    <xf numFmtId="0" fontId="9" fillId="0" borderId="0" xfId="1" applyFont="1" applyBorder="1" applyAlignment="1" applyProtection="1">
      <alignment horizontal="center" vertical="center"/>
    </xf>
    <xf numFmtId="0" fontId="9" fillId="0" borderId="0" xfId="1" applyFont="1" applyFill="1" applyBorder="1" applyAlignment="1" applyProtection="1">
      <alignment horizontal="center" vertical="center" wrapText="1"/>
    </xf>
    <xf numFmtId="0" fontId="6" fillId="3" borderId="1" xfId="0" applyFont="1" applyFill="1" applyBorder="1" applyAlignment="1">
      <alignment vertical="center"/>
    </xf>
    <xf numFmtId="14" fontId="6" fillId="5" borderId="1" xfId="0" applyNumberFormat="1" applyFont="1" applyFill="1" applyBorder="1" applyAlignment="1">
      <alignment vertical="center"/>
    </xf>
    <xf numFmtId="49" fontId="9" fillId="2" borderId="22" xfId="1" applyNumberFormat="1" applyFont="1" applyFill="1" applyBorder="1" applyAlignment="1" applyProtection="1">
      <alignment horizontal="center" vertical="center" wrapText="1"/>
    </xf>
    <xf numFmtId="14" fontId="11" fillId="0" borderId="1" xfId="0" applyNumberFormat="1" applyFont="1" applyFill="1" applyBorder="1" applyAlignment="1" applyProtection="1">
      <alignment horizontal="center" vertical="center" wrapText="1"/>
      <protection locked="0"/>
    </xf>
    <xf numFmtId="0" fontId="2" fillId="0" borderId="1" xfId="0" applyFont="1" applyBorder="1" applyAlignment="1">
      <alignment horizontal="center" vertical="center"/>
    </xf>
    <xf numFmtId="14" fontId="2" fillId="0" borderId="1" xfId="0" applyNumberFormat="1" applyFont="1" applyFill="1" applyBorder="1" applyAlignment="1" applyProtection="1">
      <alignment horizontal="center" vertical="center"/>
      <protection locked="0"/>
    </xf>
    <xf numFmtId="0" fontId="2" fillId="0" borderId="8" xfId="0" applyFont="1" applyFill="1" applyBorder="1" applyAlignment="1">
      <alignment horizontal="center" vertical="center" wrapText="1"/>
    </xf>
    <xf numFmtId="0" fontId="6" fillId="0" borderId="1" xfId="0" applyFont="1" applyBorder="1" applyAlignment="1">
      <alignment horizontal="justify" vertical="center" wrapText="1"/>
    </xf>
    <xf numFmtId="14" fontId="2" fillId="0" borderId="1" xfId="0" applyNumberFormat="1" applyFont="1" applyFill="1" applyBorder="1" applyAlignment="1">
      <alignment horizontal="center" vertical="center" wrapText="1"/>
    </xf>
    <xf numFmtId="0" fontId="2" fillId="0" borderId="1" xfId="0" applyFont="1" applyFill="1" applyBorder="1" applyAlignment="1" applyProtection="1">
      <alignment horizontal="justify" vertical="center" wrapText="1"/>
      <protection locked="0"/>
    </xf>
    <xf numFmtId="14" fontId="2" fillId="0" borderId="1" xfId="0" applyNumberFormat="1"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protection locked="0"/>
    </xf>
    <xf numFmtId="0" fontId="2" fillId="0" borderId="1" xfId="0"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9" fillId="0" borderId="1" xfId="1" applyFont="1" applyFill="1" applyBorder="1" applyAlignment="1" applyProtection="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1" fillId="0" borderId="1" xfId="0" applyFont="1" applyFill="1" applyBorder="1" applyAlignment="1" applyProtection="1">
      <alignment horizontal="center" vertical="center" wrapText="1"/>
    </xf>
    <xf numFmtId="0" fontId="13" fillId="0" borderId="0" xfId="0" applyFont="1" applyAlignment="1" applyProtection="1">
      <alignment vertical="center"/>
    </xf>
    <xf numFmtId="14" fontId="6" fillId="0" borderId="8" xfId="0" applyNumberFormat="1" applyFont="1" applyBorder="1" applyAlignment="1">
      <alignment vertical="center"/>
    </xf>
    <xf numFmtId="0" fontId="6" fillId="0" borderId="8" xfId="0" applyFont="1" applyBorder="1" applyAlignment="1">
      <alignment vertical="center"/>
    </xf>
    <xf numFmtId="0" fontId="6" fillId="0" borderId="0" xfId="0" applyFont="1" applyAlignment="1">
      <alignment horizontal="left" vertical="center"/>
    </xf>
    <xf numFmtId="14" fontId="6" fillId="0" borderId="0" xfId="0" applyNumberFormat="1" applyFont="1" applyAlignment="1">
      <alignment vertical="center"/>
    </xf>
    <xf numFmtId="0" fontId="6" fillId="0" borderId="0" xfId="0" applyFont="1" applyAlignment="1">
      <alignment horizontal="justify" vertical="center"/>
    </xf>
    <xf numFmtId="14" fontId="6" fillId="0" borderId="0" xfId="0" applyNumberFormat="1" applyFont="1" applyFill="1" applyAlignment="1">
      <alignment vertical="center"/>
    </xf>
    <xf numFmtId="14" fontId="6" fillId="0" borderId="0" xfId="0" applyNumberFormat="1" applyFont="1" applyAlignment="1">
      <alignment horizontal="center" vertical="center"/>
    </xf>
    <xf numFmtId="0" fontId="6" fillId="0" borderId="1" xfId="0" applyFont="1" applyBorder="1" applyAlignment="1">
      <alignment horizontal="center" vertical="center"/>
    </xf>
    <xf numFmtId="14" fontId="6" fillId="0" borderId="1" xfId="0" applyNumberFormat="1" applyFont="1" applyBorder="1" applyAlignment="1">
      <alignment horizontal="center" vertical="center"/>
    </xf>
    <xf numFmtId="0" fontId="6" fillId="0" borderId="10" xfId="0" applyFont="1" applyBorder="1" applyAlignment="1">
      <alignment horizontal="center" vertical="center" wrapText="1"/>
    </xf>
    <xf numFmtId="14" fontId="6" fillId="0" borderId="8" xfId="0" applyNumberFormat="1" applyFont="1" applyFill="1" applyBorder="1" applyAlignment="1">
      <alignment horizontal="center" vertical="center" wrapText="1"/>
    </xf>
    <xf numFmtId="14" fontId="2" fillId="0" borderId="1" xfId="0" applyNumberFormat="1" applyFont="1" applyFill="1" applyBorder="1" applyAlignment="1" applyProtection="1">
      <alignment horizontal="center" vertical="center"/>
      <protection locked="0"/>
    </xf>
    <xf numFmtId="0" fontId="6" fillId="0" borderId="1" xfId="0" applyFont="1" applyBorder="1" applyAlignment="1">
      <alignment horizontal="left" vertical="center" wrapText="1"/>
    </xf>
    <xf numFmtId="0" fontId="6" fillId="0" borderId="1" xfId="0" applyFont="1" applyBorder="1" applyAlignment="1">
      <alignment horizontal="center" vertical="center"/>
    </xf>
    <xf numFmtId="14" fontId="6" fillId="0" borderId="1" xfId="0" applyNumberFormat="1" applyFont="1" applyBorder="1" applyAlignment="1">
      <alignment horizontal="center" vertical="center"/>
    </xf>
    <xf numFmtId="0" fontId="6" fillId="0" borderId="1" xfId="0" applyFont="1" applyBorder="1" applyAlignment="1">
      <alignment horizontal="justify" vertical="center"/>
    </xf>
    <xf numFmtId="14" fontId="6" fillId="0" borderId="1" xfId="0" applyNumberFormat="1" applyFont="1" applyFill="1" applyBorder="1" applyAlignment="1">
      <alignment horizontal="center" vertical="center"/>
    </xf>
    <xf numFmtId="14" fontId="2" fillId="0" borderId="1" xfId="0" applyNumberFormat="1" applyFont="1" applyFill="1" applyBorder="1" applyAlignment="1" applyProtection="1">
      <alignment horizontal="center" vertical="center"/>
      <protection locked="0"/>
    </xf>
    <xf numFmtId="0" fontId="2" fillId="0" borderId="1" xfId="0" applyFont="1" applyFill="1" applyBorder="1" applyAlignment="1" applyProtection="1">
      <alignment horizontal="center" vertical="center" wrapText="1"/>
      <protection locked="0"/>
    </xf>
    <xf numFmtId="14" fontId="2" fillId="0" borderId="1" xfId="0" applyNumberFormat="1"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wrapText="1"/>
    </xf>
    <xf numFmtId="0" fontId="2" fillId="0" borderId="1" xfId="0" applyFont="1" applyFill="1" applyBorder="1" applyAlignment="1" applyProtection="1">
      <alignment horizontal="justify" vertical="center" wrapText="1"/>
      <protection locked="0"/>
    </xf>
    <xf numFmtId="0" fontId="6" fillId="3" borderId="1" xfId="0" applyFont="1" applyFill="1" applyBorder="1" applyAlignment="1">
      <alignment horizontal="center" vertical="center"/>
    </xf>
    <xf numFmtId="0" fontId="6" fillId="3" borderId="1" xfId="0" applyFont="1" applyFill="1" applyBorder="1" applyAlignment="1">
      <alignment horizontal="justify" vertical="center"/>
    </xf>
    <xf numFmtId="14" fontId="2" fillId="0" borderId="1" xfId="0" applyNumberFormat="1" applyFont="1" applyFill="1" applyBorder="1" applyAlignment="1" applyProtection="1">
      <alignment horizontal="center" vertical="center" wrapText="1"/>
      <protection locked="0"/>
    </xf>
    <xf numFmtId="0" fontId="6" fillId="0" borderId="1" xfId="0" applyFont="1" applyBorder="1" applyAlignment="1">
      <alignment horizontal="center" vertical="center"/>
    </xf>
    <xf numFmtId="0" fontId="2" fillId="0" borderId="1" xfId="0" applyFont="1" applyFill="1" applyBorder="1" applyAlignment="1">
      <alignment horizontal="center" vertical="center" wrapText="1"/>
    </xf>
    <xf numFmtId="14" fontId="2" fillId="0" borderId="1" xfId="0" applyNumberFormat="1" applyFont="1" applyFill="1" applyBorder="1" applyAlignment="1" applyProtection="1">
      <alignment horizontal="center" vertical="center" wrapText="1"/>
      <protection locked="0"/>
    </xf>
    <xf numFmtId="14" fontId="6"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14" fontId="2" fillId="0" borderId="1" xfId="0" applyNumberFormat="1" applyFont="1" applyFill="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14" fontId="2" fillId="0" borderId="1" xfId="0" applyNumberFormat="1" applyFont="1" applyFill="1" applyBorder="1" applyAlignment="1" applyProtection="1">
      <alignment horizontal="center" vertical="center" wrapText="1"/>
      <protection locked="0"/>
    </xf>
    <xf numFmtId="14" fontId="2" fillId="0" borderId="1" xfId="0" applyNumberFormat="1" applyFont="1" applyFill="1" applyBorder="1" applyAlignment="1" applyProtection="1">
      <alignment horizontal="center" vertical="center" wrapText="1"/>
      <protection locked="0"/>
    </xf>
    <xf numFmtId="0" fontId="2" fillId="0" borderId="1" xfId="0" applyFont="1" applyFill="1" applyBorder="1" applyAlignment="1">
      <alignment horizontal="justify" vertical="center" wrapText="1"/>
    </xf>
    <xf numFmtId="0" fontId="2" fillId="0" borderId="1" xfId="0"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1" fillId="3" borderId="2" xfId="0" applyFont="1" applyFill="1" applyBorder="1" applyAlignment="1" applyProtection="1">
      <alignment horizontal="center" vertical="center" wrapText="1"/>
    </xf>
    <xf numFmtId="0" fontId="1" fillId="3" borderId="8" xfId="0" applyFont="1" applyFill="1" applyBorder="1" applyAlignment="1" applyProtection="1">
      <alignment horizontal="center" vertical="center" wrapText="1"/>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2" xfId="0" applyFont="1" applyFill="1" applyBorder="1" applyAlignment="1" applyProtection="1">
      <alignment horizontal="center" vertical="center" wrapText="1"/>
    </xf>
    <xf numFmtId="0" fontId="5" fillId="3" borderId="8" xfId="0" applyFont="1" applyFill="1" applyBorder="1" applyAlignment="1" applyProtection="1">
      <alignment horizontal="center" vertical="center" wrapText="1"/>
    </xf>
    <xf numFmtId="0" fontId="6" fillId="0" borderId="1" xfId="0" applyFont="1" applyBorder="1" applyAlignment="1">
      <alignment horizontal="center" vertical="center"/>
    </xf>
    <xf numFmtId="0" fontId="5" fillId="0" borderId="8" xfId="0" applyFont="1" applyBorder="1" applyAlignment="1">
      <alignment horizontal="center" vertical="center"/>
    </xf>
    <xf numFmtId="0" fontId="5" fillId="0" borderId="8" xfId="0" applyFont="1" applyBorder="1" applyAlignment="1">
      <alignment horizontal="left" vertical="center"/>
    </xf>
    <xf numFmtId="14" fontId="5" fillId="0" borderId="8" xfId="0" applyNumberFormat="1"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14" fontId="5" fillId="0" borderId="1" xfId="0" applyNumberFormat="1" applyFont="1" applyBorder="1" applyAlignment="1">
      <alignment horizontal="center" vertical="center"/>
    </xf>
    <xf numFmtId="0" fontId="1" fillId="0" borderId="2" xfId="0" applyFont="1" applyFill="1" applyBorder="1" applyAlignment="1" applyProtection="1">
      <alignment horizontal="center" vertical="center" wrapText="1"/>
    </xf>
    <xf numFmtId="0" fontId="1" fillId="0" borderId="8" xfId="0" applyFont="1" applyFill="1" applyBorder="1" applyAlignment="1" applyProtection="1">
      <alignment horizontal="center" vertical="center" wrapText="1"/>
    </xf>
    <xf numFmtId="0" fontId="2" fillId="0" borderId="2" xfId="2" applyFont="1" applyBorder="1" applyAlignment="1">
      <alignment horizontal="center" vertical="center"/>
    </xf>
    <xf numFmtId="0" fontId="2" fillId="0" borderId="12" xfId="2" applyFont="1" applyBorder="1" applyAlignment="1">
      <alignment horizontal="center" vertical="center"/>
    </xf>
    <xf numFmtId="0" fontId="2" fillId="0" borderId="8" xfId="2" applyFont="1" applyBorder="1" applyAlignment="1">
      <alignment horizontal="center" vertical="center"/>
    </xf>
    <xf numFmtId="14" fontId="2" fillId="0" borderId="1" xfId="2" applyNumberFormat="1" applyFont="1" applyBorder="1" applyAlignment="1">
      <alignment horizontal="center" vertical="center"/>
    </xf>
    <xf numFmtId="14" fontId="2" fillId="0" borderId="1" xfId="2" applyNumberFormat="1" applyFont="1" applyFill="1" applyBorder="1" applyAlignment="1">
      <alignment horizontal="center" vertical="center"/>
    </xf>
    <xf numFmtId="0" fontId="2" fillId="0" borderId="1" xfId="2" applyFont="1" applyBorder="1" applyAlignment="1">
      <alignment horizontal="center" vertical="center"/>
    </xf>
    <xf numFmtId="0" fontId="6" fillId="0" borderId="1" xfId="0" applyFont="1" applyBorder="1" applyAlignment="1">
      <alignment horizontal="left" vertical="center"/>
    </xf>
    <xf numFmtId="14" fontId="6" fillId="0" borderId="1" xfId="0" applyNumberFormat="1" applyFont="1" applyBorder="1" applyAlignment="1">
      <alignment horizontal="center" vertical="center"/>
    </xf>
    <xf numFmtId="0" fontId="6" fillId="0" borderId="1" xfId="0" applyFont="1" applyBorder="1" applyAlignment="1">
      <alignment horizontal="justify" vertical="center"/>
    </xf>
    <xf numFmtId="14" fontId="6" fillId="0" borderId="1" xfId="0" applyNumberFormat="1" applyFont="1" applyFill="1" applyBorder="1" applyAlignment="1">
      <alignment horizontal="center" vertical="center"/>
    </xf>
    <xf numFmtId="0" fontId="2" fillId="0" borderId="1" xfId="2" applyFont="1" applyBorder="1" applyAlignment="1">
      <alignment horizontal="left" vertical="center"/>
    </xf>
    <xf numFmtId="0" fontId="2" fillId="0" borderId="1" xfId="2" applyFont="1" applyBorder="1" applyAlignment="1">
      <alignment horizontal="justify" vertical="center"/>
    </xf>
    <xf numFmtId="0" fontId="1" fillId="0" borderId="1" xfId="2" applyFont="1" applyBorder="1" applyAlignment="1">
      <alignment horizontal="center" vertical="center" wrapText="1"/>
    </xf>
    <xf numFmtId="0" fontId="1" fillId="0" borderId="1" xfId="2" applyFont="1" applyBorder="1" applyAlignment="1">
      <alignment horizontal="left" vertical="center" wrapText="1"/>
    </xf>
    <xf numFmtId="14" fontId="1" fillId="0" borderId="1" xfId="2" applyNumberFormat="1" applyFont="1" applyBorder="1" applyAlignment="1">
      <alignment horizontal="center" vertical="center" wrapText="1"/>
    </xf>
    <xf numFmtId="0" fontId="1" fillId="0" borderId="1" xfId="2" applyFont="1" applyBorder="1" applyAlignment="1">
      <alignment horizontal="justify" vertical="center" wrapText="1"/>
    </xf>
    <xf numFmtId="14" fontId="1" fillId="0" borderId="1" xfId="2"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1" xfId="0" applyFont="1" applyFill="1" applyBorder="1" applyAlignment="1">
      <alignment horizontal="center" vertical="center"/>
    </xf>
    <xf numFmtId="0" fontId="1" fillId="3" borderId="1" xfId="0" applyFont="1" applyFill="1" applyBorder="1" applyAlignment="1" applyProtection="1">
      <alignment horizontal="center" vertical="center" wrapText="1"/>
    </xf>
    <xf numFmtId="0" fontId="5" fillId="0" borderId="19" xfId="0" applyFont="1" applyBorder="1" applyAlignment="1">
      <alignment horizontal="center" vertical="center"/>
    </xf>
    <xf numFmtId="0" fontId="5" fillId="0" borderId="0" xfId="0" applyFont="1" applyBorder="1" applyAlignment="1">
      <alignment horizontal="center" vertical="center"/>
    </xf>
    <xf numFmtId="0" fontId="5" fillId="0" borderId="20"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1" fillId="0" borderId="1" xfId="0" applyFont="1" applyFill="1" applyBorder="1" applyAlignment="1" applyProtection="1">
      <alignment horizontal="center" vertical="center" wrapText="1"/>
    </xf>
    <xf numFmtId="14" fontId="5" fillId="0" borderId="19" xfId="0" applyNumberFormat="1" applyFont="1" applyBorder="1" applyAlignment="1">
      <alignment horizontal="center" vertical="center"/>
    </xf>
    <xf numFmtId="0" fontId="5" fillId="0" borderId="0" xfId="0" applyFont="1" applyBorder="1" applyAlignment="1">
      <alignment horizontal="justify" vertical="center"/>
    </xf>
    <xf numFmtId="14" fontId="5" fillId="0" borderId="5" xfId="0" applyNumberFormat="1" applyFont="1" applyBorder="1" applyAlignment="1">
      <alignment horizontal="center" vertical="center"/>
    </xf>
    <xf numFmtId="0" fontId="5" fillId="0" borderId="6" xfId="0" applyFont="1" applyBorder="1" applyAlignment="1">
      <alignment horizontal="justify" vertical="center"/>
    </xf>
    <xf numFmtId="14" fontId="5" fillId="0" borderId="3" xfId="0" applyNumberFormat="1" applyFont="1" applyBorder="1" applyAlignment="1">
      <alignment horizontal="center" vertical="center"/>
    </xf>
    <xf numFmtId="14" fontId="5" fillId="0" borderId="21" xfId="0" applyNumberFormat="1" applyFont="1" applyBorder="1" applyAlignment="1">
      <alignment horizontal="center" vertical="center"/>
    </xf>
    <xf numFmtId="14" fontId="5" fillId="0" borderId="4" xfId="0" applyNumberFormat="1" applyFont="1" applyBorder="1" applyAlignment="1">
      <alignment horizontal="center" vertical="center"/>
    </xf>
    <xf numFmtId="14" fontId="5" fillId="0" borderId="6" xfId="0" applyNumberFormat="1" applyFont="1" applyBorder="1" applyAlignment="1">
      <alignment horizontal="center" vertical="center"/>
    </xf>
    <xf numFmtId="14" fontId="5" fillId="0" borderId="7" xfId="0" applyNumberFormat="1" applyFont="1" applyBorder="1" applyAlignment="1">
      <alignment horizontal="center" vertical="center"/>
    </xf>
    <xf numFmtId="49" fontId="1" fillId="0" borderId="2" xfId="0" applyNumberFormat="1" applyFont="1" applyFill="1" applyBorder="1" applyAlignment="1" applyProtection="1">
      <alignment horizontal="center" vertical="center" wrapText="1"/>
    </xf>
    <xf numFmtId="49" fontId="1" fillId="0" borderId="8" xfId="0" applyNumberFormat="1" applyFont="1" applyFill="1" applyBorder="1" applyAlignment="1" applyProtection="1">
      <alignment horizontal="center" vertical="center" wrapText="1"/>
    </xf>
    <xf numFmtId="0" fontId="1" fillId="0" borderId="1" xfId="0" applyFont="1" applyFill="1" applyBorder="1" applyAlignment="1" applyProtection="1">
      <alignment horizontal="center" vertical="center"/>
    </xf>
  </cellXfs>
  <cellStyles count="4">
    <cellStyle name="Hipervínculo" xfId="1" builtinId="8"/>
    <cellStyle name="Normal" xfId="0" builtinId="0"/>
    <cellStyle name="Normal 2" xfId="2"/>
    <cellStyle name="Normal 3" xfId="3"/>
  </cellStyles>
  <dxfs count="105">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9" tint="-0.25098422193060094"/>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9" tint="-0.25098422193060094"/>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9" tint="-0.25098422193060094"/>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9" tint="-0.25098422193060094"/>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9" tint="-0.25098422193060094"/>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9" tint="-0.25098422193060094"/>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9" tint="-0.25098422193060094"/>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9" tint="-0.25098422193060094"/>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9" tint="-0.25098422193060094"/>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9" tint="-0.25098422193060094"/>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9" tint="-0.25098422193060094"/>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9" tint="-0.25098422193060094"/>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9" tint="-0.25098422193060094"/>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9" tint="-0.25098422193060094"/>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9" tint="-0.25098422193060094"/>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9" tint="-0.25098422193060094"/>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9" tint="-0.25098422193060094"/>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9" tint="-0.25098422193060094"/>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9" tint="-0.25098422193060094"/>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9" tint="-0.25098422193060094"/>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9" tint="-0.25098422193060094"/>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9" tint="-0.25098422193060094"/>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9" tint="-0.25098422193060094"/>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9" tint="-0.25098422193060094"/>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9" tint="-0.25098422193060094"/>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9" tint="-0.25098422193060094"/>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9" tint="-0.25098422193060094"/>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9" tint="-0.25098422193060094"/>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9" tint="-0.25098422193060094"/>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9" tint="-0.25098422193060094"/>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9" tint="-0.25098422193060094"/>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9" tint="-0.25098422193060094"/>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9" tint="-0.25098422193060094"/>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9" tint="-0.25098422193060094"/>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9" tint="-0.25098422193060094"/>
          </stop>
        </gradient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188119</xdr:colOff>
      <xdr:row>0</xdr:row>
      <xdr:rowOff>0</xdr:rowOff>
    </xdr:from>
    <xdr:to>
      <xdr:col>0</xdr:col>
      <xdr:colOff>1262063</xdr:colOff>
      <xdr:row>3</xdr:row>
      <xdr:rowOff>26193</xdr:rowOff>
    </xdr:to>
    <xdr:pic>
      <xdr:nvPicPr>
        <xdr:cNvPr id="2" name="Imagen 1"/>
        <xdr:cNvPicPr>
          <a:picLocks noChangeAspect="1"/>
        </xdr:cNvPicPr>
      </xdr:nvPicPr>
      <xdr:blipFill>
        <a:blip xmlns:r="http://schemas.openxmlformats.org/officeDocument/2006/relationships" r:embed="rId1" cstate="print"/>
        <a:srcRect/>
        <a:stretch>
          <a:fillRect/>
        </a:stretch>
      </xdr:blipFill>
      <xdr:spPr bwMode="auto">
        <a:xfrm>
          <a:off x="188119" y="0"/>
          <a:ext cx="1073944" cy="573881"/>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AccionesAC_PNC\TIC\GIN\2015\TIC-GIN-2015-AC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AccionesAC_PNC\SGI\PSI\2015\SIG-PSI-2015-AP001\SGI-PSI-2015-AP0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sheetName val="Información_para_Consolidado"/>
      <sheetName val="Por_Qué"/>
      <sheetName val="Lluvia_Relaciones"/>
      <sheetName val="Causa_Efecto"/>
      <sheetName val="Datos"/>
      <sheetName val="Hoja1"/>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sheetName val="Información_para_Consolidado"/>
      <sheetName val="Por_Qué"/>
      <sheetName val="Lluvia_Relaciones"/>
      <sheetName val="Causa_Efecto"/>
      <sheetName val="Datos"/>
      <sheetName val="Hoja1"/>
    </sheetNames>
    <sheetDataSet>
      <sheetData sheetId="0"/>
      <sheetData sheetId="1"/>
      <sheetData sheetId="2"/>
      <sheetData sheetId="3"/>
      <sheetData sheetId="4"/>
      <sheetData sheetId="5"/>
      <sheetData sheetId="6"/>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Diana Maria Aza " refreshedDate="42237.424919444442" createdVersion="3" refreshedVersion="3" minRefreshableVersion="3" recordCount="158">
  <cacheSource type="worksheet">
    <worksheetSource ref="AM7:AM158" sheet="Consolidado"/>
  </cacheSource>
  <cacheFields count="1">
    <cacheField name="Estado 1" numFmtId="0">
      <sharedItems count="3">
        <s v="Abierta"/>
        <s v="No Oportuna"/>
        <s v="Oportuna"/>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58">
  <r>
    <x v="0"/>
  </r>
  <r>
    <x v="1"/>
  </r>
  <r>
    <x v="0"/>
  </r>
  <r>
    <x v="0"/>
  </r>
  <r>
    <x v="0"/>
  </r>
  <r>
    <x v="2"/>
  </r>
  <r>
    <x v="0"/>
  </r>
  <r>
    <x v="0"/>
  </r>
  <r>
    <x v="0"/>
  </r>
  <r>
    <x v="0"/>
  </r>
  <r>
    <x v="1"/>
  </r>
  <r>
    <x v="1"/>
  </r>
  <r>
    <x v="1"/>
  </r>
  <r>
    <x v="1"/>
  </r>
  <r>
    <x v="0"/>
  </r>
  <r>
    <x v="0"/>
  </r>
  <r>
    <x v="0"/>
  </r>
  <r>
    <x v="0"/>
  </r>
  <r>
    <x v="0"/>
  </r>
  <r>
    <x v="2"/>
  </r>
  <r>
    <x v="2"/>
  </r>
  <r>
    <x v="0"/>
  </r>
  <r>
    <x v="2"/>
  </r>
  <r>
    <x v="2"/>
  </r>
  <r>
    <x v="2"/>
  </r>
  <r>
    <x v="2"/>
  </r>
  <r>
    <x v="0"/>
  </r>
  <r>
    <x v="1"/>
  </r>
  <r>
    <x v="1"/>
  </r>
  <r>
    <x v="0"/>
  </r>
  <r>
    <x v="0"/>
  </r>
  <r>
    <x v="0"/>
  </r>
  <r>
    <x v="0"/>
  </r>
  <r>
    <x v="0"/>
  </r>
  <r>
    <x v="0"/>
  </r>
  <r>
    <x v="2"/>
  </r>
  <r>
    <x v="0"/>
  </r>
  <r>
    <x v="0"/>
  </r>
  <r>
    <x v="0"/>
  </r>
  <r>
    <x v="0"/>
  </r>
  <r>
    <x v="1"/>
  </r>
  <r>
    <x v="2"/>
  </r>
  <r>
    <x v="0"/>
  </r>
  <r>
    <x v="0"/>
  </r>
  <r>
    <x v="1"/>
  </r>
  <r>
    <x v="0"/>
  </r>
  <r>
    <x v="0"/>
  </r>
  <r>
    <x v="0"/>
  </r>
  <r>
    <x v="2"/>
  </r>
  <r>
    <x v="2"/>
  </r>
  <r>
    <x v="0"/>
  </r>
  <r>
    <x v="2"/>
  </r>
  <r>
    <x v="1"/>
  </r>
  <r>
    <x v="1"/>
  </r>
  <r>
    <x v="0"/>
  </r>
  <r>
    <x v="0"/>
  </r>
  <r>
    <x v="1"/>
  </r>
  <r>
    <x v="2"/>
  </r>
  <r>
    <x v="0"/>
  </r>
  <r>
    <x v="0"/>
  </r>
  <r>
    <x v="2"/>
  </r>
  <r>
    <x v="0"/>
  </r>
  <r>
    <x v="0"/>
  </r>
  <r>
    <x v="0"/>
  </r>
  <r>
    <x v="0"/>
  </r>
  <r>
    <x v="0"/>
  </r>
  <r>
    <x v="1"/>
  </r>
  <r>
    <x v="1"/>
  </r>
  <r>
    <x v="1"/>
  </r>
  <r>
    <x v="1"/>
  </r>
  <r>
    <x v="1"/>
  </r>
  <r>
    <x v="2"/>
  </r>
  <r>
    <x v="2"/>
  </r>
  <r>
    <x v="1"/>
  </r>
  <r>
    <x v="1"/>
  </r>
  <r>
    <x v="1"/>
  </r>
  <r>
    <x v="2"/>
  </r>
  <r>
    <x v="0"/>
  </r>
  <r>
    <x v="2"/>
  </r>
  <r>
    <x v="1"/>
  </r>
  <r>
    <x v="1"/>
  </r>
  <r>
    <x v="2"/>
  </r>
  <r>
    <x v="0"/>
  </r>
  <r>
    <x v="1"/>
  </r>
  <r>
    <x v="0"/>
  </r>
  <r>
    <x v="1"/>
  </r>
  <r>
    <x v="1"/>
  </r>
  <r>
    <x v="1"/>
  </r>
  <r>
    <x v="1"/>
  </r>
  <r>
    <x v="1"/>
  </r>
  <r>
    <x v="2"/>
  </r>
  <r>
    <x v="1"/>
  </r>
  <r>
    <x v="1"/>
  </r>
  <r>
    <x v="2"/>
  </r>
  <r>
    <x v="2"/>
  </r>
  <r>
    <x v="2"/>
  </r>
  <r>
    <x v="2"/>
  </r>
  <r>
    <x v="2"/>
  </r>
  <r>
    <x v="2"/>
  </r>
  <r>
    <x v="2"/>
  </r>
  <r>
    <x v="2"/>
  </r>
  <r>
    <x v="2"/>
  </r>
  <r>
    <x v="1"/>
  </r>
  <r>
    <x v="2"/>
  </r>
  <r>
    <x v="2"/>
  </r>
  <r>
    <x v="2"/>
  </r>
  <r>
    <x v="2"/>
  </r>
  <r>
    <x v="2"/>
  </r>
  <r>
    <x v="2"/>
  </r>
  <r>
    <x v="2"/>
  </r>
  <r>
    <x v="2"/>
  </r>
  <r>
    <x v="1"/>
  </r>
  <r>
    <x v="2"/>
  </r>
  <r>
    <x v="2"/>
  </r>
  <r>
    <x v="2"/>
  </r>
  <r>
    <x v="2"/>
  </r>
  <r>
    <x v="2"/>
  </r>
  <r>
    <x v="2"/>
  </r>
  <r>
    <x v="2"/>
  </r>
  <r>
    <x v="2"/>
  </r>
  <r>
    <x v="2"/>
  </r>
  <r>
    <x v="1"/>
  </r>
  <r>
    <x v="2"/>
  </r>
  <r>
    <x v="2"/>
  </r>
  <r>
    <x v="2"/>
  </r>
  <r>
    <x v="1"/>
  </r>
  <r>
    <x v="2"/>
  </r>
  <r>
    <x v="2"/>
  </r>
  <r>
    <x v="2"/>
  </r>
  <r>
    <x v="2"/>
  </r>
  <r>
    <x v="2"/>
  </r>
  <r>
    <x v="2"/>
  </r>
  <r>
    <x v="2"/>
  </r>
  <r>
    <x v="2"/>
  </r>
  <r>
    <x v="2"/>
  </r>
  <r>
    <x v="2"/>
  </r>
  <r>
    <x v="2"/>
  </r>
  <r>
    <x v="2"/>
  </r>
  <r>
    <x v="2"/>
  </r>
  <r>
    <x v="2"/>
  </r>
  <r>
    <x v="1"/>
  </r>
  <r>
    <x v="2"/>
  </r>
  <r>
    <x v="2"/>
  </r>
  <r>
    <x v="0"/>
  </r>
  <r>
    <x v="0"/>
  </r>
  <r>
    <x v="0"/>
  </r>
  <r>
    <x v="0"/>
  </r>
  <r>
    <x v="0"/>
  </r>
  <r>
    <x v="0"/>
  </r>
  <r>
    <x v="0"/>
  </r>
  <r>
    <x v="0"/>
  </r>
  <r>
    <x v="0"/>
  </r>
  <r>
    <x v="0"/>
  </r>
  <r>
    <x v="0"/>
  </r>
  <r>
    <x v="0"/>
  </r>
  <r>
    <x v="0"/>
  </r>
  <r>
    <x v="0"/>
  </r>
  <r>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1" cacheId="0" applyNumberFormats="0" applyBorderFormats="0" applyFontFormats="0" applyPatternFormats="0" applyAlignmentFormats="0" applyWidthHeightFormats="1" dataCaption="Valores" updatedVersion="3" minRefreshableVersion="3" showCalcMbrs="0" useAutoFormatting="1" itemPrintTitles="1" createdVersion="3" indent="0" outline="1" outlineData="1" multipleFieldFilters="0">
  <location ref="A3:B6" firstHeaderRow="1" firstDataRow="1" firstDataCol="1"/>
  <pivotFields count="1">
    <pivotField axis="axisRow" dataField="1" showAll="0">
      <items count="4">
        <item h="1" x="0"/>
        <item x="1"/>
        <item x="2"/>
        <item t="default"/>
      </items>
    </pivotField>
  </pivotFields>
  <rowFields count="1">
    <field x="0"/>
  </rowFields>
  <rowItems count="3">
    <i>
      <x v="1"/>
    </i>
    <i>
      <x v="2"/>
    </i>
    <i t="grand">
      <x/>
    </i>
  </rowItems>
  <colItems count="1">
    <i/>
  </colItems>
  <dataFields count="1">
    <dataField name="Cuenta de Estado 1" fld="0" subtotal="count" baseField="0" baseItem="0"/>
  </dataFields>
  <pivotTableStyleInfo name="PivotStyleLight16" showRowHeaders="1" showColHeaders="1" showRowStripes="0" showColStripes="0" showLastColumn="1"/>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invima.gov.co/procesos/Planes%20de%20Mejoramiento/acciones/2015/GTH-DPE-2015-AC008.pdf" TargetMode="External"/><Relationship Id="rId21" Type="http://schemas.openxmlformats.org/officeDocument/2006/relationships/hyperlink" Target="https://www.invima.gov.co/procesos/Planes%20de%20Mejoramiento/acciones/2015/AC01-2014_GTI.pdf" TargetMode="External"/><Relationship Id="rId42" Type="http://schemas.openxmlformats.org/officeDocument/2006/relationships/hyperlink" Target="https://www.invima.gov.co/procesos/Planes%20de%20Mejoramiento/acciones/2015/AC2-14_OCC1.pdf" TargetMode="External"/><Relationship Id="rId63" Type="http://schemas.openxmlformats.org/officeDocument/2006/relationships/hyperlink" Target="https://www.invima.gov.co/procesos/Planes%20de%20Mejoramiento/acciones/2015/AC3-2014_GNO.pdf" TargetMode="External"/><Relationship Id="rId84" Type="http://schemas.openxmlformats.org/officeDocument/2006/relationships/hyperlink" Target="https://www.invima.gov.co/procesos/Planes%20de%20Mejoramiento/acciones/2015/IVC-2014-AC51.pdf" TargetMode="External"/><Relationship Id="rId138" Type="http://schemas.openxmlformats.org/officeDocument/2006/relationships/hyperlink" Target="https://www.invima.gov.co/procesos/Planes%20de%20Mejoramiento/acciones/2015/GDI-GRI-2015-AP001.pdf" TargetMode="External"/><Relationship Id="rId159" Type="http://schemas.openxmlformats.org/officeDocument/2006/relationships/hyperlink" Target="https://www.invima.gov.co/procesos/Planes%20de%20Mejoramiento/acciones/2015/IVC-VIG-2015-AC001.pdf" TargetMode="External"/><Relationship Id="rId170" Type="http://schemas.openxmlformats.org/officeDocument/2006/relationships/hyperlink" Target="https://www.invima.gov.co/procesos/Planes%20de%20Mejoramiento/acciones/2015/GA-2015-AP001.pdf" TargetMode="External"/><Relationship Id="rId191" Type="http://schemas.openxmlformats.org/officeDocument/2006/relationships/hyperlink" Target="https://www.invima.gov.co/procesos/Planes%20de%20Mejoramiento/acciones/2015/GSC-SEG-2015-AP002.pdf" TargetMode="External"/><Relationship Id="rId205" Type="http://schemas.openxmlformats.org/officeDocument/2006/relationships/hyperlink" Target="https://www.invima.gov.co/procesos/Planes%20de%20Mejoramiento/acciones/2015/IVC-INS-2015-AC015.pdf" TargetMode="External"/><Relationship Id="rId107" Type="http://schemas.openxmlformats.org/officeDocument/2006/relationships/hyperlink" Target="https://www.invima.gov.co/procesos/Planes%20de%20Mejoramiento/acciones/2015/GTH-DPE-2015-AC004.pdf" TargetMode="External"/><Relationship Id="rId11" Type="http://schemas.openxmlformats.org/officeDocument/2006/relationships/hyperlink" Target="https://www.invima.gov.co/procesos/Planes%20de%20Mejoramiento/acciones/2015/CCP-2015-AC001.pdf" TargetMode="External"/><Relationship Id="rId32" Type="http://schemas.openxmlformats.org/officeDocument/2006/relationships/hyperlink" Target="https://www.invima.gov.co/procesos/Planes%20de%20Mejoramiento/acciones/2015/GAD-ABS-2015-AC001.pdf" TargetMode="External"/><Relationship Id="rId53" Type="http://schemas.openxmlformats.org/officeDocument/2006/relationships/hyperlink" Target="https://www.invima.gov.co/procesos/Planes%20de%20Mejoramiento/acciones/2015/CCP-2014-AP01.pdf" TargetMode="External"/><Relationship Id="rId74" Type="http://schemas.openxmlformats.org/officeDocument/2006/relationships/hyperlink" Target="https://www.invima.gov.co/procesos/Planes%20de%20Mejoramiento/acciones/2015/IVC-2014-AC49_CC1.pdf" TargetMode="External"/><Relationship Id="rId128" Type="http://schemas.openxmlformats.org/officeDocument/2006/relationships/hyperlink" Target="https://www.invima.gov.co/procesos/archivos/procesos_eliminados/auditoria_y_certificaciones/consolidado_acyap/2014/acciones/AC_2014_AP001.pdf" TargetMode="External"/><Relationship Id="rId149" Type="http://schemas.openxmlformats.org/officeDocument/2006/relationships/hyperlink" Target="https://www.invima.gov.co/procesos/Planes%20de%20Mejoramiento/acciones/2015/GA-2014-AC008.pdf" TargetMode="External"/><Relationship Id="rId5" Type="http://schemas.openxmlformats.org/officeDocument/2006/relationships/hyperlink" Target="https://www.invima.gov.co/procesos/Planes%20de%20Mejoramiento/acciones/2015/RC_32-2014_AYC.pdf" TargetMode="External"/><Relationship Id="rId95" Type="http://schemas.openxmlformats.org/officeDocument/2006/relationships/hyperlink" Target="https://www.invima.gov.co/procesos/Planes%20de%20Mejoramiento/acciones/2015/IVC-2014-AC05.pdf" TargetMode="External"/><Relationship Id="rId160" Type="http://schemas.openxmlformats.org/officeDocument/2006/relationships/hyperlink" Target="https://www.invima.gov.co/procesos/Planes%20de%20Mejoramiento/acciones/2015/IVC-VIG-2015-AC002.pdf" TargetMode="External"/><Relationship Id="rId181" Type="http://schemas.openxmlformats.org/officeDocument/2006/relationships/hyperlink" Target="https://www.invima.gov.co/procesos/Planes%20de%20Mejoramiento/acciones/2015/GDA-GDO-2015-AC002.pdf" TargetMode="External"/><Relationship Id="rId216" Type="http://schemas.openxmlformats.org/officeDocument/2006/relationships/hyperlink" Target="https://www.invima.gov.co/procesos/Planes%20de%20Mejoramiento/acciones/2015/ASS-RSA-2015-AC003.pdf" TargetMode="External"/><Relationship Id="rId22" Type="http://schemas.openxmlformats.org/officeDocument/2006/relationships/hyperlink" Target="https://www.invima.gov.co/procesos/Planes%20de%20Mejoramiento/acciones/2015/AP02-2012_GSI.pdf" TargetMode="External"/><Relationship Id="rId43" Type="http://schemas.openxmlformats.org/officeDocument/2006/relationships/hyperlink" Target="https://www.invima.gov.co/procesos/Planes%20de%20Mejoramiento/acciones/2015/IVC-2014-AC46_OCC1.pdf" TargetMode="External"/><Relationship Id="rId64" Type="http://schemas.openxmlformats.org/officeDocument/2006/relationships/hyperlink" Target="https://www.invima.gov.co/procesos/Planes%20de%20Mejoramiento/acciones/2015/AP_RC-9-2014_DIROS.pdf" TargetMode="External"/><Relationship Id="rId118" Type="http://schemas.openxmlformats.org/officeDocument/2006/relationships/hyperlink" Target="https://www.invima.gov.co/procesos/Planes%20de%20Mejoramiento/acciones/2015/GTH-GNO-2015-AC001.pdf" TargetMode="External"/><Relationship Id="rId139" Type="http://schemas.openxmlformats.org/officeDocument/2006/relationships/hyperlink" Target="https://www.invima.gov.co/procesos/Planes%20de%20Mejoramiento/acciones/2015/SGI-EMC-2015-AC001.pdf" TargetMode="External"/><Relationship Id="rId85" Type="http://schemas.openxmlformats.org/officeDocument/2006/relationships/hyperlink" Target="https://www.invima.gov.co/procesos/Planes%20de%20Mejoramiento/acciones/2015/IVC-2014-AC52.pdf" TargetMode="External"/><Relationship Id="rId150" Type="http://schemas.openxmlformats.org/officeDocument/2006/relationships/hyperlink" Target="https://www.invima.gov.co/procesos/Planes%20de%20Mejoramiento/acciones/2015/GA-2014-AC009.pdf" TargetMode="External"/><Relationship Id="rId171" Type="http://schemas.openxmlformats.org/officeDocument/2006/relationships/hyperlink" Target="https://www.invima.gov.co/procesos/Planes%20de%20Mejoramiento/acciones/2015/IVC-CTL-2015-AC004.pdf" TargetMode="External"/><Relationship Id="rId192" Type="http://schemas.openxmlformats.org/officeDocument/2006/relationships/hyperlink" Target="https://www.invima.gov.co/procesos/Planes%20de%20Mejoramiento/acciones/2015/GD-2014-AC003.pdf" TargetMode="External"/><Relationship Id="rId206" Type="http://schemas.openxmlformats.org/officeDocument/2006/relationships/hyperlink" Target="https://www.invima.gov.co/procesos/Planes%20de%20Mejoramiento/acciones/2015/IVC-INS-2015-AC016.pdf" TargetMode="External"/><Relationship Id="rId12" Type="http://schemas.openxmlformats.org/officeDocument/2006/relationships/hyperlink" Target="https://www.invima.gov.co/procesos/Planes%20de%20Mejoramiento/acciones/2015/GA-2014-AP08.pdf" TargetMode="External"/><Relationship Id="rId33" Type="http://schemas.openxmlformats.org/officeDocument/2006/relationships/hyperlink" Target="https://www.invima.gov.co/procesos/Planes%20de%20Mejoramiento/acciones/2015/RS-2014-AC04.pdf" TargetMode="External"/><Relationship Id="rId108" Type="http://schemas.openxmlformats.org/officeDocument/2006/relationships/hyperlink" Target="https://www.invima.gov.co/procesos/Planes%20de%20Mejoramiento/acciones/2015/GTH-DPE-2015-AC005.pdf" TargetMode="External"/><Relationship Id="rId129" Type="http://schemas.openxmlformats.org/officeDocument/2006/relationships/hyperlink" Target="https://www.invima.gov.co/procesos/Planes%20de%20Mejoramiento/acciones/2015/RS-2015-AP01.pdf" TargetMode="External"/><Relationship Id="rId54" Type="http://schemas.openxmlformats.org/officeDocument/2006/relationships/hyperlink" Target="https://www.invima.gov.co/procesos/Planes%20de%20Mejoramiento/acciones/2015/CCP-2014-AC03.pdf" TargetMode="External"/><Relationship Id="rId75" Type="http://schemas.openxmlformats.org/officeDocument/2006/relationships/hyperlink" Target="https://www.invima.gov.co/procesos/Planes%20de%20Mejoramiento/acciones/2015/IVC-2014-AC50.pdf" TargetMode="External"/><Relationship Id="rId96" Type="http://schemas.openxmlformats.org/officeDocument/2006/relationships/hyperlink" Target="https://www.invima.gov.co/procesos/Planes%20de%20Mejoramiento/acciones/2015/IVC-2014-AC06.pdf" TargetMode="External"/><Relationship Id="rId140" Type="http://schemas.openxmlformats.org/officeDocument/2006/relationships/hyperlink" Target="https://www.invima.gov.co/procesos/Planes%20de%20Mejoramiento/acciones/2015/SIG-PSI-2015-AC001.pdf" TargetMode="External"/><Relationship Id="rId161" Type="http://schemas.openxmlformats.org/officeDocument/2006/relationships/hyperlink" Target="https://www.invima.gov.co/procesos/Planes%20de%20Mejoramiento/acciones/2015/IVC-VIG-2015-AC003.pdf" TargetMode="External"/><Relationship Id="rId182" Type="http://schemas.openxmlformats.org/officeDocument/2006/relationships/hyperlink" Target="https://www.invima.gov.co/procesos/Planes%20de%20Mejoramiento/acciones/2015/GDA-GDO-2015-AC003.pdf" TargetMode="External"/><Relationship Id="rId217" Type="http://schemas.openxmlformats.org/officeDocument/2006/relationships/hyperlink" Target="https://www.invima.gov.co/procesos/Planes%20de%20Mejoramiento/acciones/2015/ASS-RSA-2015-AC004.pdf" TargetMode="External"/><Relationship Id="rId6" Type="http://schemas.openxmlformats.org/officeDocument/2006/relationships/hyperlink" Target="https://www.invima.gov.co/procesos/Planes%20de%20Mejoramiento/acciones/2015/IVC-2015-AC003.pdf" TargetMode="External"/><Relationship Id="rId23" Type="http://schemas.openxmlformats.org/officeDocument/2006/relationships/hyperlink" Target="https://www.invima.gov.co/procesos/Planes%20de%20Mejoramiento/acciones/2015/AC3_2014_EMC.pdf" TargetMode="External"/><Relationship Id="rId119" Type="http://schemas.openxmlformats.org/officeDocument/2006/relationships/hyperlink" Target="https://www.invima.gov.co/procesos/Planes%20de%20Mejoramiento/acciones/2015/GFP-2014-AC03.pdf" TargetMode="External"/><Relationship Id="rId44" Type="http://schemas.openxmlformats.org/officeDocument/2006/relationships/hyperlink" Target="https://www.invima.gov.co/procesos/Planes%20de%20Mejoramiento/acciones/2015/IVC-2014-AC47_OCC1.pdf" TargetMode="External"/><Relationship Id="rId65" Type="http://schemas.openxmlformats.org/officeDocument/2006/relationships/hyperlink" Target="https://www.invima.gov.co/procesos/Planes%20de%20Mejoramiento/acciones/2015/AC3-14_DIROS.pdf" TargetMode="External"/><Relationship Id="rId86" Type="http://schemas.openxmlformats.org/officeDocument/2006/relationships/hyperlink" Target="https://www.invima.gov.co/procesos/Planes%20de%20Mejoramiento/acciones/2015/IVC-2014-AC53.pdf" TargetMode="External"/><Relationship Id="rId130" Type="http://schemas.openxmlformats.org/officeDocument/2006/relationships/hyperlink" Target="https://www.invima.gov.co/procesos/Planes%20de%20Mejoramiento/acciones/2015/RS-2014-AP03.pdf" TargetMode="External"/><Relationship Id="rId151" Type="http://schemas.openxmlformats.org/officeDocument/2006/relationships/hyperlink" Target="https://www.invima.gov.co/procesos/Planes%20de%20Mejoramiento/acciones/2015/GA-2014-AC10.pdf" TargetMode="External"/><Relationship Id="rId172" Type="http://schemas.openxmlformats.org/officeDocument/2006/relationships/hyperlink" Target="https://www.invima.gov.co/procesos/Planes%20de%20Mejoramiento/acciones/2015/1-2013_AST.pdf" TargetMode="External"/><Relationship Id="rId193" Type="http://schemas.openxmlformats.org/officeDocument/2006/relationships/hyperlink" Target="https://www.invima.gov.co/procesos/Planes%20de%20Mejoramiento/acciones/2015/IVC-2015-AC002.pdf" TargetMode="External"/><Relationship Id="rId207" Type="http://schemas.openxmlformats.org/officeDocument/2006/relationships/hyperlink" Target="https://www.invima.gov.co/procesos/Planes%20de%20Mejoramiento/acciones/2015/IVC-INS-2015-AC017.pdf" TargetMode="External"/><Relationship Id="rId13" Type="http://schemas.openxmlformats.org/officeDocument/2006/relationships/hyperlink" Target="https://www.invima.gov.co/procesos/Planes%20de%20Mejoramiento/acciones/2015/GA-2014-AP04.pdf" TargetMode="External"/><Relationship Id="rId109" Type="http://schemas.openxmlformats.org/officeDocument/2006/relationships/hyperlink" Target="https://www.invima.gov.co/procesos/Planes%20de%20Mejoramiento/acciones/2015/GTH-DPE-2015-AC006.pdf" TargetMode="External"/><Relationship Id="rId34" Type="http://schemas.openxmlformats.org/officeDocument/2006/relationships/hyperlink" Target="https://www.invima.gov.co/procesos/Planes%20de%20Mejoramiento/acciones/2015/RS_2014_AC05.pdf" TargetMode="External"/><Relationship Id="rId55" Type="http://schemas.openxmlformats.org/officeDocument/2006/relationships/hyperlink" Target="https://www.invima.gov.co/procesos/Planes%20de%20Mejoramiento/acciones/2015/1-2013_ddmot.pdf" TargetMode="External"/><Relationship Id="rId76" Type="http://schemas.openxmlformats.org/officeDocument/2006/relationships/hyperlink" Target="https://www.invima.gov.co/procesos/Planes%20de%20Mejoramiento/acciones/2015/AC1-14_OCC1.pdf" TargetMode="External"/><Relationship Id="rId97" Type="http://schemas.openxmlformats.org/officeDocument/2006/relationships/hyperlink" Target="https://www.invima.gov.co/procesos/Planes%20de%20Mejoramiento/acciones/2015/IVC-2014-AC07.pdf" TargetMode="External"/><Relationship Id="rId120" Type="http://schemas.openxmlformats.org/officeDocument/2006/relationships/hyperlink" Target="https://www.invima.gov.co/procesos/Planes%20de%20Mejoramiento/acciones/2015/SGC-AUI-2015-AP001.pdf" TargetMode="External"/><Relationship Id="rId141" Type="http://schemas.openxmlformats.org/officeDocument/2006/relationships/hyperlink" Target="https://www.invima.gov.co/procesos/Planes%20de%20Mejoramiento/acciones/2015/SGI-PSI-2015-AC002.pdf" TargetMode="External"/><Relationship Id="rId7" Type="http://schemas.openxmlformats.org/officeDocument/2006/relationships/hyperlink" Target="https://www.invima.gov.co/procesos/Planes%20de%20Mejoramiento/acciones/2015/IVC-2015-AC004.pdf" TargetMode="External"/><Relationship Id="rId162" Type="http://schemas.openxmlformats.org/officeDocument/2006/relationships/hyperlink" Target="https://www.invima.gov.co/procesos/Planes%20de%20Mejoramiento/acciones/2015/IVC-VIG-2015-AC005.pdf" TargetMode="External"/><Relationship Id="rId183" Type="http://schemas.openxmlformats.org/officeDocument/2006/relationships/hyperlink" Target="https://www.invima.gov.co/procesos/Planes%20de%20Mejoramiento/acciones/2015/IVC-2015-AC001.pdf" TargetMode="External"/><Relationship Id="rId218" Type="http://schemas.openxmlformats.org/officeDocument/2006/relationships/hyperlink" Target="https://www.invima.gov.co/procesos/Planes%20de%20Mejoramiento/acciones/2015/ASS-RSA-2015-AC005.pdf" TargetMode="External"/><Relationship Id="rId24" Type="http://schemas.openxmlformats.org/officeDocument/2006/relationships/hyperlink" Target="https://www.invima.gov.co/procesos/Planes%20de%20Mejoramiento/acciones/2015/SIG-2014-AC06.pdf" TargetMode="External"/><Relationship Id="rId45" Type="http://schemas.openxmlformats.org/officeDocument/2006/relationships/hyperlink" Target="https://www.invima.gov.co/procesos/Planes%20de%20Mejoramiento/acciones/2015/AC3-14_OCC1.pdf" TargetMode="External"/><Relationship Id="rId66" Type="http://schemas.openxmlformats.org/officeDocument/2006/relationships/hyperlink" Target="https://www.invima.gov.co/procesos/Planes%20de%20Mejoramiento/acciones/2015/IVC-2014-AC04_DIROS.pdf" TargetMode="External"/><Relationship Id="rId87" Type="http://schemas.openxmlformats.org/officeDocument/2006/relationships/hyperlink" Target="https://www.invima.gov.co/procesos/Planes%20de%20Mejoramiento/acciones/2015/IVC-2014-AC54.pdf" TargetMode="External"/><Relationship Id="rId110" Type="http://schemas.openxmlformats.org/officeDocument/2006/relationships/hyperlink" Target="https://www.invima.gov.co/procesos/Planes%20de%20Mejoramiento/acciones/2015/GSC-SEG-2015-AP001.pdf" TargetMode="External"/><Relationship Id="rId131" Type="http://schemas.openxmlformats.org/officeDocument/2006/relationships/hyperlink" Target="https://www.invima.gov.co/procesos/Planes%20de%20Mejoramiento/acciones/2015/RS-2014-AC09.pdf" TargetMode="External"/><Relationship Id="rId152" Type="http://schemas.openxmlformats.org/officeDocument/2006/relationships/hyperlink" Target="https://www.invima.gov.co/procesos/Planes%20de%20Mejoramiento/acciones/2015/CCP-2015-AP001.pdf" TargetMode="External"/><Relationship Id="rId173" Type="http://schemas.openxmlformats.org/officeDocument/2006/relationships/hyperlink" Target="https://www.invima.gov.co/procesos/Planes%20de%20Mejoramiento/acciones/2015/2-2013_GCM.pdf" TargetMode="External"/><Relationship Id="rId194" Type="http://schemas.openxmlformats.org/officeDocument/2006/relationships/hyperlink" Target="https://www.invima.gov.co/procesos/Planes%20de%20Mejoramiento/acciones/2015/IVC-2015-AC008.pdf" TargetMode="External"/><Relationship Id="rId208" Type="http://schemas.openxmlformats.org/officeDocument/2006/relationships/hyperlink" Target="https://www.invima.gov.co/procesos/Planes%20de%20Mejoramiento/acciones/2015/IVC-INS-2015-AC020.pdf" TargetMode="External"/><Relationship Id="rId14" Type="http://schemas.openxmlformats.org/officeDocument/2006/relationships/hyperlink" Target="https://www.invima.gov.co/procesos/Planes%20de%20Mejoramiento/acciones/2015/GA-2014-AP03.pdf" TargetMode="External"/><Relationship Id="rId35" Type="http://schemas.openxmlformats.org/officeDocument/2006/relationships/hyperlink" Target="https://www.invima.gov.co/procesos/Planes%20de%20Mejoramiento/acciones/2015/RS-2014-AC06.pdf" TargetMode="External"/><Relationship Id="rId56" Type="http://schemas.openxmlformats.org/officeDocument/2006/relationships/hyperlink" Target="https://www.invima.gov.co/procesos/Planes%20de%20Mejoramiento/acciones/2015/RS-2014-AC008.pdf" TargetMode="External"/><Relationship Id="rId77" Type="http://schemas.openxmlformats.org/officeDocument/2006/relationships/hyperlink" Target="https://www.invima.gov.co/procesos/Planes%20de%20Mejoramiento/acciones/2015/IVC-2014-AC21_eje_cafetero.pdf" TargetMode="External"/><Relationship Id="rId100" Type="http://schemas.openxmlformats.org/officeDocument/2006/relationships/hyperlink" Target="https://www.invima.gov.co/procesos/Planes%20de%20Mejoramiento/acciones/2015/DAC-2014-C003.pdf" TargetMode="External"/><Relationship Id="rId8" Type="http://schemas.openxmlformats.org/officeDocument/2006/relationships/hyperlink" Target="https://www.invima.gov.co/procesos/Planes%20de%20Mejoramiento/acciones/2015/IVC-2015-AC005.pdf" TargetMode="External"/><Relationship Id="rId51" Type="http://schemas.openxmlformats.org/officeDocument/2006/relationships/hyperlink" Target="https://www.invima.gov.co/procesos/Planes%20de%20Mejoramiento/acciones/2015/IVC-2015-AC62.pdf" TargetMode="External"/><Relationship Id="rId72" Type="http://schemas.openxmlformats.org/officeDocument/2006/relationships/hyperlink" Target="https://www.invima.gov.co/procesos/Planes%20de%20Mejoramiento/acciones/2015/IVC-2014-AC57_CO3.pdf" TargetMode="External"/><Relationship Id="rId93" Type="http://schemas.openxmlformats.org/officeDocument/2006/relationships/hyperlink" Target="https://www.invima.gov.co/procesos/Planes%20de%20Mejoramiento/acciones/2015/IVC-2014-AC26.pdf" TargetMode="External"/><Relationship Id="rId98" Type="http://schemas.openxmlformats.org/officeDocument/2006/relationships/hyperlink" Target="https://www.invima.gov.co/procesos/Planes%20de%20Mejoramiento/acciones/2015/IVC-2014-AC08.pdf" TargetMode="External"/><Relationship Id="rId121" Type="http://schemas.openxmlformats.org/officeDocument/2006/relationships/hyperlink" Target="https://www.invima.gov.co/procesos/Planes%20de%20Mejoramiento/acciones/2015/SGC-AUI-2015-AP002.pdf" TargetMode="External"/><Relationship Id="rId142" Type="http://schemas.openxmlformats.org/officeDocument/2006/relationships/hyperlink" Target="https://www.invima.gov.co/procesos/Planes%20de%20Mejoramiento/acciones/2015/ST-2014-AC03.pdf" TargetMode="External"/><Relationship Id="rId163" Type="http://schemas.openxmlformats.org/officeDocument/2006/relationships/hyperlink" Target="https://www.invima.gov.co/procesos/Planes%20de%20Mejoramiento/acciones/2015/IVC-VIG-2015-AC006.pdf" TargetMode="External"/><Relationship Id="rId184" Type="http://schemas.openxmlformats.org/officeDocument/2006/relationships/hyperlink" Target="https://www.invima.gov.co/procesos/Planes%20de%20Mejoramiento/acciones/2015/IVC-INS-2015-AC025.pdf" TargetMode="External"/><Relationship Id="rId189" Type="http://schemas.openxmlformats.org/officeDocument/2006/relationships/hyperlink" Target="https://www.invima.gov.co/procesos/Planes%20de%20Mejoramiento/acciones/2015/GTH-PTH-2015-AC001.pdf" TargetMode="External"/><Relationship Id="rId219" Type="http://schemas.openxmlformats.org/officeDocument/2006/relationships/hyperlink" Target="https://www.invima.gov.co/procesos/Planes%20de%20Mejoramiento/acciones/2015/AC-2014-AC02_DDMOT.pdf" TargetMode="External"/><Relationship Id="rId3" Type="http://schemas.openxmlformats.org/officeDocument/2006/relationships/hyperlink" Target="https://www.invima.gov.co/procesos/Planes%20de%20Mejoramiento/acciones/2015/AIC-AST-2015-AP001.pdf" TargetMode="External"/><Relationship Id="rId214" Type="http://schemas.openxmlformats.org/officeDocument/2006/relationships/hyperlink" Target="https://www.invima.gov.co/procesos/Planes%20de%20Mejoramiento/acciones/2015/IVC-INS-2015-AP007.pdf" TargetMode="External"/><Relationship Id="rId25" Type="http://schemas.openxmlformats.org/officeDocument/2006/relationships/hyperlink" Target="https://www.invima.gov.co/procesos/Planes%20de%20Mejoramiento/acciones/2015/SIG-2015-AC001.pdf" TargetMode="External"/><Relationship Id="rId46" Type="http://schemas.openxmlformats.org/officeDocument/2006/relationships/hyperlink" Target="https://www.invima.gov.co/procesos/Planes%20de%20Mejoramiento/acciones/2015/IVC-2014-AC40_diros.pdf" TargetMode="External"/><Relationship Id="rId67" Type="http://schemas.openxmlformats.org/officeDocument/2006/relationships/hyperlink" Target="https://www.invima.gov.co/procesos/Planes%20de%20Mejoramiento/acciones/2015/AC2-14_DIROS.pdf" TargetMode="External"/><Relationship Id="rId116" Type="http://schemas.openxmlformats.org/officeDocument/2006/relationships/hyperlink" Target="https://www.invima.gov.co/procesos/Planes%20de%20Mejoramiento/acciones/2015/GTH-DPE-2015-AC007.pdf" TargetMode="External"/><Relationship Id="rId137" Type="http://schemas.openxmlformats.org/officeDocument/2006/relationships/hyperlink" Target="https://www.invima.gov.co/procesos/Planes%20de%20Mejoramiento/acciones/2015/GDI-FPE-2015-AP003.pdf" TargetMode="External"/><Relationship Id="rId158" Type="http://schemas.openxmlformats.org/officeDocument/2006/relationships/hyperlink" Target="https://www.invima.gov.co/procesos/Planes%20de%20Mejoramiento/acciones/2015/GFP-GCO-2015-AC001.pdf" TargetMode="External"/><Relationship Id="rId20" Type="http://schemas.openxmlformats.org/officeDocument/2006/relationships/hyperlink" Target="https://www.invima.gov.co/procesos/Planes%20de%20Mejoramiento/acciones/2015/7-2013_GIN.pdf" TargetMode="External"/><Relationship Id="rId41" Type="http://schemas.openxmlformats.org/officeDocument/2006/relationships/hyperlink" Target="https://www.invima.gov.co/procesos/Planes%20de%20Mejoramiento/acciones/2015/AC_2-13_INS.PDF" TargetMode="External"/><Relationship Id="rId62" Type="http://schemas.openxmlformats.org/officeDocument/2006/relationships/hyperlink" Target="https://www.invima.gov.co/procesos/Planes%20de%20Mejoramiento/acciones/2015/AC2-2014_GNO.pdf" TargetMode="External"/><Relationship Id="rId83" Type="http://schemas.openxmlformats.org/officeDocument/2006/relationships/hyperlink" Target="https://www.invima.gov.co/procesos/Planes%20de%20Mejoramiento/acciones/2015/AC18-13_eje_cafetero.pdf" TargetMode="External"/><Relationship Id="rId88" Type="http://schemas.openxmlformats.org/officeDocument/2006/relationships/hyperlink" Target="https://www.invima.gov.co/procesos/Planes%20de%20Mejoramiento/acciones/2015/IVC-2014-AC11_buenaventura.pdf" TargetMode="External"/><Relationship Id="rId111" Type="http://schemas.openxmlformats.org/officeDocument/2006/relationships/hyperlink" Target="https://www.invima.gov.co/procesos/Planes%20de%20Mejoramiento/acciones/2015/ASS-RSA-2015-AC002.pdf" TargetMode="External"/><Relationship Id="rId132" Type="http://schemas.openxmlformats.org/officeDocument/2006/relationships/hyperlink" Target="https://www.invima.gov.co/procesos/Planes%20de%20Mejoramiento/acciones/2015/ASS-AYC-2015-AC001.pdf" TargetMode="External"/><Relationship Id="rId153" Type="http://schemas.openxmlformats.org/officeDocument/2006/relationships/hyperlink" Target="https://www.invima.gov.co/procesos/Planes%20de%20Mejoramiento/acciones/2015/IVC-2014-AC19.pdf" TargetMode="External"/><Relationship Id="rId174" Type="http://schemas.openxmlformats.org/officeDocument/2006/relationships/hyperlink" Target="https://www.invima.gov.co/procesos/Planes%20de%20Mejoramiento/acciones/2015/1-2014_RSA.pdf" TargetMode="External"/><Relationship Id="rId179" Type="http://schemas.openxmlformats.org/officeDocument/2006/relationships/hyperlink" Target="https://www.invima.gov.co/procesos/Planes%20de%20Mejoramiento/acciones/2015/AIC-PQR-2015-AC001.pdf" TargetMode="External"/><Relationship Id="rId195" Type="http://schemas.openxmlformats.org/officeDocument/2006/relationships/hyperlink" Target="https://www.invima.gov.co/procesos/Planes%20de%20Mejoramiento/acciones/2015/IVC-2015-AC024.pdf" TargetMode="External"/><Relationship Id="rId209" Type="http://schemas.openxmlformats.org/officeDocument/2006/relationships/hyperlink" Target="https://www.invima.gov.co/procesos/Planes%20de%20Mejoramiento/acciones/2015/IVC-INS-2015-AC021.pdf" TargetMode="External"/><Relationship Id="rId190" Type="http://schemas.openxmlformats.org/officeDocument/2006/relationships/hyperlink" Target="https://www.invima.gov.co/procesos/Planes%20de%20Mejoramiento/acciones/2015/SGI-PSI-2015-AP001.pdf" TargetMode="External"/><Relationship Id="rId204" Type="http://schemas.openxmlformats.org/officeDocument/2006/relationships/hyperlink" Target="https://www.invima.gov.co/procesos/Planes%20de%20Mejoramiento/acciones/2015/IVC-INS-2015-AC014.pdf" TargetMode="External"/><Relationship Id="rId220" Type="http://schemas.openxmlformats.org/officeDocument/2006/relationships/hyperlink" Target="https://www.invima.gov.co/procesos/Planes%20de%20Mejoramiento/acciones/2015/1-2014%20RS_DDMOT.pdf" TargetMode="External"/><Relationship Id="rId15" Type="http://schemas.openxmlformats.org/officeDocument/2006/relationships/hyperlink" Target="https://www.invima.gov.co/procesos/Planes%20de%20Mejoramiento/acciones/2015/GA-2014-AP01.pdf" TargetMode="External"/><Relationship Id="rId36" Type="http://schemas.openxmlformats.org/officeDocument/2006/relationships/hyperlink" Target="https://www.invima.gov.co/procesos/Planes%20de%20Mejoramiento/acciones/2015/RS-2014-AP02.pdf" TargetMode="External"/><Relationship Id="rId57" Type="http://schemas.openxmlformats.org/officeDocument/2006/relationships/hyperlink" Target="https://www.invima.gov.co/procesos/Planes%20de%20Mejoramiento/acciones/2015/01-2014_RSA.pdf" TargetMode="External"/><Relationship Id="rId106" Type="http://schemas.openxmlformats.org/officeDocument/2006/relationships/hyperlink" Target="https://www.invima.gov.co/procesos/Planes%20de%20Mejoramiento/acciones/2015/GTH-DPE-2015-AC003.pdf" TargetMode="External"/><Relationship Id="rId127" Type="http://schemas.openxmlformats.org/officeDocument/2006/relationships/hyperlink" Target="https://www.invima.gov.co/procesos/Planes%20de%20Mejoramiento/acciones/2015/IVC-2014-AC16_CC1.pdf" TargetMode="External"/><Relationship Id="rId10" Type="http://schemas.openxmlformats.org/officeDocument/2006/relationships/hyperlink" Target="https://www.invima.gov.co/procesos/Planes%20de%20Mejoramiento/acciones/2015/IVC-2015-AP003.pdf" TargetMode="External"/><Relationship Id="rId31" Type="http://schemas.openxmlformats.org/officeDocument/2006/relationships/hyperlink" Target="https://www.invima.gov.co/procesos/Planes%20de%20Mejoramiento/acciones/2015/AC-2014-AC05_DMPB.pdf" TargetMode="External"/><Relationship Id="rId52" Type="http://schemas.openxmlformats.org/officeDocument/2006/relationships/hyperlink" Target="https://www.invima.gov.co/procesos/Planes%20de%20Mejoramiento/acciones/2015/CAT-2014-AP01.pdf" TargetMode="External"/><Relationship Id="rId73" Type="http://schemas.openxmlformats.org/officeDocument/2006/relationships/hyperlink" Target="https://www.invima.gov.co/procesos/Planes%20de%20Mejoramiento/acciones/2015/IVC-2014-AC56_CO3.pdf" TargetMode="External"/><Relationship Id="rId78" Type="http://schemas.openxmlformats.org/officeDocument/2006/relationships/hyperlink" Target="https://www.invima.gov.co/procesos/Planes%20de%20Mejoramiento/acciones/2015/IVC-2014-AC22_eje_cafetero.pdf" TargetMode="External"/><Relationship Id="rId94" Type="http://schemas.openxmlformats.org/officeDocument/2006/relationships/hyperlink" Target="https://www.invima.gov.co/procesos/Planes%20de%20Mejoramiento/acciones/2015/IVC-2014-AC35_ipiales.pdf" TargetMode="External"/><Relationship Id="rId99" Type="http://schemas.openxmlformats.org/officeDocument/2006/relationships/hyperlink" Target="https://www.invima.gov.co/procesos/Planes%20de%20Mejoramiento/acciones/2015/IVC-2014-AC09.pdf" TargetMode="External"/><Relationship Id="rId101" Type="http://schemas.openxmlformats.org/officeDocument/2006/relationships/hyperlink" Target="https://www.invima.gov.co/procesos/Planes%20de%20Mejoramiento/acciones/2015/SIG-2014-AC07.pdf" TargetMode="External"/><Relationship Id="rId122" Type="http://schemas.openxmlformats.org/officeDocument/2006/relationships/hyperlink" Target="https://www.invima.gov.co/procesos/Planes%20de%20Mejoramiento/acciones/2015/ASS-RSA-2015-AP001.pdf" TargetMode="External"/><Relationship Id="rId143" Type="http://schemas.openxmlformats.org/officeDocument/2006/relationships/hyperlink" Target="https://www.invima.gov.co/procesos/Planes%20de%20Mejoramiento/acciones/2015/ST-2014-AC02.pdf" TargetMode="External"/><Relationship Id="rId148" Type="http://schemas.openxmlformats.org/officeDocument/2006/relationships/hyperlink" Target="https://www.invima.gov.co/procesos/Planes%20de%20Mejoramiento/acciones/2015/DAC-2014-C007.pdf" TargetMode="External"/><Relationship Id="rId164" Type="http://schemas.openxmlformats.org/officeDocument/2006/relationships/hyperlink" Target="https://www.invima.gov.co/procesos/Planes%20de%20Mejoramiento/acciones/2015/IVC-VIG-2015-AP001.pdf" TargetMode="External"/><Relationship Id="rId169" Type="http://schemas.openxmlformats.org/officeDocument/2006/relationships/hyperlink" Target="https://www.invima.gov.co/procesos/Planes%20de%20Mejoramiento/acciones/2015/GAD-GBS-2015-AC001.pdf" TargetMode="External"/><Relationship Id="rId185" Type="http://schemas.openxmlformats.org/officeDocument/2006/relationships/hyperlink" Target="https://www.invima.gov.co/procesos/Planes%20de%20Mejoramiento/acciones/2015/IVC-INS-2015-AP003.pdf" TargetMode="External"/><Relationship Id="rId4" Type="http://schemas.openxmlformats.org/officeDocument/2006/relationships/hyperlink" Target="https://www.invima.gov.co/procesos/Planes%20de%20Mejoramiento/acciones/2015/1-2014_AYC.pdf" TargetMode="External"/><Relationship Id="rId9" Type="http://schemas.openxmlformats.org/officeDocument/2006/relationships/hyperlink" Target="https://www.invima.gov.co/procesos/Planes%20de%20Mejoramiento/acciones/2015/IVC-2015-AP002.pdf" TargetMode="External"/><Relationship Id="rId180" Type="http://schemas.openxmlformats.org/officeDocument/2006/relationships/hyperlink" Target="https://www.invima.gov.co/procesos/Planes%20de%20Mejoramiento/acciones/2015/AIC-PQR-2015-AC002.pdf" TargetMode="External"/><Relationship Id="rId210" Type="http://schemas.openxmlformats.org/officeDocument/2006/relationships/hyperlink" Target="https://www.invima.gov.co/procesos/Planes%20de%20Mejoramiento/acciones/2015/IVC-INS-2015-AC022.pdf" TargetMode="External"/><Relationship Id="rId215" Type="http://schemas.openxmlformats.org/officeDocument/2006/relationships/hyperlink" Target="https://www.invima.gov.co/procesos/Planes%20de%20Mejoramiento/acciones/2015/IVC-INS-2015-AP009.pdf" TargetMode="External"/><Relationship Id="rId26" Type="http://schemas.openxmlformats.org/officeDocument/2006/relationships/hyperlink" Target="https://www.invima.gov.co/procesos/Planes%20de%20Mejoramiento/acciones/2015/SIG-2015-AC002.pdf" TargetMode="External"/><Relationship Id="rId47" Type="http://schemas.openxmlformats.org/officeDocument/2006/relationships/hyperlink" Target="https://www.invima.gov.co/procesos/Planes%20de%20Mejoramiento/acciones/2015/IVC-2014-AC45.pdf" TargetMode="External"/><Relationship Id="rId68" Type="http://schemas.openxmlformats.org/officeDocument/2006/relationships/hyperlink" Target="https://www.invima.gov.co/procesos/Planes%20de%20Mejoramiento/acciones/2015/AC2-14_CO1.pdf" TargetMode="External"/><Relationship Id="rId89" Type="http://schemas.openxmlformats.org/officeDocument/2006/relationships/hyperlink" Target="https://www.invima.gov.co/procesos/Planes%20de%20Mejoramiento/acciones/2015/IVC-2014-AC12_buenaventura.pdf" TargetMode="External"/><Relationship Id="rId112" Type="http://schemas.openxmlformats.org/officeDocument/2006/relationships/hyperlink" Target="https://www.invima.gov.co/procesos/Planes%20de%20Mejoramiento/acciones/2015/ASS-RSA-2015-AP003.pdf" TargetMode="External"/><Relationship Id="rId133" Type="http://schemas.openxmlformats.org/officeDocument/2006/relationships/hyperlink" Target="https://www.invima.gov.co/procesos/Planes%20de%20Mejoramiento/acciones/2015/ASS-AYC-2015-AC002.pdf" TargetMode="External"/><Relationship Id="rId154" Type="http://schemas.openxmlformats.org/officeDocument/2006/relationships/hyperlink" Target="https://www.invima.gov.co/procesos/Planes%20de%20Mejoramiento/acciones/2015/IVC-CTL-2015-AC001.pdf" TargetMode="External"/><Relationship Id="rId175" Type="http://schemas.openxmlformats.org/officeDocument/2006/relationships/hyperlink" Target="https://www.invima.gov.co/procesos/Planes%20de%20Mejoramiento/acciones/2015/AIC-AST-2015-AC001.pdf" TargetMode="External"/><Relationship Id="rId196" Type="http://schemas.openxmlformats.org/officeDocument/2006/relationships/hyperlink" Target="https://www.invima.gov.co/procesos/Planes%20de%20Mejoramiento/acciones/2015/IVC-2015-AC013.pdf" TargetMode="External"/><Relationship Id="rId200" Type="http://schemas.openxmlformats.org/officeDocument/2006/relationships/hyperlink" Target="https://www.invima.gov.co/procesos/Planes%20de%20Mejoramiento/acciones/2015/IVC-INS-2015-AC004.pdf" TargetMode="External"/><Relationship Id="rId16" Type="http://schemas.openxmlformats.org/officeDocument/2006/relationships/hyperlink" Target="https://www.invima.gov.co/procesos/Planes%20de%20Mejoramiento/acciones/2015/GA-2014-AC05.pdf" TargetMode="External"/><Relationship Id="rId221" Type="http://schemas.openxmlformats.org/officeDocument/2006/relationships/hyperlink" Target="https://www.invima.gov.co/procesos/Planes%20de%20Mejoramiento/acciones/2015/GAD-GDO-2015-AC004.pdf" TargetMode="External"/><Relationship Id="rId37" Type="http://schemas.openxmlformats.org/officeDocument/2006/relationships/hyperlink" Target="https://www.invima.gov.co/procesos/Planes%20de%20Mejoramiento/acciones/2015/RS-2014-AC07.pdf" TargetMode="External"/><Relationship Id="rId58" Type="http://schemas.openxmlformats.org/officeDocument/2006/relationships/hyperlink" Target="https://www.invima.gov.co/procesos/Planes%20de%20Mejoramiento/acciones/2015/RC-5-2014_GPR.pdf" TargetMode="External"/><Relationship Id="rId79" Type="http://schemas.openxmlformats.org/officeDocument/2006/relationships/hyperlink" Target="https://www.invima.gov.co/procesos/Planes%20de%20Mejoramiento/acciones/2015/AC07-13_eje_cafetero.pdf" TargetMode="External"/><Relationship Id="rId102" Type="http://schemas.openxmlformats.org/officeDocument/2006/relationships/hyperlink" Target="https://www.invima.gov.co/procesos/Planes%20de%20Mejoramiento/acciones/2015/GTH-2015-AC001.pdf" TargetMode="External"/><Relationship Id="rId123" Type="http://schemas.openxmlformats.org/officeDocument/2006/relationships/hyperlink" Target="https://www.invima.gov.co/procesos/Planes%20de%20Mejoramiento/acciones/2015/AC1-14_CO2.pdf" TargetMode="External"/><Relationship Id="rId144" Type="http://schemas.openxmlformats.org/officeDocument/2006/relationships/hyperlink" Target="https://www.invima.gov.co/procesos/Planes%20de%20Mejoramiento/acciones/2015/4-2014_SVI.pdf" TargetMode="External"/><Relationship Id="rId90" Type="http://schemas.openxmlformats.org/officeDocument/2006/relationships/hyperlink" Target="https://www.invima.gov.co/procesos/Planes%20de%20Mejoramiento/acciones/2015/IVC-2014-AC13_buenaventura.pdf" TargetMode="External"/><Relationship Id="rId165" Type="http://schemas.openxmlformats.org/officeDocument/2006/relationships/hyperlink" Target="https://www.invima.gov.co/procesos/Planes%20de%20Mejoramiento/acciones/2015/IVC-VIG-2015-AP002.pdf" TargetMode="External"/><Relationship Id="rId186" Type="http://schemas.openxmlformats.org/officeDocument/2006/relationships/hyperlink" Target="https://www.invima.gov.co/procesos/Planes%20de%20Mejoramiento/acciones/2015/IVC-2014-AC48_CC1.pdf" TargetMode="External"/><Relationship Id="rId211" Type="http://schemas.openxmlformats.org/officeDocument/2006/relationships/hyperlink" Target="https://www.invima.gov.co/procesos/Planes%20de%20Mejoramiento/acciones/2015/IVC-INS-2015-AP001.pdf" TargetMode="External"/><Relationship Id="rId27" Type="http://schemas.openxmlformats.org/officeDocument/2006/relationships/hyperlink" Target="https://www.invima.gov.co/procesos/Planes%20de%20Mejoramiento/acciones/2015/SIG-2014-AC05.pdf" TargetMode="External"/><Relationship Id="rId48" Type="http://schemas.openxmlformats.org/officeDocument/2006/relationships/hyperlink" Target="https://www.invima.gov.co/procesos/Planes%20de%20Mejoramiento/acciones/2015/IVC-2014-AC063.pdf" TargetMode="External"/><Relationship Id="rId69" Type="http://schemas.openxmlformats.org/officeDocument/2006/relationships/hyperlink" Target="https://www.invima.gov.co/procesos/Planes%20de%20Mejoramiento/acciones/2015/AC3-14_CO1.pdf" TargetMode="External"/><Relationship Id="rId113" Type="http://schemas.openxmlformats.org/officeDocument/2006/relationships/hyperlink" Target="https://www.invima.gov.co/procesos/Planes%20de%20Mejoramiento/acciones/2015/ARC-MNJ-2015-AC001.pdf" TargetMode="External"/><Relationship Id="rId134" Type="http://schemas.openxmlformats.org/officeDocument/2006/relationships/hyperlink" Target="https://www.invima.gov.co/procesos/Planes%20de%20Mejoramiento/acciones/2015/TIC-GIN-2015-AC001.pdf" TargetMode="External"/><Relationship Id="rId80" Type="http://schemas.openxmlformats.org/officeDocument/2006/relationships/hyperlink" Target="https://www.invima.gov.co/procesos/Planes%20de%20Mejoramiento/acciones/2015/AC10-13_eje_cafetero.pdf" TargetMode="External"/><Relationship Id="rId155" Type="http://schemas.openxmlformats.org/officeDocument/2006/relationships/hyperlink" Target="https://www.invima.gov.co/procesos/Planes%20de%20Mejoramiento/acciones/2015/IVC-CTL-2015-AC002.pdf" TargetMode="External"/><Relationship Id="rId176" Type="http://schemas.openxmlformats.org/officeDocument/2006/relationships/hyperlink" Target="https://www.invima.gov.co/procesos/Planes%20de%20Mejoramiento/acciones/2015/AIC-AST-2015-AC002.pdf" TargetMode="External"/><Relationship Id="rId197" Type="http://schemas.openxmlformats.org/officeDocument/2006/relationships/hyperlink" Target="https://www.invima.gov.co/procesos/Planes%20de%20Mejoramiento/acciones/2015/IVC-2015-AC017.pdf" TargetMode="External"/><Relationship Id="rId201" Type="http://schemas.openxmlformats.org/officeDocument/2006/relationships/hyperlink" Target="https://www.invima.gov.co/procesos/Planes%20de%20Mejoramiento/acciones/2015/IVC-INS-2015-AC005.pdf" TargetMode="External"/><Relationship Id="rId222" Type="http://schemas.openxmlformats.org/officeDocument/2006/relationships/hyperlink" Target="https://www.invima.gov.co/procesos/Planes%20de%20Mejoramiento/acciones/2015/GAD-GDO-2015-AC005.pdf" TargetMode="External"/><Relationship Id="rId17" Type="http://schemas.openxmlformats.org/officeDocument/2006/relationships/hyperlink" Target="https://www.invima.gov.co/procesos/Planes%20de%20Mejoramiento/acciones/2015/GA-2014-AC01.pdf" TargetMode="External"/><Relationship Id="rId38" Type="http://schemas.openxmlformats.org/officeDocument/2006/relationships/hyperlink" Target="https://www.invima.gov.co/procesos/Planes%20de%20Mejoramiento/acciones/2015/TIC-GTI-2015-AC001.pdf" TargetMode="External"/><Relationship Id="rId59" Type="http://schemas.openxmlformats.org/officeDocument/2006/relationships/hyperlink" Target="https://www.invima.gov.co/procesos/Planes%20de%20Mejoramiento/acciones/2015/RC-35-2014_GPR.pdf" TargetMode="External"/><Relationship Id="rId103" Type="http://schemas.openxmlformats.org/officeDocument/2006/relationships/hyperlink" Target="https://www.invima.gov.co/procesos/Planes%20de%20Mejoramiento/acciones/2015/GTH-2015-AC002.pdf" TargetMode="External"/><Relationship Id="rId124" Type="http://schemas.openxmlformats.org/officeDocument/2006/relationships/hyperlink" Target="https://www.invima.gov.co/procesos/Planes%20de%20Mejoramiento/acciones/2015/1-2014_dab.pdf" TargetMode="External"/><Relationship Id="rId70" Type="http://schemas.openxmlformats.org/officeDocument/2006/relationships/hyperlink" Target="https://www.invima.gov.co/procesos/Planes%20de%20Mejoramiento/acciones/2015/AC4-14_CO1.pdf" TargetMode="External"/><Relationship Id="rId91" Type="http://schemas.openxmlformats.org/officeDocument/2006/relationships/hyperlink" Target="https://www.invima.gov.co/procesos/Planes%20de%20Mejoramiento/acciones/2015/IVC-2014-AC14_buenaventura.pdf" TargetMode="External"/><Relationship Id="rId145" Type="http://schemas.openxmlformats.org/officeDocument/2006/relationships/hyperlink" Target="https://www.invima.gov.co/procesos/Planes%20de%20Mejoramiento/acciones/2015/4-2014_SVI.pdf" TargetMode="External"/><Relationship Id="rId166" Type="http://schemas.openxmlformats.org/officeDocument/2006/relationships/hyperlink" Target="https://www.invima.gov.co/procesos/Planes%20de%20Mejoramiento/acciones/2015/IVC-VIG-2015-AP003.pdf" TargetMode="External"/><Relationship Id="rId187" Type="http://schemas.openxmlformats.org/officeDocument/2006/relationships/hyperlink" Target="https://www.invima.gov.co/procesos/Planes%20de%20Mejoramiento/acciones/2015/GTH-GNO-2015-AC002.pdf" TargetMode="External"/><Relationship Id="rId1" Type="http://schemas.openxmlformats.org/officeDocument/2006/relationships/hyperlink" Target="https://www.invima.gov.co/procesos/Planes%20de%20Mejoramiento/acciones/2015/AC_02_2014_DIE.pdf" TargetMode="External"/><Relationship Id="rId212" Type="http://schemas.openxmlformats.org/officeDocument/2006/relationships/hyperlink" Target="https://www.invima.gov.co/procesos/Planes%20de%20Mejoramiento/acciones/2015/IVC-INS-2015-AP002.pdf" TargetMode="External"/><Relationship Id="rId28" Type="http://schemas.openxmlformats.org/officeDocument/2006/relationships/hyperlink" Target="https://www.invima.gov.co/procesos/Planes%20de%20Mejoramiento/acciones/2015/GA-2014-AC07.pdf" TargetMode="External"/><Relationship Id="rId49" Type="http://schemas.openxmlformats.org/officeDocument/2006/relationships/hyperlink" Target="https://www.invima.gov.co/procesos/Planes%20de%20Mejoramiento/acciones/2015/IVC-2014-AC55_CO3.pdf" TargetMode="External"/><Relationship Id="rId114" Type="http://schemas.openxmlformats.org/officeDocument/2006/relationships/hyperlink" Target="https://www.invima.gov.co/procesos/Planes%20de%20Mejoramiento/acciones/2015/ARC-PNR-2015-AC001.pdf" TargetMode="External"/><Relationship Id="rId60" Type="http://schemas.openxmlformats.org/officeDocument/2006/relationships/hyperlink" Target="https://www.invima.gov.co/procesos/Planes%20de%20Mejoramiento/acciones/2015/GFP-2014-AC05.pdf" TargetMode="External"/><Relationship Id="rId81" Type="http://schemas.openxmlformats.org/officeDocument/2006/relationships/hyperlink" Target="https://www.invima.gov.co/procesos/Planes%20de%20Mejoramiento/acciones/2015/AC13-13_eje_cafetero.pdf" TargetMode="External"/><Relationship Id="rId135" Type="http://schemas.openxmlformats.org/officeDocument/2006/relationships/hyperlink" Target="https://www.invima.gov.co/procesos/Planes%20de%20Mejoramiento/acciones/2015/GDI-FPE-2015-AP001.pdf" TargetMode="External"/><Relationship Id="rId156" Type="http://schemas.openxmlformats.org/officeDocument/2006/relationships/hyperlink" Target="https://www.invima.gov.co/procesos/Planes%20de%20Mejoramiento/acciones/2015/IVC-CTL-2015-AC003.pdf" TargetMode="External"/><Relationship Id="rId177" Type="http://schemas.openxmlformats.org/officeDocument/2006/relationships/hyperlink" Target="https://www.invima.gov.co/procesos/Planes%20de%20Mejoramiento/acciones/2015/AIC-AST-2015-AC003.pdf" TargetMode="External"/><Relationship Id="rId198" Type="http://schemas.openxmlformats.org/officeDocument/2006/relationships/hyperlink" Target="https://www.invima.gov.co/procesos/Planes%20de%20Mejoramiento/acciones/2015/IVC-2015-AC012.pdf" TargetMode="External"/><Relationship Id="rId202" Type="http://schemas.openxmlformats.org/officeDocument/2006/relationships/hyperlink" Target="https://www.invima.gov.co/procesos/Planes%20de%20Mejoramiento/acciones/2015/IVC-INS-2015-AC009.pdf" TargetMode="External"/><Relationship Id="rId223" Type="http://schemas.openxmlformats.org/officeDocument/2006/relationships/printerSettings" Target="../printerSettings/printerSettings1.bin"/><Relationship Id="rId18" Type="http://schemas.openxmlformats.org/officeDocument/2006/relationships/hyperlink" Target="https://www.invima.gov.co/procesos/Planes%20de%20Mejoramiento/acciones/2015/GJ-2015-AP001.pdf" TargetMode="External"/><Relationship Id="rId39" Type="http://schemas.openxmlformats.org/officeDocument/2006/relationships/hyperlink" Target="https://www.invima.gov.co/procesos/Planes%20de%20Mejoramiento/acciones/2015/ASS-RSA-2015-AP002.pdf" TargetMode="External"/><Relationship Id="rId50" Type="http://schemas.openxmlformats.org/officeDocument/2006/relationships/hyperlink" Target="https://www.invima.gov.co/procesos/Planes%20de%20Mejoramiento/acciones/2015/GAD-GDO-2015-AC001.pdf" TargetMode="External"/><Relationship Id="rId104" Type="http://schemas.openxmlformats.org/officeDocument/2006/relationships/hyperlink" Target="https://www.invima.gov.co/procesos/Planes%20de%20Mejoramiento/acciones/2015/GTH-DPE-2015-AC002.pdf" TargetMode="External"/><Relationship Id="rId125" Type="http://schemas.openxmlformats.org/officeDocument/2006/relationships/hyperlink" Target="https://www.invima.gov.co/procesos/Planes%20de%20Mejoramiento/acciones/2015/AC-2014-AC004.pdf" TargetMode="External"/><Relationship Id="rId146" Type="http://schemas.openxmlformats.org/officeDocument/2006/relationships/hyperlink" Target="https://www.invima.gov.co/procesos/Planes%20de%20Mejoramiento/acciones/2015/DAC-2014-C005.pdf" TargetMode="External"/><Relationship Id="rId167" Type="http://schemas.openxmlformats.org/officeDocument/2006/relationships/hyperlink" Target="https://www.invima.gov.co/procesos/Planes%20de%20Mejoramiento/acciones/2015/IVC-CCP-2015-AC004.pdf" TargetMode="External"/><Relationship Id="rId188" Type="http://schemas.openxmlformats.org/officeDocument/2006/relationships/hyperlink" Target="https://www.invima.gov.co/procesos/Planes%20de%20Mejoramiento/acciones/2015/GTH-PTH-2015-AC002.pdf" TargetMode="External"/><Relationship Id="rId71" Type="http://schemas.openxmlformats.org/officeDocument/2006/relationships/hyperlink" Target="https://www.invima.gov.co/procesos/Planes%20de%20Mejoramiento/acciones/2015/IVC-2014-AC10_CO1.pdf" TargetMode="External"/><Relationship Id="rId92" Type="http://schemas.openxmlformats.org/officeDocument/2006/relationships/hyperlink" Target="https://www.invima.gov.co/procesos/Planes%20de%20Mejoramiento/acciones/2015/IVC-2014-AC15_buenaventura.pdf" TargetMode="External"/><Relationship Id="rId213" Type="http://schemas.openxmlformats.org/officeDocument/2006/relationships/hyperlink" Target="https://www.invima.gov.co/procesos/Planes%20de%20Mejoramiento/acciones/2015/IVC-INS-2015-AP005.pdf" TargetMode="External"/><Relationship Id="rId2" Type="http://schemas.openxmlformats.org/officeDocument/2006/relationships/hyperlink" Target="https://www.invima.gov.co/procesos/Planes%20de%20Mejoramiento/acciones/2015/DAC-2014-C004.pdf" TargetMode="External"/><Relationship Id="rId29" Type="http://schemas.openxmlformats.org/officeDocument/2006/relationships/hyperlink" Target="https://www.invima.gov.co/procesos/Planes%20de%20Mejoramiento/acciones/2015/AC-2014-AC06.pdf" TargetMode="External"/><Relationship Id="rId40" Type="http://schemas.openxmlformats.org/officeDocument/2006/relationships/hyperlink" Target="https://www.invima.gov.co/procesos/Planes%20de%20Mejoramiento/acciones/2015/ASS-RSA-2015-AC001.pdf" TargetMode="External"/><Relationship Id="rId115" Type="http://schemas.openxmlformats.org/officeDocument/2006/relationships/hyperlink" Target="https://www.invima.gov.co/procesos/Planes%20de%20Mejoramiento/acciones/2015/AC_012014_GD.pdf" TargetMode="External"/><Relationship Id="rId136" Type="http://schemas.openxmlformats.org/officeDocument/2006/relationships/hyperlink" Target="https://www.invima.gov.co/procesos/Planes%20de%20Mejoramiento/acciones/2015/GDI-FPE-2015-AP002.pdf" TargetMode="External"/><Relationship Id="rId157" Type="http://schemas.openxmlformats.org/officeDocument/2006/relationships/hyperlink" Target="https://www.invima.gov.co/procesos/Planes%20de%20Mejoramiento/acciones/2015/IVC-CTL-2015-AC005.pdf" TargetMode="External"/><Relationship Id="rId178" Type="http://schemas.openxmlformats.org/officeDocument/2006/relationships/hyperlink" Target="https://www.invima.gov.co/procesos/Planes%20de%20Mejoramiento/acciones/2015/AIC-NOT-2015-AC001.pdf" TargetMode="External"/><Relationship Id="rId61" Type="http://schemas.openxmlformats.org/officeDocument/2006/relationships/hyperlink" Target="https://www.invima.gov.co/procesos/Planes%20de%20Mejoramiento/acciones/2015/AC1-2014_DPE.pdf" TargetMode="External"/><Relationship Id="rId82" Type="http://schemas.openxmlformats.org/officeDocument/2006/relationships/hyperlink" Target="https://www.invima.gov.co/procesos/Planes%20de%20Mejoramiento/acciones/2015/AC14-13_eje_cafetero.pdf" TargetMode="External"/><Relationship Id="rId199" Type="http://schemas.openxmlformats.org/officeDocument/2006/relationships/hyperlink" Target="https://www.invima.gov.co/procesos/Planes%20de%20Mejoramiento/acciones/2015/IVC-INS-2015-AC003.pdf" TargetMode="External"/><Relationship Id="rId203" Type="http://schemas.openxmlformats.org/officeDocument/2006/relationships/hyperlink" Target="https://www.invima.gov.co/procesos/Planes%20de%20Mejoramiento/acciones/2015/IVC-INS-2015-AC013.pdf" TargetMode="External"/><Relationship Id="rId19" Type="http://schemas.openxmlformats.org/officeDocument/2006/relationships/hyperlink" Target="https://www.invima.gov.co/procesos/Planes%20de%20Mejoramiento/acciones/2015/GJ-2015-AC001.pdf" TargetMode="External"/><Relationship Id="rId224" Type="http://schemas.openxmlformats.org/officeDocument/2006/relationships/drawing" Target="../drawings/drawing1.xml"/><Relationship Id="rId30" Type="http://schemas.openxmlformats.org/officeDocument/2006/relationships/hyperlink" Target="https://www.invima.gov.co/procesos/Planes%20de%20Mejoramiento/acciones/2015/AC-2014-AP01_DMPB.pdf" TargetMode="External"/><Relationship Id="rId105" Type="http://schemas.openxmlformats.org/officeDocument/2006/relationships/hyperlink" Target="https://www.invima.gov.co/procesos/Planes%20de%20Mejoramiento/acciones/2015/GTH-DPE-2015-AC001.pdf" TargetMode="External"/><Relationship Id="rId126" Type="http://schemas.openxmlformats.org/officeDocument/2006/relationships/hyperlink" Target="https://www.invima.gov.co/procesos/Planes%20de%20Mejoramiento/acciones/2015/AC-2014-AC003.pdf" TargetMode="External"/><Relationship Id="rId147" Type="http://schemas.openxmlformats.org/officeDocument/2006/relationships/hyperlink" Target="https://www.invima.gov.co/procesos/Planes%20de%20Mejoramiento/acciones/2015/DAC-2014-C006.pdf" TargetMode="External"/><Relationship Id="rId168" Type="http://schemas.openxmlformats.org/officeDocument/2006/relationships/hyperlink" Target="https://www.invima.gov.co/procesos/Planes%20de%20Mejoramiento/acciones/2015/GA-2015-AC001.pdf" TargetMode="Externa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XEZ232"/>
  <sheetViews>
    <sheetView tabSelected="1" topLeftCell="A46" zoomScale="80" zoomScaleNormal="80" workbookViewId="0">
      <selection activeCell="F202" sqref="F202"/>
    </sheetView>
  </sheetViews>
  <sheetFormatPr baseColWidth="10" defaultRowHeight="11.25" x14ac:dyDescent="0.25"/>
  <cols>
    <col min="1" max="1" width="21.140625" style="55" customWidth="1"/>
    <col min="2" max="2" width="21.5703125" style="55" customWidth="1"/>
    <col min="3" max="3" width="20.85546875" style="55" customWidth="1"/>
    <col min="4" max="4" width="29.5703125" style="55" customWidth="1"/>
    <col min="5" max="5" width="21" style="55" customWidth="1"/>
    <col min="6" max="6" width="61.85546875" style="167" customWidth="1"/>
    <col min="7" max="7" width="36.28515625" style="55" customWidth="1"/>
    <col min="8" max="9" width="24" style="168" customWidth="1"/>
    <col min="10" max="11" width="49.42578125" style="169" customWidth="1"/>
    <col min="12" max="12" width="13.42578125" style="55" customWidth="1"/>
    <col min="13" max="14" width="15.140625" style="168" customWidth="1"/>
    <col min="15" max="15" width="15.140625" style="170" bestFit="1" customWidth="1"/>
    <col min="16" max="16" width="15.140625" style="171" bestFit="1" customWidth="1"/>
    <col min="17" max="17" width="35.85546875" style="168" bestFit="1" customWidth="1"/>
    <col min="18" max="18" width="18.5703125" style="168" hidden="1" customWidth="1"/>
    <col min="19" max="19" width="13.7109375" style="55" bestFit="1" customWidth="1"/>
    <col min="20" max="20" width="11.42578125" style="55"/>
    <col min="21" max="21" width="22.85546875" style="18" customWidth="1"/>
    <col min="22" max="22" width="20.85546875" style="55" customWidth="1"/>
    <col min="23" max="23" width="43.5703125" style="18" customWidth="1"/>
    <col min="24" max="27" width="17" style="55" customWidth="1"/>
    <col min="28" max="28" width="35.5703125" style="55" customWidth="1"/>
    <col min="29" max="31" width="17" style="55" customWidth="1"/>
    <col min="32" max="32" width="29.140625" style="55" customWidth="1"/>
    <col min="33" max="35" width="17" style="55" customWidth="1"/>
    <col min="36" max="36" width="25.42578125" style="55" customWidth="1"/>
    <col min="37" max="37" width="11.42578125" style="55"/>
    <col min="38" max="40" width="11.42578125" style="55" hidden="1" customWidth="1"/>
    <col min="41" max="42" width="11.42578125" style="55" customWidth="1"/>
    <col min="43" max="16384" width="11.42578125" style="55"/>
  </cols>
  <sheetData>
    <row r="1" spans="1:246" ht="15" customHeight="1" x14ac:dyDescent="0.25">
      <c r="A1" s="224"/>
      <c r="B1" s="215" t="s">
        <v>0</v>
      </c>
      <c r="C1" s="215"/>
      <c r="D1" s="215"/>
      <c r="E1" s="215"/>
      <c r="F1" s="230"/>
      <c r="G1" s="215"/>
      <c r="H1" s="231"/>
      <c r="I1" s="231"/>
      <c r="J1" s="232"/>
      <c r="K1" s="232"/>
      <c r="L1" s="215"/>
      <c r="M1" s="231"/>
      <c r="N1" s="231"/>
      <c r="O1" s="233"/>
      <c r="P1" s="231"/>
      <c r="Q1" s="231" t="s">
        <v>1</v>
      </c>
      <c r="R1" s="231"/>
      <c r="S1" s="215"/>
      <c r="T1" s="215"/>
      <c r="U1" s="215"/>
      <c r="V1" s="215"/>
      <c r="W1" s="215"/>
      <c r="X1" s="215"/>
      <c r="Y1" s="215"/>
      <c r="Z1" s="215"/>
      <c r="AA1" s="215"/>
      <c r="AB1" s="215"/>
      <c r="AC1" s="215"/>
      <c r="AD1" s="215"/>
      <c r="AE1" s="215"/>
      <c r="AF1" s="215"/>
      <c r="AG1" s="215"/>
      <c r="AH1" s="215"/>
      <c r="AI1" s="215"/>
      <c r="AJ1" s="215"/>
      <c r="AK1" s="215"/>
    </row>
    <row r="2" spans="1:246" ht="12.75" customHeight="1" x14ac:dyDescent="0.25">
      <c r="A2" s="225"/>
      <c r="B2" s="236" t="s">
        <v>2</v>
      </c>
      <c r="C2" s="236"/>
      <c r="D2" s="236"/>
      <c r="E2" s="236"/>
      <c r="F2" s="237"/>
      <c r="G2" s="236"/>
      <c r="H2" s="238"/>
      <c r="I2" s="238"/>
      <c r="J2" s="239"/>
      <c r="K2" s="239"/>
      <c r="L2" s="236"/>
      <c r="M2" s="238"/>
      <c r="N2" s="238"/>
      <c r="O2" s="240"/>
      <c r="P2" s="238"/>
      <c r="Q2" s="238"/>
      <c r="R2" s="238"/>
      <c r="S2" s="236"/>
      <c r="T2" s="236"/>
      <c r="U2" s="236"/>
      <c r="V2" s="236"/>
      <c r="W2" s="236"/>
      <c r="X2" s="236"/>
      <c r="Y2" s="236"/>
      <c r="Z2" s="236"/>
      <c r="AA2" s="236"/>
      <c r="AB2" s="236"/>
      <c r="AC2" s="236"/>
      <c r="AD2" s="236"/>
      <c r="AE2" s="236"/>
      <c r="AF2" s="236"/>
      <c r="AG2" s="236"/>
      <c r="AH2" s="236"/>
      <c r="AI2" s="236"/>
      <c r="AJ2" s="236"/>
      <c r="AK2" s="236"/>
    </row>
    <row r="3" spans="1:246" ht="15" customHeight="1" x14ac:dyDescent="0.25">
      <c r="A3" s="226"/>
      <c r="B3" s="229" t="s">
        <v>3</v>
      </c>
      <c r="C3" s="229"/>
      <c r="D3" s="229"/>
      <c r="E3" s="229"/>
      <c r="F3" s="234"/>
      <c r="G3" s="229"/>
      <c r="H3" s="227"/>
      <c r="I3" s="227"/>
      <c r="J3" s="235"/>
      <c r="K3" s="235"/>
      <c r="L3" s="229"/>
      <c r="M3" s="227" t="s">
        <v>568</v>
      </c>
      <c r="N3" s="227"/>
      <c r="O3" s="228"/>
      <c r="P3" s="227"/>
      <c r="Q3" s="227"/>
      <c r="R3" s="227"/>
      <c r="S3" s="229"/>
      <c r="T3" s="229"/>
      <c r="U3" s="229"/>
      <c r="V3" s="229"/>
      <c r="W3" s="229"/>
      <c r="X3" s="229" t="s">
        <v>567</v>
      </c>
      <c r="Y3" s="229"/>
      <c r="Z3" s="229"/>
      <c r="AA3" s="229"/>
      <c r="AB3" s="229"/>
      <c r="AC3" s="229"/>
      <c r="AD3" s="229"/>
      <c r="AE3" s="229"/>
      <c r="AF3" s="229"/>
      <c r="AG3" s="229"/>
      <c r="AH3" s="229"/>
      <c r="AI3" s="229"/>
      <c r="AJ3" s="229"/>
      <c r="AK3" s="229"/>
    </row>
    <row r="4" spans="1:246" x14ac:dyDescent="0.25">
      <c r="A4" s="215" t="s">
        <v>4</v>
      </c>
      <c r="B4" s="216"/>
      <c r="C4" s="216"/>
      <c r="D4" s="216"/>
      <c r="E4" s="216"/>
      <c r="F4" s="217"/>
      <c r="G4" s="216"/>
      <c r="H4" s="218"/>
      <c r="I4" s="253" t="s">
        <v>5</v>
      </c>
      <c r="J4" s="254"/>
      <c r="K4" s="254"/>
      <c r="L4" s="248"/>
      <c r="M4" s="257" t="s">
        <v>6</v>
      </c>
      <c r="N4" s="258"/>
      <c r="O4" s="258"/>
      <c r="P4" s="258"/>
      <c r="Q4" s="258"/>
      <c r="R4" s="259"/>
      <c r="S4" s="246" t="s">
        <v>7</v>
      </c>
      <c r="T4" s="247"/>
      <c r="U4" s="247"/>
      <c r="V4" s="247"/>
      <c r="W4" s="248"/>
      <c r="X4" s="244" t="s">
        <v>8</v>
      </c>
      <c r="Y4" s="244"/>
      <c r="Z4" s="244"/>
      <c r="AA4" s="244"/>
      <c r="AB4" s="244"/>
      <c r="AC4" s="244"/>
      <c r="AD4" s="244"/>
      <c r="AE4" s="244"/>
      <c r="AF4" s="244"/>
      <c r="AG4" s="244"/>
      <c r="AH4" s="244"/>
      <c r="AI4" s="244"/>
      <c r="AJ4" s="244"/>
      <c r="AK4" s="244"/>
    </row>
    <row r="5" spans="1:246" x14ac:dyDescent="0.25">
      <c r="A5" s="215"/>
      <c r="B5" s="219"/>
      <c r="C5" s="219"/>
      <c r="D5" s="219"/>
      <c r="E5" s="219"/>
      <c r="F5" s="220"/>
      <c r="G5" s="219"/>
      <c r="H5" s="221"/>
      <c r="I5" s="255"/>
      <c r="J5" s="256"/>
      <c r="K5" s="256"/>
      <c r="L5" s="251"/>
      <c r="M5" s="255"/>
      <c r="N5" s="260"/>
      <c r="O5" s="260"/>
      <c r="P5" s="260"/>
      <c r="Q5" s="260"/>
      <c r="R5" s="261"/>
      <c r="S5" s="249"/>
      <c r="T5" s="250"/>
      <c r="U5" s="250"/>
      <c r="V5" s="250"/>
      <c r="W5" s="251"/>
      <c r="X5" s="210" t="s">
        <v>9</v>
      </c>
      <c r="Y5" s="211"/>
      <c r="Z5" s="211"/>
      <c r="AA5" s="211"/>
      <c r="AB5" s="211"/>
      <c r="AC5" s="211"/>
      <c r="AD5" s="211"/>
      <c r="AE5" s="211"/>
      <c r="AF5" s="212"/>
      <c r="AG5" s="244" t="s">
        <v>10</v>
      </c>
      <c r="AH5" s="244"/>
      <c r="AI5" s="244"/>
      <c r="AJ5" s="244"/>
      <c r="AK5" s="244"/>
    </row>
    <row r="6" spans="1:246" s="54" customFormat="1" ht="33.75" x14ac:dyDescent="0.25">
      <c r="A6" s="262" t="s">
        <v>11</v>
      </c>
      <c r="B6" s="222" t="s">
        <v>569</v>
      </c>
      <c r="C6" s="222" t="s">
        <v>12</v>
      </c>
      <c r="D6" s="222" t="s">
        <v>13</v>
      </c>
      <c r="E6" s="264" t="s">
        <v>14</v>
      </c>
      <c r="F6" s="222" t="s">
        <v>286</v>
      </c>
      <c r="G6" s="222" t="s">
        <v>15</v>
      </c>
      <c r="H6" s="46" t="s">
        <v>16</v>
      </c>
      <c r="I6" s="65" t="s">
        <v>17</v>
      </c>
      <c r="J6" s="222" t="s">
        <v>18</v>
      </c>
      <c r="K6" s="222" t="s">
        <v>19</v>
      </c>
      <c r="L6" s="222" t="s">
        <v>20</v>
      </c>
      <c r="M6" s="46" t="s">
        <v>21</v>
      </c>
      <c r="N6" s="46" t="s">
        <v>22</v>
      </c>
      <c r="O6" s="46" t="s">
        <v>23</v>
      </c>
      <c r="P6" s="46" t="s">
        <v>24</v>
      </c>
      <c r="Q6" s="46" t="s">
        <v>945</v>
      </c>
      <c r="R6" s="65" t="s">
        <v>930</v>
      </c>
      <c r="S6" s="222" t="s">
        <v>25</v>
      </c>
      <c r="T6" s="252" t="s">
        <v>26</v>
      </c>
      <c r="U6" s="163" t="s">
        <v>570</v>
      </c>
      <c r="V6" s="252" t="s">
        <v>27</v>
      </c>
      <c r="W6" s="222" t="s">
        <v>28</v>
      </c>
      <c r="X6" s="213" t="s">
        <v>29</v>
      </c>
      <c r="Y6" s="213" t="s">
        <v>30</v>
      </c>
      <c r="Z6" s="213" t="s">
        <v>31</v>
      </c>
      <c r="AA6" s="208" t="s">
        <v>32</v>
      </c>
      <c r="AB6" s="208" t="s">
        <v>33</v>
      </c>
      <c r="AC6" s="208" t="s">
        <v>34</v>
      </c>
      <c r="AD6" s="72" t="s">
        <v>931</v>
      </c>
      <c r="AE6" s="72" t="s">
        <v>932</v>
      </c>
      <c r="AF6" s="208" t="s">
        <v>35</v>
      </c>
      <c r="AG6" s="208" t="s">
        <v>36</v>
      </c>
      <c r="AH6" s="208" t="s">
        <v>37</v>
      </c>
      <c r="AI6" s="245" t="s">
        <v>38</v>
      </c>
      <c r="AJ6" s="241" t="s">
        <v>571</v>
      </c>
      <c r="AK6" s="242" t="s">
        <v>572</v>
      </c>
    </row>
    <row r="7" spans="1:246" s="164" customFormat="1" ht="14.25" customHeight="1" x14ac:dyDescent="0.25">
      <c r="A7" s="263"/>
      <c r="B7" s="223"/>
      <c r="C7" s="223"/>
      <c r="D7" s="223"/>
      <c r="E7" s="264"/>
      <c r="F7" s="223"/>
      <c r="G7" s="223"/>
      <c r="H7" s="66" t="s">
        <v>39</v>
      </c>
      <c r="I7" s="66" t="s">
        <v>39</v>
      </c>
      <c r="J7" s="223"/>
      <c r="K7" s="223"/>
      <c r="L7" s="223"/>
      <c r="M7" s="66" t="s">
        <v>39</v>
      </c>
      <c r="N7" s="66" t="s">
        <v>39</v>
      </c>
      <c r="O7" s="66" t="s">
        <v>39</v>
      </c>
      <c r="P7" s="66" t="s">
        <v>39</v>
      </c>
      <c r="Q7" s="66" t="s">
        <v>39</v>
      </c>
      <c r="R7" s="66">
        <f ca="1">TODAY()</f>
        <v>42430</v>
      </c>
      <c r="S7" s="223"/>
      <c r="T7" s="252"/>
      <c r="U7" s="163"/>
      <c r="V7" s="252"/>
      <c r="W7" s="223"/>
      <c r="X7" s="214"/>
      <c r="Y7" s="214"/>
      <c r="Z7" s="214"/>
      <c r="AA7" s="209"/>
      <c r="AB7" s="209"/>
      <c r="AC7" s="209"/>
      <c r="AD7" s="73"/>
      <c r="AE7" s="74"/>
      <c r="AF7" s="209"/>
      <c r="AG7" s="209"/>
      <c r="AH7" s="209"/>
      <c r="AI7" s="245"/>
      <c r="AJ7" s="241"/>
      <c r="AK7" s="243"/>
      <c r="AL7" s="164" t="s">
        <v>942</v>
      </c>
      <c r="AM7" s="164" t="s">
        <v>943</v>
      </c>
    </row>
    <row r="8" spans="1:246" s="18" customFormat="1" ht="62.25" customHeight="1" x14ac:dyDescent="0.25">
      <c r="A8" s="22" t="s">
        <v>533</v>
      </c>
      <c r="B8" s="157" t="s">
        <v>1077</v>
      </c>
      <c r="C8" s="157" t="s">
        <v>78</v>
      </c>
      <c r="D8" s="157" t="s">
        <v>79</v>
      </c>
      <c r="E8" s="157" t="s">
        <v>80</v>
      </c>
      <c r="F8" s="10" t="s">
        <v>801</v>
      </c>
      <c r="G8" s="157" t="s">
        <v>802</v>
      </c>
      <c r="H8" s="108">
        <v>41515</v>
      </c>
      <c r="I8" s="108">
        <v>41515</v>
      </c>
      <c r="J8" s="10" t="s">
        <v>803</v>
      </c>
      <c r="K8" s="10" t="s">
        <v>804</v>
      </c>
      <c r="L8" s="99" t="s">
        <v>45</v>
      </c>
      <c r="M8" s="149">
        <v>41547</v>
      </c>
      <c r="N8" s="149">
        <v>41547</v>
      </c>
      <c r="O8" s="149">
        <v>41971</v>
      </c>
      <c r="P8" s="149">
        <v>41971</v>
      </c>
      <c r="Q8" s="149">
        <v>42030</v>
      </c>
      <c r="R8" s="161" t="str">
        <f t="shared" ref="R8" ca="1" si="0">IF(AND(ISBLANK(P8),O8&gt;=$R$7),"En Desarrollo",IF(AND(ISBLANK(P8),O8&lt;$R$7),"Vencida","Cerrada"))</f>
        <v>Cerrada</v>
      </c>
      <c r="S8" s="155" t="s">
        <v>85</v>
      </c>
      <c r="T8" s="156" t="s">
        <v>86</v>
      </c>
      <c r="U8" s="156" t="s">
        <v>67</v>
      </c>
      <c r="V8" s="157" t="s">
        <v>206</v>
      </c>
      <c r="W8" s="10" t="s">
        <v>67</v>
      </c>
      <c r="X8" s="159" t="s">
        <v>67</v>
      </c>
      <c r="Y8" s="159" t="s">
        <v>67</v>
      </c>
      <c r="Z8" s="159" t="s">
        <v>67</v>
      </c>
      <c r="AA8" s="159" t="s">
        <v>67</v>
      </c>
      <c r="AB8" s="159" t="s">
        <v>67</v>
      </c>
      <c r="AC8" s="159" t="s">
        <v>67</v>
      </c>
      <c r="AD8" s="159" t="s">
        <v>46</v>
      </c>
      <c r="AE8" s="159" t="s">
        <v>46</v>
      </c>
      <c r="AF8" s="159" t="s">
        <v>46</v>
      </c>
      <c r="AG8" s="159" t="s">
        <v>67</v>
      </c>
      <c r="AH8" s="159" t="s">
        <v>67</v>
      </c>
      <c r="AI8" s="159" t="s">
        <v>67</v>
      </c>
      <c r="AJ8" s="159" t="s">
        <v>67</v>
      </c>
      <c r="AK8" s="159" t="s">
        <v>67</v>
      </c>
      <c r="AL8" s="18" t="str">
        <f t="shared" ref="AL8:AL13" si="1">IF(I8&lt;H8,"Verificar","ok")</f>
        <v>ok</v>
      </c>
      <c r="AM8" s="18" t="str">
        <f t="shared" ref="AM8" si="2">IF(OR(M8&lt;I8,N8&lt;I8),"Verificar","Ok")</f>
        <v>Ok</v>
      </c>
      <c r="AN8" s="18" t="str">
        <f t="shared" ref="AN8" si="3">IF(O8&lt;I8,"Verificar","ok")</f>
        <v>ok</v>
      </c>
    </row>
    <row r="9" spans="1:246" s="18" customFormat="1" ht="82.5" customHeight="1" x14ac:dyDescent="0.25">
      <c r="A9" s="25" t="s">
        <v>251</v>
      </c>
      <c r="B9" s="157" t="s">
        <v>49</v>
      </c>
      <c r="C9" s="157" t="s">
        <v>987</v>
      </c>
      <c r="D9" s="161" t="s">
        <v>326</v>
      </c>
      <c r="E9" s="161" t="s">
        <v>252</v>
      </c>
      <c r="F9" s="10" t="s">
        <v>253</v>
      </c>
      <c r="G9" s="12" t="s">
        <v>254</v>
      </c>
      <c r="H9" s="152">
        <v>41709</v>
      </c>
      <c r="I9" s="152">
        <v>41764</v>
      </c>
      <c r="J9" s="10" t="s">
        <v>255</v>
      </c>
      <c r="K9" s="10" t="s">
        <v>1232</v>
      </c>
      <c r="L9" s="157" t="s">
        <v>45</v>
      </c>
      <c r="M9" s="152">
        <v>41764</v>
      </c>
      <c r="N9" s="152">
        <v>41764</v>
      </c>
      <c r="O9" s="152">
        <v>42334</v>
      </c>
      <c r="P9" s="152">
        <v>42342</v>
      </c>
      <c r="Q9" s="152">
        <v>42342</v>
      </c>
      <c r="R9" s="161" t="str">
        <f t="shared" ref="R9:R38" ca="1" si="4">IF(AND(ISBLANK(P9),O9&gt;=$R$7),"En Desarrollo",IF(AND(ISBLANK(P9),O9&lt;$R$7),"Vencida","Cerrada"))</f>
        <v>Cerrada</v>
      </c>
      <c r="S9" s="157" t="s">
        <v>85</v>
      </c>
      <c r="T9" s="157" t="s">
        <v>86</v>
      </c>
      <c r="U9" s="157" t="s">
        <v>67</v>
      </c>
      <c r="V9" s="161" t="s">
        <v>256</v>
      </c>
      <c r="W9" s="10" t="s">
        <v>67</v>
      </c>
      <c r="X9" s="159" t="s">
        <v>67</v>
      </c>
      <c r="Y9" s="159" t="s">
        <v>67</v>
      </c>
      <c r="Z9" s="159" t="s">
        <v>67</v>
      </c>
      <c r="AA9" s="159" t="s">
        <v>67</v>
      </c>
      <c r="AB9" s="159" t="s">
        <v>67</v>
      </c>
      <c r="AC9" s="159" t="s">
        <v>67</v>
      </c>
      <c r="AD9" s="159" t="s">
        <v>67</v>
      </c>
      <c r="AE9" s="159" t="s">
        <v>67</v>
      </c>
      <c r="AF9" s="159" t="s">
        <v>67</v>
      </c>
      <c r="AG9" s="159" t="s">
        <v>67</v>
      </c>
      <c r="AH9" s="159" t="s">
        <v>67</v>
      </c>
      <c r="AI9" s="159" t="s">
        <v>67</v>
      </c>
      <c r="AJ9" s="159" t="s">
        <v>67</v>
      </c>
      <c r="AK9" s="159" t="s">
        <v>67</v>
      </c>
      <c r="AL9" s="18" t="str">
        <f t="shared" si="1"/>
        <v>ok</v>
      </c>
      <c r="AM9" s="18" t="str">
        <f>IF(OR(M9&lt;I9,N9&lt;I9),"Verificar","Ok")</f>
        <v>Ok</v>
      </c>
      <c r="AN9" s="18" t="str">
        <f>IF(O9&lt;I9,"Verificar","ok")</f>
        <v>ok</v>
      </c>
    </row>
    <row r="10" spans="1:246" s="18" customFormat="1" ht="22.5" x14ac:dyDescent="0.25">
      <c r="A10" s="25" t="s">
        <v>251</v>
      </c>
      <c r="B10" s="157" t="s">
        <v>1077</v>
      </c>
      <c r="C10" s="30" t="s">
        <v>292</v>
      </c>
      <c r="D10" s="30" t="s">
        <v>550</v>
      </c>
      <c r="E10" s="30" t="s">
        <v>1159</v>
      </c>
      <c r="F10" s="10" t="s">
        <v>547</v>
      </c>
      <c r="G10" s="30" t="s">
        <v>198</v>
      </c>
      <c r="H10" s="50">
        <v>41646</v>
      </c>
      <c r="I10" s="31">
        <v>41652</v>
      </c>
      <c r="J10" s="10" t="s">
        <v>548</v>
      </c>
      <c r="K10" s="10" t="s">
        <v>549</v>
      </c>
      <c r="L10" s="30" t="s">
        <v>45</v>
      </c>
      <c r="M10" s="32">
        <v>41918</v>
      </c>
      <c r="N10" s="32">
        <v>41927</v>
      </c>
      <c r="O10" s="32">
        <v>42004</v>
      </c>
      <c r="P10" s="125">
        <v>42024</v>
      </c>
      <c r="Q10" s="32">
        <v>42024</v>
      </c>
      <c r="R10" s="161" t="str">
        <f t="shared" ca="1" si="4"/>
        <v>Cerrada</v>
      </c>
      <c r="S10" s="33" t="s">
        <v>85</v>
      </c>
      <c r="T10" s="156" t="s">
        <v>86</v>
      </c>
      <c r="U10" s="156" t="s">
        <v>67</v>
      </c>
      <c r="V10" s="157" t="s">
        <v>503</v>
      </c>
      <c r="W10" s="10" t="s">
        <v>67</v>
      </c>
      <c r="X10" s="159" t="s">
        <v>67</v>
      </c>
      <c r="Y10" s="159" t="s">
        <v>67</v>
      </c>
      <c r="Z10" s="159" t="s">
        <v>67</v>
      </c>
      <c r="AA10" s="159" t="s">
        <v>67</v>
      </c>
      <c r="AB10" s="159" t="s">
        <v>67</v>
      </c>
      <c r="AC10" s="159" t="s">
        <v>67</v>
      </c>
      <c r="AD10" s="159" t="s">
        <v>46</v>
      </c>
      <c r="AE10" s="159" t="s">
        <v>46</v>
      </c>
      <c r="AF10" s="159" t="s">
        <v>46</v>
      </c>
      <c r="AG10" s="159" t="s">
        <v>67</v>
      </c>
      <c r="AH10" s="159" t="s">
        <v>67</v>
      </c>
      <c r="AI10" s="159" t="s">
        <v>67</v>
      </c>
      <c r="AJ10" s="159" t="s">
        <v>67</v>
      </c>
      <c r="AK10" s="159" t="s">
        <v>67</v>
      </c>
      <c r="AL10" s="18" t="str">
        <f t="shared" si="1"/>
        <v>ok</v>
      </c>
      <c r="AM10" s="18" t="str">
        <f>IF(OR(M10&lt;I10,N10&lt;I10),"Verificar","Ok")</f>
        <v>Ok</v>
      </c>
      <c r="AN10" s="18" t="str">
        <f>IF(O10&lt;I10,"Verificar","ok")</f>
        <v>ok</v>
      </c>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c r="EY10" s="37"/>
      <c r="EZ10" s="37"/>
      <c r="FA10" s="37"/>
      <c r="FB10" s="37"/>
      <c r="FC10" s="37"/>
      <c r="FD10" s="37"/>
      <c r="FE10" s="37"/>
      <c r="FF10" s="37"/>
      <c r="FG10" s="37"/>
      <c r="FH10" s="37"/>
      <c r="FI10" s="37"/>
      <c r="FJ10" s="37"/>
      <c r="FK10" s="37"/>
      <c r="FL10" s="37"/>
      <c r="FM10" s="37"/>
      <c r="FN10" s="37"/>
      <c r="FO10" s="37"/>
      <c r="FP10" s="37"/>
      <c r="FQ10" s="37"/>
      <c r="FR10" s="37"/>
      <c r="FS10" s="37"/>
      <c r="FT10" s="37"/>
      <c r="FU10" s="37"/>
      <c r="FV10" s="37"/>
      <c r="FW10" s="37"/>
      <c r="FX10" s="37"/>
      <c r="FY10" s="37"/>
      <c r="FZ10" s="37"/>
      <c r="GA10" s="37"/>
      <c r="GB10" s="37"/>
      <c r="GC10" s="37"/>
      <c r="GD10" s="37"/>
      <c r="GE10" s="37"/>
      <c r="GF10" s="37"/>
      <c r="GG10" s="37"/>
      <c r="GH10" s="37"/>
      <c r="GI10" s="37"/>
      <c r="GJ10" s="37"/>
      <c r="GK10" s="37"/>
      <c r="GL10" s="37"/>
      <c r="GM10" s="37"/>
      <c r="GN10" s="37"/>
      <c r="GO10" s="37"/>
      <c r="GP10" s="37"/>
      <c r="GQ10" s="37"/>
      <c r="GR10" s="37"/>
      <c r="GS10" s="37"/>
      <c r="GT10" s="37"/>
      <c r="GU10" s="37"/>
      <c r="GV10" s="37"/>
      <c r="GW10" s="37"/>
      <c r="GX10" s="37"/>
      <c r="GY10" s="37"/>
      <c r="GZ10" s="37"/>
      <c r="HA10" s="37"/>
      <c r="HB10" s="37"/>
      <c r="HC10" s="37"/>
      <c r="HD10" s="37"/>
      <c r="HE10" s="37"/>
      <c r="HF10" s="37"/>
      <c r="HG10" s="37"/>
      <c r="HH10" s="37"/>
      <c r="HI10" s="37"/>
      <c r="HJ10" s="37"/>
      <c r="HK10" s="37"/>
      <c r="HL10" s="37"/>
      <c r="HM10" s="37"/>
      <c r="HN10" s="37"/>
      <c r="HO10" s="37"/>
      <c r="HP10" s="37"/>
      <c r="HQ10" s="37"/>
      <c r="HR10" s="37"/>
      <c r="HS10" s="37"/>
      <c r="HT10" s="37"/>
      <c r="HU10" s="37"/>
      <c r="HV10" s="37"/>
      <c r="HW10" s="37"/>
      <c r="HX10" s="37"/>
      <c r="HY10" s="37"/>
      <c r="HZ10" s="37"/>
      <c r="IA10" s="37"/>
      <c r="IB10" s="37"/>
      <c r="IC10" s="37"/>
      <c r="ID10" s="37"/>
      <c r="IE10" s="37"/>
      <c r="IF10" s="37"/>
      <c r="IG10" s="37"/>
      <c r="IH10" s="37"/>
      <c r="II10" s="37"/>
      <c r="IJ10" s="37"/>
      <c r="IK10" s="37"/>
      <c r="IL10" s="37"/>
    </row>
    <row r="11" spans="1:246" s="135" customFormat="1" ht="67.5" x14ac:dyDescent="0.25">
      <c r="A11" s="25" t="s">
        <v>257</v>
      </c>
      <c r="B11" s="16" t="s">
        <v>49</v>
      </c>
      <c r="C11" s="157" t="s">
        <v>987</v>
      </c>
      <c r="D11" s="157" t="s">
        <v>327</v>
      </c>
      <c r="E11" s="157" t="s">
        <v>247</v>
      </c>
      <c r="F11" s="10" t="s">
        <v>258</v>
      </c>
      <c r="G11" s="157" t="s">
        <v>67</v>
      </c>
      <c r="H11" s="108">
        <v>41039</v>
      </c>
      <c r="I11" s="108">
        <v>41089</v>
      </c>
      <c r="J11" s="10" t="s">
        <v>259</v>
      </c>
      <c r="K11" s="10" t="s">
        <v>1233</v>
      </c>
      <c r="L11" s="157" t="s">
        <v>59</v>
      </c>
      <c r="M11" s="149">
        <v>41089</v>
      </c>
      <c r="N11" s="149">
        <v>41089</v>
      </c>
      <c r="O11" s="149">
        <v>42357</v>
      </c>
      <c r="P11" s="149"/>
      <c r="Q11" s="149"/>
      <c r="R11" s="161" t="str">
        <f t="shared" ca="1" si="4"/>
        <v>Vencida</v>
      </c>
      <c r="S11" s="155" t="s">
        <v>47</v>
      </c>
      <c r="T11" s="156"/>
      <c r="U11" s="156"/>
      <c r="V11" s="157" t="s">
        <v>953</v>
      </c>
      <c r="W11" s="10" t="s">
        <v>67</v>
      </c>
      <c r="X11" s="100" t="s">
        <v>61</v>
      </c>
      <c r="Y11" s="159" t="s">
        <v>71</v>
      </c>
      <c r="Z11" s="159" t="s">
        <v>72</v>
      </c>
      <c r="AA11" s="158" t="s">
        <v>64</v>
      </c>
      <c r="AB11" s="100" t="s">
        <v>67</v>
      </c>
      <c r="AC11" s="159" t="s">
        <v>156</v>
      </c>
      <c r="AD11" s="100" t="s">
        <v>46</v>
      </c>
      <c r="AE11" s="159" t="s">
        <v>67</v>
      </c>
      <c r="AF11" s="100" t="s">
        <v>46</v>
      </c>
      <c r="AG11" s="100">
        <v>0</v>
      </c>
      <c r="AH11" s="100">
        <v>0</v>
      </c>
      <c r="AI11" s="100">
        <v>0</v>
      </c>
      <c r="AJ11" s="100" t="s">
        <v>67</v>
      </c>
      <c r="AK11" s="100" t="s">
        <v>67</v>
      </c>
      <c r="AL11" s="18" t="str">
        <f t="shared" si="1"/>
        <v>ok</v>
      </c>
      <c r="AM11" s="18" t="str">
        <f>IF(OR(M11&lt;I11,N11&lt;I11),"Verificar","Ok")</f>
        <v>Ok</v>
      </c>
      <c r="AN11" s="18" t="str">
        <f>IF(O11&lt;I11,"Verificar","ok")</f>
        <v>ok</v>
      </c>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row>
    <row r="12" spans="1:246" s="18" customFormat="1" ht="159" customHeight="1" x14ac:dyDescent="0.25">
      <c r="A12" s="25" t="s">
        <v>246</v>
      </c>
      <c r="B12" s="16" t="s">
        <v>49</v>
      </c>
      <c r="C12" s="157" t="s">
        <v>987</v>
      </c>
      <c r="D12" s="157" t="s">
        <v>325</v>
      </c>
      <c r="E12" s="157" t="s">
        <v>247</v>
      </c>
      <c r="F12" s="10" t="s">
        <v>248</v>
      </c>
      <c r="G12" s="157" t="s">
        <v>67</v>
      </c>
      <c r="H12" s="108">
        <v>41562</v>
      </c>
      <c r="I12" s="108">
        <v>41565</v>
      </c>
      <c r="J12" s="10" t="s">
        <v>249</v>
      </c>
      <c r="K12" s="10" t="s">
        <v>250</v>
      </c>
      <c r="L12" s="157" t="s">
        <v>45</v>
      </c>
      <c r="M12" s="149">
        <v>41565</v>
      </c>
      <c r="N12" s="149">
        <v>41565</v>
      </c>
      <c r="O12" s="149">
        <v>42229</v>
      </c>
      <c r="P12" s="149">
        <v>42229</v>
      </c>
      <c r="Q12" s="149">
        <v>42229</v>
      </c>
      <c r="R12" s="161" t="str">
        <f t="shared" ca="1" si="4"/>
        <v>Cerrada</v>
      </c>
      <c r="S12" s="155" t="s">
        <v>85</v>
      </c>
      <c r="T12" s="156" t="s">
        <v>86</v>
      </c>
      <c r="U12" s="156" t="s">
        <v>67</v>
      </c>
      <c r="V12" s="157" t="s">
        <v>953</v>
      </c>
      <c r="W12" s="10" t="s">
        <v>1239</v>
      </c>
      <c r="X12" s="159" t="s">
        <v>67</v>
      </c>
      <c r="Y12" s="159" t="s">
        <v>67</v>
      </c>
      <c r="Z12" s="159" t="s">
        <v>67</v>
      </c>
      <c r="AA12" s="159" t="s">
        <v>67</v>
      </c>
      <c r="AB12" s="159" t="s">
        <v>67</v>
      </c>
      <c r="AC12" s="159" t="s">
        <v>67</v>
      </c>
      <c r="AD12" s="159" t="s">
        <v>67</v>
      </c>
      <c r="AE12" s="159" t="s">
        <v>67</v>
      </c>
      <c r="AF12" s="159" t="s">
        <v>67</v>
      </c>
      <c r="AG12" s="159" t="s">
        <v>67</v>
      </c>
      <c r="AH12" s="159" t="s">
        <v>67</v>
      </c>
      <c r="AI12" s="159" t="s">
        <v>67</v>
      </c>
      <c r="AJ12" s="159" t="s">
        <v>67</v>
      </c>
      <c r="AK12" s="159" t="s">
        <v>67</v>
      </c>
      <c r="AL12" s="18" t="str">
        <f t="shared" si="1"/>
        <v>ok</v>
      </c>
      <c r="AM12" s="18" t="str">
        <f>IF(OR(M12&lt;I12,N12&lt;I12),"Verificar","Ok")</f>
        <v>Ok</v>
      </c>
      <c r="AN12" s="18" t="str">
        <f>IF(O12&lt;I12,"Verificar","ok")</f>
        <v>ok</v>
      </c>
    </row>
    <row r="13" spans="1:246" s="18" customFormat="1" ht="178.5" customHeight="1" x14ac:dyDescent="0.25">
      <c r="A13" s="64" t="s">
        <v>630</v>
      </c>
      <c r="B13" s="157" t="s">
        <v>1077</v>
      </c>
      <c r="C13" s="157" t="s">
        <v>296</v>
      </c>
      <c r="D13" s="157" t="s">
        <v>309</v>
      </c>
      <c r="E13" s="157" t="s">
        <v>631</v>
      </c>
      <c r="F13" s="10" t="s">
        <v>632</v>
      </c>
      <c r="G13" s="38" t="s">
        <v>633</v>
      </c>
      <c r="H13" s="108">
        <v>41691</v>
      </c>
      <c r="I13" s="108">
        <v>41691</v>
      </c>
      <c r="J13" s="10" t="s">
        <v>634</v>
      </c>
      <c r="K13" s="10" t="s">
        <v>635</v>
      </c>
      <c r="L13" s="99" t="s">
        <v>59</v>
      </c>
      <c r="M13" s="149">
        <v>41719</v>
      </c>
      <c r="N13" s="149">
        <v>41729</v>
      </c>
      <c r="O13" s="149">
        <v>41971</v>
      </c>
      <c r="P13" s="149">
        <v>42006</v>
      </c>
      <c r="Q13" s="149">
        <v>42020</v>
      </c>
      <c r="R13" s="161" t="str">
        <f t="shared" ca="1" si="4"/>
        <v>Cerrada</v>
      </c>
      <c r="S13" s="155" t="s">
        <v>85</v>
      </c>
      <c r="T13" s="156" t="s">
        <v>86</v>
      </c>
      <c r="U13" s="162" t="s">
        <v>46</v>
      </c>
      <c r="V13" s="157" t="s">
        <v>954</v>
      </c>
      <c r="W13" s="10" t="s">
        <v>637</v>
      </c>
      <c r="X13" s="159" t="s">
        <v>161</v>
      </c>
      <c r="Y13" s="159" t="s">
        <v>62</v>
      </c>
      <c r="Z13" s="159" t="s">
        <v>63</v>
      </c>
      <c r="AA13" s="158" t="s">
        <v>64</v>
      </c>
      <c r="AB13" s="159" t="s">
        <v>636</v>
      </c>
      <c r="AC13" s="159" t="s">
        <v>66</v>
      </c>
      <c r="AD13" s="159" t="s">
        <v>46</v>
      </c>
      <c r="AE13" s="159" t="s">
        <v>67</v>
      </c>
      <c r="AF13" s="159" t="s">
        <v>46</v>
      </c>
      <c r="AG13" s="159" t="s">
        <v>97</v>
      </c>
      <c r="AH13" s="159" t="s">
        <v>63</v>
      </c>
      <c r="AI13" s="159" t="s">
        <v>182</v>
      </c>
      <c r="AJ13" s="159" t="s">
        <v>46</v>
      </c>
      <c r="AK13" s="159" t="s">
        <v>46</v>
      </c>
      <c r="AL13" s="18" t="str">
        <f t="shared" si="1"/>
        <v>ok</v>
      </c>
      <c r="AM13" s="18" t="str">
        <f>IF(OR(M13&lt;I13,N13&lt;I13),"Verificar","Ok")</f>
        <v>Ok</v>
      </c>
      <c r="AN13" s="18" t="str">
        <f>IF(O13&lt;I13,"Verificar","ok")</f>
        <v>ok</v>
      </c>
      <c r="AO13" s="55"/>
      <c r="AP13" s="55"/>
      <c r="AQ13" s="55"/>
      <c r="AR13" s="55"/>
      <c r="AS13" s="55"/>
      <c r="AT13" s="55"/>
      <c r="AU13" s="55"/>
      <c r="AV13" s="55"/>
      <c r="AW13" s="55"/>
      <c r="AX13" s="55"/>
      <c r="AY13" s="55"/>
      <c r="AZ13" s="55"/>
      <c r="BA13" s="55"/>
      <c r="BB13" s="55"/>
      <c r="BC13" s="55"/>
      <c r="BD13" s="55"/>
      <c r="BE13" s="55"/>
      <c r="BF13" s="55"/>
      <c r="BG13" s="55"/>
      <c r="BH13" s="55"/>
      <c r="BI13" s="55"/>
      <c r="BJ13" s="55"/>
      <c r="BK13" s="55"/>
      <c r="BL13" s="55"/>
      <c r="BM13" s="55"/>
      <c r="BN13" s="55"/>
      <c r="BO13" s="55"/>
      <c r="BP13" s="55"/>
      <c r="BQ13" s="55"/>
      <c r="BR13" s="55"/>
      <c r="BS13" s="55"/>
      <c r="BT13" s="55"/>
      <c r="BU13" s="55"/>
      <c r="BV13" s="55"/>
      <c r="BW13" s="55"/>
      <c r="BX13" s="55"/>
      <c r="BY13" s="55"/>
      <c r="BZ13" s="55"/>
      <c r="CA13" s="55"/>
      <c r="CB13" s="55"/>
      <c r="CC13" s="55"/>
      <c r="CD13" s="55"/>
      <c r="CE13" s="55"/>
      <c r="CF13" s="55"/>
      <c r="CG13" s="55"/>
      <c r="CH13" s="55"/>
      <c r="CI13" s="55"/>
      <c r="CJ13" s="55"/>
      <c r="CK13" s="55"/>
      <c r="CL13" s="55"/>
      <c r="CM13" s="55"/>
      <c r="CN13" s="55"/>
      <c r="CO13" s="55"/>
      <c r="CP13" s="55"/>
      <c r="CQ13" s="55"/>
      <c r="CR13" s="55"/>
      <c r="CS13" s="55"/>
      <c r="CT13" s="55"/>
      <c r="CU13" s="55"/>
      <c r="CV13" s="55"/>
      <c r="CW13" s="55"/>
      <c r="CX13" s="55"/>
      <c r="CY13" s="55"/>
      <c r="CZ13" s="55"/>
      <c r="DA13" s="55"/>
      <c r="DB13" s="55"/>
      <c r="DC13" s="55"/>
      <c r="DD13" s="55"/>
      <c r="DE13" s="55"/>
      <c r="DF13" s="55"/>
      <c r="DG13" s="55"/>
      <c r="DH13" s="55"/>
      <c r="DI13" s="55"/>
      <c r="DJ13" s="55"/>
      <c r="DK13" s="55"/>
      <c r="DL13" s="55"/>
      <c r="DM13" s="55"/>
      <c r="DN13" s="55"/>
      <c r="DO13" s="55"/>
      <c r="DP13" s="55"/>
      <c r="DQ13" s="55"/>
      <c r="DR13" s="55"/>
      <c r="DS13" s="55"/>
      <c r="DT13" s="55"/>
      <c r="DU13" s="55"/>
      <c r="DV13" s="55"/>
      <c r="DW13" s="55"/>
      <c r="DX13" s="55"/>
      <c r="DY13" s="55"/>
      <c r="DZ13" s="55"/>
      <c r="EA13" s="55"/>
      <c r="EB13" s="55"/>
      <c r="EC13" s="55"/>
      <c r="ED13" s="55"/>
      <c r="EE13" s="55"/>
      <c r="EF13" s="55"/>
      <c r="EG13" s="55"/>
      <c r="EH13" s="55"/>
      <c r="EI13" s="55"/>
      <c r="EJ13" s="55"/>
      <c r="EK13" s="55"/>
      <c r="EL13" s="55"/>
      <c r="EM13" s="55"/>
      <c r="EN13" s="55"/>
      <c r="EO13" s="55"/>
      <c r="EP13" s="55"/>
      <c r="EQ13" s="55"/>
      <c r="ER13" s="55"/>
      <c r="ES13" s="55"/>
      <c r="ET13" s="55"/>
      <c r="EU13" s="55"/>
      <c r="EV13" s="55"/>
      <c r="EW13" s="55"/>
      <c r="EX13" s="55"/>
      <c r="EY13" s="55"/>
      <c r="EZ13" s="55"/>
      <c r="FA13" s="55"/>
      <c r="FB13" s="55"/>
      <c r="FC13" s="55"/>
      <c r="FD13" s="55"/>
      <c r="FE13" s="55"/>
      <c r="FF13" s="55"/>
      <c r="FG13" s="55"/>
      <c r="FH13" s="55"/>
      <c r="FI13" s="55"/>
      <c r="FJ13" s="55"/>
      <c r="FK13" s="55"/>
      <c r="FL13" s="55"/>
      <c r="FM13" s="55"/>
      <c r="FN13" s="55"/>
      <c r="FO13" s="55"/>
      <c r="FP13" s="55"/>
      <c r="FQ13" s="55"/>
      <c r="FR13" s="55"/>
      <c r="FS13" s="55"/>
      <c r="FT13" s="55"/>
      <c r="FU13" s="55"/>
      <c r="FV13" s="55"/>
      <c r="FW13" s="55"/>
      <c r="FX13" s="55"/>
      <c r="FY13" s="55"/>
      <c r="FZ13" s="55"/>
      <c r="GA13" s="55"/>
      <c r="GB13" s="55"/>
      <c r="GC13" s="55"/>
      <c r="GD13" s="55"/>
      <c r="GE13" s="55"/>
      <c r="GF13" s="55"/>
      <c r="GG13" s="55"/>
      <c r="GH13" s="55"/>
      <c r="GI13" s="55"/>
      <c r="GJ13" s="55"/>
      <c r="GK13" s="55"/>
      <c r="GL13" s="55"/>
      <c r="GM13" s="55"/>
      <c r="GN13" s="55"/>
      <c r="GO13" s="55"/>
      <c r="GP13" s="55"/>
      <c r="GQ13" s="55"/>
      <c r="GR13" s="55"/>
      <c r="GS13" s="55"/>
      <c r="GT13" s="55"/>
      <c r="GU13" s="55"/>
      <c r="GV13" s="55"/>
      <c r="GW13" s="55"/>
      <c r="GX13" s="55"/>
      <c r="GY13" s="55"/>
      <c r="GZ13" s="55"/>
      <c r="HA13" s="55"/>
      <c r="HB13" s="55"/>
      <c r="HC13" s="55"/>
      <c r="HD13" s="55"/>
      <c r="HE13" s="55"/>
      <c r="HF13" s="55"/>
      <c r="HG13" s="55"/>
      <c r="HH13" s="55"/>
      <c r="HI13" s="55"/>
      <c r="HJ13" s="55"/>
      <c r="HK13" s="55"/>
      <c r="HL13" s="55"/>
      <c r="HM13" s="55"/>
      <c r="HN13" s="55"/>
      <c r="HO13" s="55"/>
      <c r="HP13" s="55"/>
      <c r="HQ13" s="55"/>
      <c r="HR13" s="55"/>
      <c r="HS13" s="55"/>
      <c r="HT13" s="55"/>
      <c r="HU13" s="55"/>
      <c r="HV13" s="55"/>
      <c r="HW13" s="55"/>
      <c r="HX13" s="55"/>
      <c r="HY13" s="55"/>
      <c r="HZ13" s="55"/>
      <c r="IA13" s="55"/>
      <c r="IB13" s="55"/>
      <c r="IC13" s="55"/>
      <c r="ID13" s="55"/>
      <c r="IE13" s="55"/>
      <c r="IF13" s="55"/>
      <c r="IG13" s="55"/>
      <c r="IH13" s="55"/>
      <c r="II13" s="55"/>
      <c r="IJ13" s="55"/>
      <c r="IK13" s="55"/>
      <c r="IL13" s="55"/>
    </row>
    <row r="14" spans="1:246" s="18" customFormat="1" ht="132.75" customHeight="1" x14ac:dyDescent="0.25">
      <c r="A14" s="48" t="s">
        <v>684</v>
      </c>
      <c r="B14" s="157" t="s">
        <v>1077</v>
      </c>
      <c r="C14" s="157" t="s">
        <v>296</v>
      </c>
      <c r="D14" s="157" t="s">
        <v>309</v>
      </c>
      <c r="E14" s="42" t="s">
        <v>510</v>
      </c>
      <c r="F14" s="10" t="s">
        <v>1225</v>
      </c>
      <c r="G14" s="11" t="s">
        <v>687</v>
      </c>
      <c r="H14" s="49">
        <v>41516</v>
      </c>
      <c r="I14" s="49">
        <v>41564</v>
      </c>
      <c r="J14" s="10" t="s">
        <v>688</v>
      </c>
      <c r="K14" s="10" t="s">
        <v>689</v>
      </c>
      <c r="L14" s="42" t="s">
        <v>45</v>
      </c>
      <c r="M14" s="59">
        <v>41577</v>
      </c>
      <c r="N14" s="59">
        <v>41577</v>
      </c>
      <c r="O14" s="49">
        <v>41728</v>
      </c>
      <c r="P14" s="49">
        <v>41728</v>
      </c>
      <c r="Q14" s="49">
        <v>42041</v>
      </c>
      <c r="R14" s="161" t="str">
        <f t="shared" ca="1" si="4"/>
        <v>Cerrada</v>
      </c>
      <c r="S14" s="11" t="s">
        <v>85</v>
      </c>
      <c r="T14" s="156" t="s">
        <v>86</v>
      </c>
      <c r="U14" s="162" t="s">
        <v>67</v>
      </c>
      <c r="V14" s="157" t="s">
        <v>503</v>
      </c>
      <c r="W14" s="10" t="s">
        <v>67</v>
      </c>
      <c r="X14" s="159" t="s">
        <v>67</v>
      </c>
      <c r="Y14" s="159" t="s">
        <v>67</v>
      </c>
      <c r="Z14" s="159" t="s">
        <v>67</v>
      </c>
      <c r="AA14" s="159" t="s">
        <v>67</v>
      </c>
      <c r="AB14" s="159" t="s">
        <v>67</v>
      </c>
      <c r="AC14" s="159" t="s">
        <v>67</v>
      </c>
      <c r="AD14" s="159" t="s">
        <v>46</v>
      </c>
      <c r="AE14" s="159" t="s">
        <v>46</v>
      </c>
      <c r="AF14" s="159" t="s">
        <v>46</v>
      </c>
      <c r="AG14" s="159" t="s">
        <v>67</v>
      </c>
      <c r="AH14" s="159" t="s">
        <v>67</v>
      </c>
      <c r="AI14" s="159" t="s">
        <v>67</v>
      </c>
      <c r="AJ14" s="159" t="s">
        <v>67</v>
      </c>
      <c r="AK14" s="159" t="s">
        <v>67</v>
      </c>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c r="BK14" s="55"/>
      <c r="BL14" s="55"/>
      <c r="BM14" s="55"/>
      <c r="BN14" s="55"/>
      <c r="BO14" s="55"/>
      <c r="BP14" s="55"/>
      <c r="BQ14" s="55"/>
      <c r="BR14" s="55"/>
      <c r="BS14" s="55"/>
      <c r="BT14" s="55"/>
      <c r="BU14" s="55"/>
      <c r="BV14" s="55"/>
      <c r="BW14" s="55"/>
      <c r="BX14" s="55"/>
      <c r="BY14" s="55"/>
      <c r="BZ14" s="55"/>
      <c r="CA14" s="55"/>
      <c r="CB14" s="55"/>
      <c r="CC14" s="55"/>
      <c r="CD14" s="55"/>
      <c r="CE14" s="55"/>
      <c r="CF14" s="55"/>
      <c r="CG14" s="55"/>
      <c r="CH14" s="55"/>
      <c r="CI14" s="55"/>
      <c r="CJ14" s="55"/>
      <c r="CK14" s="55"/>
      <c r="CL14" s="55"/>
      <c r="CM14" s="55"/>
      <c r="CN14" s="55"/>
      <c r="CO14" s="55"/>
      <c r="CP14" s="55"/>
      <c r="CQ14" s="55"/>
      <c r="CR14" s="55"/>
      <c r="CS14" s="55"/>
      <c r="CT14" s="55"/>
      <c r="CU14" s="55"/>
      <c r="CV14" s="55"/>
      <c r="CW14" s="55"/>
      <c r="CX14" s="55"/>
      <c r="CY14" s="55"/>
      <c r="CZ14" s="55"/>
      <c r="DA14" s="55"/>
      <c r="DB14" s="55"/>
      <c r="DC14" s="55"/>
      <c r="DD14" s="55"/>
      <c r="DE14" s="55"/>
      <c r="DF14" s="55"/>
      <c r="DG14" s="55"/>
      <c r="DH14" s="55"/>
      <c r="DI14" s="55"/>
      <c r="DJ14" s="55"/>
      <c r="DK14" s="55"/>
      <c r="DL14" s="55"/>
      <c r="DM14" s="55"/>
      <c r="DN14" s="55"/>
      <c r="DO14" s="55"/>
      <c r="DP14" s="55"/>
      <c r="DQ14" s="55"/>
      <c r="DR14" s="55"/>
      <c r="DS14" s="55"/>
      <c r="DT14" s="55"/>
      <c r="DU14" s="55"/>
      <c r="DV14" s="55"/>
      <c r="DW14" s="55"/>
      <c r="DX14" s="55"/>
      <c r="DY14" s="55"/>
      <c r="DZ14" s="55"/>
      <c r="EA14" s="55"/>
      <c r="EB14" s="55"/>
      <c r="EC14" s="55"/>
      <c r="ED14" s="55"/>
      <c r="EE14" s="55"/>
      <c r="EF14" s="55"/>
      <c r="EG14" s="55"/>
      <c r="EH14" s="55"/>
      <c r="EI14" s="55"/>
      <c r="EJ14" s="55"/>
      <c r="EK14" s="55"/>
      <c r="EL14" s="55"/>
      <c r="EM14" s="55"/>
      <c r="EN14" s="55"/>
      <c r="EO14" s="55"/>
      <c r="EP14" s="55"/>
      <c r="EQ14" s="55"/>
      <c r="ER14" s="55"/>
      <c r="ES14" s="55"/>
      <c r="ET14" s="55"/>
      <c r="EU14" s="55"/>
      <c r="EV14" s="55"/>
      <c r="EW14" s="55"/>
      <c r="EX14" s="55"/>
      <c r="EY14" s="55"/>
      <c r="EZ14" s="55"/>
      <c r="FA14" s="55"/>
      <c r="FB14" s="55"/>
      <c r="FC14" s="55"/>
      <c r="FD14" s="55"/>
      <c r="FE14" s="55"/>
      <c r="FF14" s="55"/>
      <c r="FG14" s="55"/>
      <c r="FH14" s="55"/>
      <c r="FI14" s="55"/>
      <c r="FJ14" s="55"/>
      <c r="FK14" s="55"/>
      <c r="FL14" s="55"/>
      <c r="FM14" s="55"/>
      <c r="FN14" s="55"/>
      <c r="FO14" s="55"/>
      <c r="FP14" s="55"/>
      <c r="FQ14" s="55"/>
      <c r="FR14" s="55"/>
      <c r="FS14" s="55"/>
      <c r="FT14" s="55"/>
      <c r="FU14" s="55"/>
      <c r="FV14" s="55"/>
      <c r="FW14" s="55"/>
      <c r="FX14" s="55"/>
      <c r="FY14" s="55"/>
      <c r="FZ14" s="55"/>
      <c r="GA14" s="55"/>
      <c r="GB14" s="55"/>
      <c r="GC14" s="55"/>
      <c r="GD14" s="55"/>
      <c r="GE14" s="55"/>
      <c r="GF14" s="55"/>
      <c r="GG14" s="55"/>
      <c r="GH14" s="55"/>
      <c r="GI14" s="55"/>
      <c r="GJ14" s="55"/>
      <c r="GK14" s="55"/>
      <c r="GL14" s="55"/>
      <c r="GM14" s="55"/>
      <c r="GN14" s="55"/>
      <c r="GO14" s="55"/>
      <c r="GP14" s="55"/>
      <c r="GQ14" s="55"/>
      <c r="GR14" s="55"/>
      <c r="GS14" s="55"/>
      <c r="GT14" s="55"/>
      <c r="GU14" s="55"/>
      <c r="GV14" s="55"/>
      <c r="GW14" s="55"/>
      <c r="GX14" s="55"/>
      <c r="GY14" s="55"/>
      <c r="GZ14" s="55"/>
      <c r="HA14" s="55"/>
      <c r="HB14" s="55"/>
      <c r="HC14" s="55"/>
      <c r="HD14" s="55"/>
      <c r="HE14" s="55"/>
      <c r="HF14" s="55"/>
      <c r="HG14" s="55"/>
      <c r="HH14" s="55"/>
      <c r="HI14" s="55"/>
      <c r="HJ14" s="55"/>
      <c r="HK14" s="55"/>
      <c r="HL14" s="55"/>
      <c r="HM14" s="55"/>
      <c r="HN14" s="55"/>
      <c r="HO14" s="55"/>
      <c r="HP14" s="55"/>
      <c r="HQ14" s="55"/>
      <c r="HR14" s="55"/>
      <c r="HS14" s="55"/>
      <c r="HT14" s="55"/>
      <c r="HU14" s="55"/>
      <c r="HV14" s="55"/>
      <c r="HW14" s="55"/>
      <c r="HX14" s="55"/>
      <c r="HY14" s="55"/>
      <c r="HZ14" s="55"/>
      <c r="IA14" s="55"/>
      <c r="IB14" s="55"/>
      <c r="IC14" s="55"/>
      <c r="ID14" s="55"/>
      <c r="IE14" s="55"/>
      <c r="IF14" s="55"/>
      <c r="IG14" s="55"/>
      <c r="IH14" s="55"/>
      <c r="II14" s="55"/>
      <c r="IJ14" s="55"/>
      <c r="IK14" s="55"/>
      <c r="IL14" s="55"/>
    </row>
    <row r="15" spans="1:246" s="18" customFormat="1" ht="56.25" customHeight="1" x14ac:dyDescent="0.25">
      <c r="A15" s="162" t="s">
        <v>40</v>
      </c>
      <c r="B15" s="157" t="s">
        <v>1077</v>
      </c>
      <c r="C15" s="157" t="s">
        <v>289</v>
      </c>
      <c r="D15" s="157" t="s">
        <v>331</v>
      </c>
      <c r="E15" s="161" t="s">
        <v>363</v>
      </c>
      <c r="F15" s="10" t="s">
        <v>393</v>
      </c>
      <c r="G15" s="157" t="s">
        <v>394</v>
      </c>
      <c r="H15" s="108">
        <v>41312</v>
      </c>
      <c r="I15" s="110">
        <v>41541</v>
      </c>
      <c r="J15" s="10" t="s">
        <v>395</v>
      </c>
      <c r="K15" s="10" t="s">
        <v>396</v>
      </c>
      <c r="L15" s="157" t="s">
        <v>45</v>
      </c>
      <c r="M15" s="110">
        <v>41541</v>
      </c>
      <c r="N15" s="110">
        <v>41541</v>
      </c>
      <c r="O15" s="154">
        <v>41638</v>
      </c>
      <c r="P15" s="149">
        <v>42089</v>
      </c>
      <c r="Q15" s="149">
        <v>42089</v>
      </c>
      <c r="R15" s="161" t="str">
        <f t="shared" ca="1" si="4"/>
        <v>Cerrada</v>
      </c>
      <c r="S15" s="156" t="s">
        <v>85</v>
      </c>
      <c r="T15" s="156" t="s">
        <v>109</v>
      </c>
      <c r="U15" s="161" t="s">
        <v>947</v>
      </c>
      <c r="V15" s="157" t="s">
        <v>503</v>
      </c>
      <c r="W15" s="10" t="s">
        <v>67</v>
      </c>
      <c r="X15" s="159" t="s">
        <v>67</v>
      </c>
      <c r="Y15" s="159" t="s">
        <v>67</v>
      </c>
      <c r="Z15" s="159" t="s">
        <v>67</v>
      </c>
      <c r="AA15" s="159" t="s">
        <v>67</v>
      </c>
      <c r="AB15" s="159" t="s">
        <v>67</v>
      </c>
      <c r="AC15" s="159" t="s">
        <v>67</v>
      </c>
      <c r="AD15" s="159" t="s">
        <v>397</v>
      </c>
      <c r="AE15" s="159" t="s">
        <v>397</v>
      </c>
      <c r="AF15" s="159" t="s">
        <v>397</v>
      </c>
      <c r="AG15" s="159" t="s">
        <v>67</v>
      </c>
      <c r="AH15" s="159" t="s">
        <v>67</v>
      </c>
      <c r="AI15" s="159" t="s">
        <v>67</v>
      </c>
      <c r="AJ15" s="159" t="s">
        <v>67</v>
      </c>
      <c r="AK15" s="159" t="s">
        <v>67</v>
      </c>
      <c r="AL15" s="18" t="str">
        <f t="shared" ref="AL15:AL24" si="5">IF(I15&lt;H15,"Verificar","ok")</f>
        <v>ok</v>
      </c>
      <c r="AM15" s="18" t="str">
        <f t="shared" ref="AM15:AM24" si="6">IF(OR(M15&lt;I15,N15&lt;I15),"Verificar","Ok")</f>
        <v>Ok</v>
      </c>
      <c r="AN15" s="18" t="str">
        <f t="shared" ref="AN15:AN24" si="7">IF(O15&lt;I15,"Verificar","ok")</f>
        <v>ok</v>
      </c>
      <c r="AO15" s="55"/>
      <c r="AP15" s="55"/>
      <c r="AQ15" s="55"/>
      <c r="AR15" s="55"/>
      <c r="AS15" s="55"/>
      <c r="AT15" s="55"/>
      <c r="AU15" s="55"/>
      <c r="AV15" s="55"/>
      <c r="AW15" s="55"/>
      <c r="AX15" s="55"/>
      <c r="AY15" s="55"/>
      <c r="AZ15" s="55"/>
      <c r="BA15" s="55"/>
      <c r="BB15" s="55"/>
      <c r="BC15" s="55"/>
      <c r="BD15" s="55"/>
      <c r="BE15" s="55"/>
      <c r="BF15" s="55"/>
      <c r="BG15" s="55"/>
      <c r="BH15" s="55"/>
      <c r="BI15" s="55"/>
      <c r="BJ15" s="55"/>
      <c r="BK15" s="55"/>
      <c r="BL15" s="55"/>
      <c r="BM15" s="55"/>
      <c r="BN15" s="55"/>
      <c r="BO15" s="55"/>
      <c r="BP15" s="55"/>
      <c r="BQ15" s="55"/>
      <c r="BR15" s="55"/>
      <c r="BS15" s="55"/>
      <c r="BT15" s="55"/>
      <c r="BU15" s="55"/>
      <c r="BV15" s="55"/>
      <c r="BW15" s="55"/>
      <c r="BX15" s="55"/>
      <c r="BY15" s="55"/>
      <c r="BZ15" s="55"/>
      <c r="CA15" s="55"/>
      <c r="CB15" s="55"/>
      <c r="CC15" s="55"/>
      <c r="CD15" s="55"/>
      <c r="CE15" s="55"/>
      <c r="CF15" s="55"/>
      <c r="CG15" s="55"/>
      <c r="CH15" s="55"/>
      <c r="CI15" s="55"/>
      <c r="CJ15" s="55"/>
      <c r="CK15" s="55"/>
      <c r="CL15" s="55"/>
      <c r="CM15" s="55"/>
      <c r="CN15" s="55"/>
      <c r="CO15" s="55"/>
      <c r="CP15" s="55"/>
      <c r="CQ15" s="55"/>
      <c r="CR15" s="55"/>
      <c r="CS15" s="55"/>
      <c r="CT15" s="55"/>
      <c r="CU15" s="55"/>
      <c r="CV15" s="55"/>
      <c r="CW15" s="55"/>
      <c r="CX15" s="55"/>
      <c r="CY15" s="55"/>
      <c r="CZ15" s="55"/>
      <c r="DA15" s="55"/>
      <c r="DB15" s="55"/>
      <c r="DC15" s="55"/>
      <c r="DD15" s="55"/>
      <c r="DE15" s="55"/>
      <c r="DF15" s="55"/>
      <c r="DG15" s="55"/>
      <c r="DH15" s="55"/>
      <c r="DI15" s="55"/>
      <c r="DJ15" s="55"/>
      <c r="DK15" s="55"/>
      <c r="DL15" s="55"/>
      <c r="DM15" s="55"/>
      <c r="DN15" s="55"/>
      <c r="DO15" s="55"/>
      <c r="DP15" s="55"/>
      <c r="DQ15" s="55"/>
      <c r="DR15" s="55"/>
      <c r="DS15" s="55"/>
      <c r="DT15" s="55"/>
      <c r="DU15" s="55"/>
      <c r="DV15" s="55"/>
      <c r="DW15" s="55"/>
      <c r="DX15" s="55"/>
      <c r="DY15" s="55"/>
      <c r="DZ15" s="55"/>
      <c r="EA15" s="55"/>
      <c r="EB15" s="55"/>
      <c r="EC15" s="55"/>
      <c r="ED15" s="55"/>
      <c r="EE15" s="55"/>
      <c r="EF15" s="55"/>
      <c r="EG15" s="55"/>
      <c r="EH15" s="55"/>
      <c r="EI15" s="55"/>
      <c r="EJ15" s="55"/>
      <c r="EK15" s="55"/>
      <c r="EL15" s="55"/>
      <c r="EM15" s="55"/>
      <c r="EN15" s="55"/>
      <c r="EO15" s="55"/>
      <c r="EP15" s="55"/>
      <c r="EQ15" s="55"/>
      <c r="ER15" s="55"/>
      <c r="ES15" s="55"/>
      <c r="ET15" s="55"/>
      <c r="EU15" s="55"/>
      <c r="EV15" s="55"/>
      <c r="EW15" s="55"/>
      <c r="EX15" s="55"/>
      <c r="EY15" s="55"/>
      <c r="EZ15" s="55"/>
      <c r="FA15" s="55"/>
      <c r="FB15" s="55"/>
      <c r="FC15" s="55"/>
      <c r="FD15" s="55"/>
      <c r="FE15" s="55"/>
      <c r="FF15" s="55"/>
      <c r="FG15" s="55"/>
      <c r="FH15" s="55"/>
      <c r="FI15" s="55"/>
      <c r="FJ15" s="55"/>
      <c r="FK15" s="55"/>
      <c r="FL15" s="55"/>
      <c r="FM15" s="55"/>
      <c r="FN15" s="55"/>
      <c r="FO15" s="55"/>
      <c r="FP15" s="55"/>
      <c r="FQ15" s="55"/>
      <c r="FR15" s="55"/>
      <c r="FS15" s="55"/>
      <c r="FT15" s="55"/>
      <c r="FU15" s="55"/>
      <c r="FV15" s="55"/>
      <c r="FW15" s="55"/>
      <c r="FX15" s="55"/>
      <c r="FY15" s="55"/>
      <c r="FZ15" s="55"/>
      <c r="GA15" s="55"/>
      <c r="GB15" s="55"/>
      <c r="GC15" s="55"/>
      <c r="GD15" s="55"/>
      <c r="GE15" s="55"/>
      <c r="GF15" s="55"/>
      <c r="GG15" s="55"/>
      <c r="GH15" s="55"/>
      <c r="GI15" s="55"/>
      <c r="GJ15" s="55"/>
      <c r="GK15" s="55"/>
      <c r="GL15" s="55"/>
      <c r="GM15" s="55"/>
      <c r="GN15" s="55"/>
      <c r="GO15" s="55"/>
      <c r="GP15" s="55"/>
      <c r="GQ15" s="55"/>
      <c r="GR15" s="55"/>
      <c r="GS15" s="55"/>
      <c r="GT15" s="55"/>
      <c r="GU15" s="55"/>
      <c r="GV15" s="55"/>
      <c r="GW15" s="55"/>
      <c r="GX15" s="55"/>
      <c r="GY15" s="55"/>
      <c r="GZ15" s="55"/>
      <c r="HA15" s="55"/>
      <c r="HB15" s="55"/>
      <c r="HC15" s="55"/>
      <c r="HD15" s="55"/>
      <c r="HE15" s="55"/>
      <c r="HF15" s="55"/>
      <c r="HG15" s="55"/>
      <c r="HH15" s="55"/>
      <c r="HI15" s="55"/>
      <c r="HJ15" s="55"/>
      <c r="HK15" s="55"/>
      <c r="HL15" s="55"/>
      <c r="HM15" s="55"/>
      <c r="HN15" s="55"/>
      <c r="HO15" s="55"/>
      <c r="HP15" s="55"/>
      <c r="HQ15" s="55"/>
      <c r="HR15" s="55"/>
      <c r="HS15" s="55"/>
      <c r="HT15" s="55"/>
      <c r="HU15" s="55"/>
      <c r="HV15" s="55"/>
      <c r="HW15" s="55"/>
      <c r="HX15" s="55"/>
      <c r="HY15" s="55"/>
      <c r="HZ15" s="55"/>
      <c r="IA15" s="55"/>
      <c r="IB15" s="55"/>
      <c r="IC15" s="55"/>
      <c r="ID15" s="55"/>
      <c r="IE15" s="55"/>
      <c r="IF15" s="55"/>
      <c r="IG15" s="55"/>
      <c r="IH15" s="55"/>
      <c r="II15" s="55"/>
      <c r="IJ15" s="55"/>
      <c r="IK15" s="55"/>
      <c r="IL15" s="55"/>
    </row>
    <row r="16" spans="1:246" s="18" customFormat="1" ht="54.75" customHeight="1" x14ac:dyDescent="0.25">
      <c r="A16" s="157" t="s">
        <v>40</v>
      </c>
      <c r="B16" s="157" t="s">
        <v>1077</v>
      </c>
      <c r="C16" s="157" t="s">
        <v>296</v>
      </c>
      <c r="D16" s="157" t="s">
        <v>309</v>
      </c>
      <c r="E16" s="157" t="s">
        <v>479</v>
      </c>
      <c r="F16" s="10" t="s">
        <v>603</v>
      </c>
      <c r="G16" s="56" t="s">
        <v>604</v>
      </c>
      <c r="H16" s="152">
        <v>41654</v>
      </c>
      <c r="I16" s="152">
        <v>41655</v>
      </c>
      <c r="J16" s="10" t="s">
        <v>605</v>
      </c>
      <c r="K16" s="10" t="s">
        <v>606</v>
      </c>
      <c r="L16" s="157" t="s">
        <v>45</v>
      </c>
      <c r="M16" s="154">
        <v>41655</v>
      </c>
      <c r="N16" s="154">
        <v>41655</v>
      </c>
      <c r="O16" s="154">
        <v>41993</v>
      </c>
      <c r="P16" s="154">
        <v>41854</v>
      </c>
      <c r="Q16" s="154">
        <v>42159</v>
      </c>
      <c r="R16" s="161" t="str">
        <f t="shared" ca="1" si="4"/>
        <v>Cerrada</v>
      </c>
      <c r="S16" s="156" t="s">
        <v>85</v>
      </c>
      <c r="T16" s="156" t="s">
        <v>86</v>
      </c>
      <c r="U16" s="161" t="s">
        <v>46</v>
      </c>
      <c r="V16" s="157" t="s">
        <v>601</v>
      </c>
      <c r="W16" s="10" t="s">
        <v>67</v>
      </c>
      <c r="X16" s="159" t="s">
        <v>67</v>
      </c>
      <c r="Y16" s="159" t="s">
        <v>67</v>
      </c>
      <c r="Z16" s="159" t="s">
        <v>67</v>
      </c>
      <c r="AA16" s="159" t="s">
        <v>67</v>
      </c>
      <c r="AB16" s="159" t="s">
        <v>67</v>
      </c>
      <c r="AC16" s="159" t="s">
        <v>67</v>
      </c>
      <c r="AD16" s="159" t="s">
        <v>46</v>
      </c>
      <c r="AE16" s="159" t="s">
        <v>46</v>
      </c>
      <c r="AF16" s="159" t="s">
        <v>46</v>
      </c>
      <c r="AG16" s="159" t="s">
        <v>67</v>
      </c>
      <c r="AH16" s="159" t="s">
        <v>67</v>
      </c>
      <c r="AI16" s="159" t="s">
        <v>67</v>
      </c>
      <c r="AJ16" s="159" t="s">
        <v>67</v>
      </c>
      <c r="AK16" s="159" t="s">
        <v>67</v>
      </c>
      <c r="AL16" s="18" t="str">
        <f t="shared" si="5"/>
        <v>ok</v>
      </c>
      <c r="AM16" s="18" t="str">
        <f t="shared" si="6"/>
        <v>Ok</v>
      </c>
      <c r="AN16" s="18" t="str">
        <f t="shared" si="7"/>
        <v>ok</v>
      </c>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55"/>
      <c r="BX16" s="55"/>
      <c r="BY16" s="55"/>
      <c r="BZ16" s="55"/>
      <c r="CA16" s="55"/>
      <c r="CB16" s="55"/>
      <c r="CC16" s="55"/>
      <c r="CD16" s="55"/>
      <c r="CE16" s="55"/>
      <c r="CF16" s="55"/>
      <c r="CG16" s="55"/>
      <c r="CH16" s="55"/>
      <c r="CI16" s="55"/>
      <c r="CJ16" s="55"/>
      <c r="CK16" s="55"/>
      <c r="CL16" s="55"/>
      <c r="CM16" s="55"/>
      <c r="CN16" s="55"/>
      <c r="CO16" s="55"/>
      <c r="CP16" s="55"/>
      <c r="CQ16" s="55"/>
      <c r="CR16" s="55"/>
      <c r="CS16" s="55"/>
      <c r="CT16" s="55"/>
      <c r="CU16" s="55"/>
      <c r="CV16" s="55"/>
      <c r="CW16" s="55"/>
      <c r="CX16" s="55"/>
      <c r="CY16" s="55"/>
      <c r="CZ16" s="55"/>
      <c r="DA16" s="55"/>
      <c r="DB16" s="55"/>
      <c r="DC16" s="55"/>
      <c r="DD16" s="55"/>
      <c r="DE16" s="55"/>
      <c r="DF16" s="55"/>
      <c r="DG16" s="55"/>
      <c r="DH16" s="55"/>
      <c r="DI16" s="55"/>
      <c r="DJ16" s="55"/>
      <c r="DK16" s="55"/>
      <c r="DL16" s="55"/>
      <c r="DM16" s="55"/>
      <c r="DN16" s="55"/>
      <c r="DO16" s="55"/>
      <c r="DP16" s="55"/>
      <c r="DQ16" s="55"/>
      <c r="DR16" s="55"/>
      <c r="DS16" s="55"/>
      <c r="DT16" s="55"/>
      <c r="DU16" s="55"/>
      <c r="DV16" s="55"/>
      <c r="DW16" s="55"/>
      <c r="DX16" s="55"/>
      <c r="DY16" s="55"/>
      <c r="DZ16" s="55"/>
      <c r="EA16" s="55"/>
      <c r="EB16" s="55"/>
      <c r="EC16" s="55"/>
      <c r="ED16" s="55"/>
      <c r="EE16" s="55"/>
      <c r="EF16" s="55"/>
      <c r="EG16" s="55"/>
      <c r="EH16" s="55"/>
      <c r="EI16" s="55"/>
      <c r="EJ16" s="55"/>
      <c r="EK16" s="55"/>
      <c r="EL16" s="55"/>
      <c r="EM16" s="55"/>
      <c r="EN16" s="55"/>
      <c r="EO16" s="55"/>
      <c r="EP16" s="55"/>
      <c r="EQ16" s="55"/>
      <c r="ER16" s="55"/>
      <c r="ES16" s="55"/>
      <c r="ET16" s="55"/>
      <c r="EU16" s="55"/>
      <c r="EV16" s="55"/>
      <c r="EW16" s="55"/>
      <c r="EX16" s="55"/>
      <c r="EY16" s="55"/>
      <c r="EZ16" s="55"/>
      <c r="FA16" s="55"/>
      <c r="FB16" s="55"/>
      <c r="FC16" s="55"/>
      <c r="FD16" s="55"/>
      <c r="FE16" s="55"/>
      <c r="FF16" s="55"/>
      <c r="FG16" s="55"/>
      <c r="FH16" s="55"/>
      <c r="FI16" s="55"/>
      <c r="FJ16" s="55"/>
      <c r="FK16" s="55"/>
      <c r="FL16" s="55"/>
      <c r="FM16" s="55"/>
      <c r="FN16" s="55"/>
      <c r="FO16" s="55"/>
      <c r="FP16" s="55"/>
      <c r="FQ16" s="55"/>
      <c r="FR16" s="55"/>
      <c r="FS16" s="55"/>
      <c r="FT16" s="55"/>
      <c r="FU16" s="55"/>
      <c r="FV16" s="55"/>
      <c r="FW16" s="55"/>
      <c r="FX16" s="55"/>
      <c r="FY16" s="55"/>
      <c r="FZ16" s="55"/>
      <c r="GA16" s="55"/>
      <c r="GB16" s="55"/>
      <c r="GC16" s="55"/>
      <c r="GD16" s="55"/>
      <c r="GE16" s="55"/>
      <c r="GF16" s="55"/>
      <c r="GG16" s="55"/>
      <c r="GH16" s="55"/>
      <c r="GI16" s="55"/>
      <c r="GJ16" s="55"/>
      <c r="GK16" s="55"/>
      <c r="GL16" s="55"/>
      <c r="GM16" s="55"/>
      <c r="GN16" s="55"/>
      <c r="GO16" s="55"/>
      <c r="GP16" s="55"/>
      <c r="GQ16" s="55"/>
      <c r="GR16" s="55"/>
      <c r="GS16" s="55"/>
      <c r="GT16" s="55"/>
      <c r="GU16" s="55"/>
      <c r="GV16" s="55"/>
      <c r="GW16" s="55"/>
      <c r="GX16" s="55"/>
      <c r="GY16" s="55"/>
      <c r="GZ16" s="55"/>
      <c r="HA16" s="55"/>
      <c r="HB16" s="55"/>
      <c r="HC16" s="55"/>
      <c r="HD16" s="55"/>
      <c r="HE16" s="55"/>
      <c r="HF16" s="55"/>
      <c r="HG16" s="55"/>
      <c r="HH16" s="55"/>
      <c r="HI16" s="55"/>
      <c r="HJ16" s="55"/>
      <c r="HK16" s="55"/>
      <c r="HL16" s="55"/>
      <c r="HM16" s="55"/>
      <c r="HN16" s="55"/>
      <c r="HO16" s="55"/>
      <c r="HP16" s="55"/>
      <c r="HQ16" s="55"/>
      <c r="HR16" s="55"/>
      <c r="HS16" s="55"/>
      <c r="HT16" s="55"/>
      <c r="HU16" s="55"/>
      <c r="HV16" s="55"/>
      <c r="HW16" s="55"/>
      <c r="HX16" s="55"/>
      <c r="HY16" s="55"/>
      <c r="HZ16" s="55"/>
      <c r="IA16" s="55"/>
      <c r="IB16" s="55"/>
      <c r="IC16" s="55"/>
      <c r="ID16" s="55"/>
      <c r="IE16" s="55"/>
      <c r="IF16" s="55"/>
      <c r="IG16" s="55"/>
      <c r="IH16" s="55"/>
      <c r="II16" s="55"/>
      <c r="IJ16" s="55"/>
      <c r="IK16" s="55"/>
      <c r="IL16" s="55"/>
    </row>
    <row r="17" spans="1:246" s="18" customFormat="1" ht="33.75" x14ac:dyDescent="0.25">
      <c r="A17" s="138" t="s">
        <v>40</v>
      </c>
      <c r="B17" s="157" t="s">
        <v>1077</v>
      </c>
      <c r="C17" s="150" t="s">
        <v>296</v>
      </c>
      <c r="D17" s="150" t="s">
        <v>309</v>
      </c>
      <c r="E17" s="81" t="s">
        <v>452</v>
      </c>
      <c r="F17" s="10" t="s">
        <v>665</v>
      </c>
      <c r="G17" s="93" t="s">
        <v>459</v>
      </c>
      <c r="H17" s="91">
        <v>41754</v>
      </c>
      <c r="I17" s="91">
        <v>41765</v>
      </c>
      <c r="J17" s="10" t="s">
        <v>666</v>
      </c>
      <c r="K17" s="10" t="s">
        <v>667</v>
      </c>
      <c r="L17" s="157" t="s">
        <v>45</v>
      </c>
      <c r="M17" s="123">
        <v>41835</v>
      </c>
      <c r="N17" s="123">
        <v>41817</v>
      </c>
      <c r="O17" s="98">
        <v>41926</v>
      </c>
      <c r="P17" s="98">
        <v>41926</v>
      </c>
      <c r="Q17" s="98">
        <v>42017</v>
      </c>
      <c r="R17" s="161" t="str">
        <f t="shared" ca="1" si="4"/>
        <v>Cerrada</v>
      </c>
      <c r="S17" s="130" t="s">
        <v>85</v>
      </c>
      <c r="T17" s="156" t="s">
        <v>86</v>
      </c>
      <c r="U17" s="161" t="s">
        <v>46</v>
      </c>
      <c r="V17" s="90" t="s">
        <v>457</v>
      </c>
      <c r="W17" s="10" t="s">
        <v>67</v>
      </c>
      <c r="X17" s="23" t="s">
        <v>67</v>
      </c>
      <c r="Y17" s="159" t="s">
        <v>67</v>
      </c>
      <c r="Z17" s="159" t="s">
        <v>67</v>
      </c>
      <c r="AA17" s="23" t="s">
        <v>67</v>
      </c>
      <c r="AB17" s="23" t="s">
        <v>67</v>
      </c>
      <c r="AC17" s="159" t="s">
        <v>67</v>
      </c>
      <c r="AD17" s="13" t="s">
        <v>46</v>
      </c>
      <c r="AE17" s="159" t="s">
        <v>46</v>
      </c>
      <c r="AF17" s="13" t="s">
        <v>46</v>
      </c>
      <c r="AG17" s="159" t="s">
        <v>67</v>
      </c>
      <c r="AH17" s="159" t="s">
        <v>67</v>
      </c>
      <c r="AI17" s="159" t="s">
        <v>67</v>
      </c>
      <c r="AJ17" s="159" t="s">
        <v>67</v>
      </c>
      <c r="AK17" s="159" t="s">
        <v>67</v>
      </c>
      <c r="AL17" s="18" t="str">
        <f t="shared" si="5"/>
        <v>ok</v>
      </c>
      <c r="AM17" s="18" t="str">
        <f t="shared" si="6"/>
        <v>Ok</v>
      </c>
      <c r="AN17" s="18" t="str">
        <f t="shared" si="7"/>
        <v>ok</v>
      </c>
      <c r="AO17" s="55"/>
      <c r="AP17" s="55"/>
      <c r="AQ17" s="55"/>
      <c r="AR17" s="55"/>
      <c r="AS17" s="55"/>
      <c r="AT17" s="55"/>
      <c r="AU17" s="55"/>
      <c r="AV17" s="55"/>
      <c r="AW17" s="55"/>
      <c r="AX17" s="55"/>
      <c r="AY17" s="55"/>
      <c r="AZ17" s="55"/>
      <c r="BA17" s="55"/>
      <c r="BB17" s="55"/>
      <c r="BC17" s="55"/>
      <c r="BD17" s="55"/>
      <c r="BE17" s="55"/>
      <c r="BF17" s="55"/>
      <c r="BG17" s="55"/>
      <c r="BH17" s="55"/>
      <c r="BI17" s="55"/>
      <c r="BJ17" s="55"/>
      <c r="BK17" s="55"/>
      <c r="BL17" s="55"/>
      <c r="BM17" s="55"/>
      <c r="BN17" s="55"/>
      <c r="BO17" s="55"/>
      <c r="BP17" s="55"/>
      <c r="BQ17" s="55"/>
      <c r="BR17" s="55"/>
      <c r="BS17" s="55"/>
      <c r="BT17" s="55"/>
      <c r="BU17" s="55"/>
      <c r="BV17" s="55"/>
      <c r="BW17" s="55"/>
      <c r="BX17" s="55"/>
      <c r="BY17" s="55"/>
      <c r="BZ17" s="55"/>
      <c r="CA17" s="55"/>
      <c r="CB17" s="55"/>
      <c r="CC17" s="55"/>
      <c r="CD17" s="55"/>
      <c r="CE17" s="55"/>
      <c r="CF17" s="55"/>
      <c r="CG17" s="55"/>
      <c r="CH17" s="55"/>
      <c r="CI17" s="55"/>
      <c r="CJ17" s="55"/>
      <c r="CK17" s="55"/>
      <c r="CL17" s="55"/>
      <c r="CM17" s="55"/>
      <c r="CN17" s="55"/>
      <c r="CO17" s="55"/>
      <c r="CP17" s="55"/>
      <c r="CQ17" s="55"/>
      <c r="CR17" s="55"/>
      <c r="CS17" s="55"/>
      <c r="CT17" s="55"/>
      <c r="CU17" s="55"/>
      <c r="CV17" s="55"/>
      <c r="CW17" s="55"/>
      <c r="CX17" s="55"/>
      <c r="CY17" s="55"/>
      <c r="CZ17" s="55"/>
      <c r="DA17" s="55"/>
      <c r="DB17" s="55"/>
      <c r="DC17" s="55"/>
      <c r="DD17" s="55"/>
      <c r="DE17" s="55"/>
      <c r="DF17" s="55"/>
      <c r="DG17" s="55"/>
      <c r="DH17" s="55"/>
      <c r="DI17" s="55"/>
      <c r="DJ17" s="55"/>
      <c r="DK17" s="55"/>
      <c r="DL17" s="55"/>
      <c r="DM17" s="55"/>
      <c r="DN17" s="55"/>
      <c r="DO17" s="55"/>
      <c r="DP17" s="55"/>
      <c r="DQ17" s="55"/>
      <c r="DR17" s="55"/>
      <c r="DS17" s="55"/>
      <c r="DT17" s="55"/>
      <c r="DU17" s="55"/>
      <c r="DV17" s="55"/>
      <c r="DW17" s="55"/>
      <c r="DX17" s="55"/>
      <c r="DY17" s="55"/>
      <c r="DZ17" s="55"/>
      <c r="EA17" s="55"/>
      <c r="EB17" s="55"/>
      <c r="EC17" s="55"/>
      <c r="ED17" s="55"/>
      <c r="EE17" s="55"/>
      <c r="EF17" s="55"/>
      <c r="EG17" s="55"/>
      <c r="EH17" s="55"/>
      <c r="EI17" s="55"/>
      <c r="EJ17" s="55"/>
      <c r="EK17" s="55"/>
      <c r="EL17" s="55"/>
      <c r="EM17" s="55"/>
      <c r="EN17" s="55"/>
      <c r="EO17" s="55"/>
      <c r="EP17" s="55"/>
      <c r="EQ17" s="55"/>
      <c r="ER17" s="55"/>
      <c r="ES17" s="55"/>
      <c r="ET17" s="55"/>
      <c r="EU17" s="55"/>
      <c r="EV17" s="55"/>
      <c r="EW17" s="55"/>
      <c r="EX17" s="55"/>
      <c r="EY17" s="55"/>
      <c r="EZ17" s="55"/>
      <c r="FA17" s="55"/>
      <c r="FB17" s="55"/>
      <c r="FC17" s="55"/>
      <c r="FD17" s="55"/>
      <c r="FE17" s="55"/>
      <c r="FF17" s="55"/>
      <c r="FG17" s="55"/>
      <c r="FH17" s="55"/>
      <c r="FI17" s="55"/>
      <c r="FJ17" s="55"/>
      <c r="FK17" s="55"/>
      <c r="FL17" s="55"/>
      <c r="FM17" s="55"/>
      <c r="FN17" s="55"/>
      <c r="FO17" s="55"/>
      <c r="FP17" s="55"/>
      <c r="FQ17" s="55"/>
      <c r="FR17" s="55"/>
      <c r="FS17" s="55"/>
      <c r="FT17" s="55"/>
      <c r="FU17" s="55"/>
      <c r="FV17" s="55"/>
      <c r="FW17" s="55"/>
      <c r="FX17" s="55"/>
      <c r="FY17" s="55"/>
      <c r="FZ17" s="55"/>
      <c r="GA17" s="55"/>
      <c r="GB17" s="55"/>
      <c r="GC17" s="55"/>
      <c r="GD17" s="55"/>
      <c r="GE17" s="55"/>
      <c r="GF17" s="55"/>
      <c r="GG17" s="55"/>
      <c r="GH17" s="55"/>
      <c r="GI17" s="55"/>
      <c r="GJ17" s="55"/>
      <c r="GK17" s="55"/>
      <c r="GL17" s="55"/>
      <c r="GM17" s="55"/>
      <c r="GN17" s="55"/>
      <c r="GO17" s="55"/>
      <c r="GP17" s="55"/>
      <c r="GQ17" s="55"/>
      <c r="GR17" s="55"/>
      <c r="GS17" s="55"/>
      <c r="GT17" s="55"/>
      <c r="GU17" s="55"/>
      <c r="GV17" s="55"/>
      <c r="GW17" s="55"/>
      <c r="GX17" s="55"/>
      <c r="GY17" s="55"/>
      <c r="GZ17" s="55"/>
      <c r="HA17" s="55"/>
      <c r="HB17" s="55"/>
      <c r="HC17" s="55"/>
      <c r="HD17" s="55"/>
      <c r="HE17" s="55"/>
      <c r="HF17" s="55"/>
      <c r="HG17" s="55"/>
      <c r="HH17" s="55"/>
      <c r="HI17" s="55"/>
      <c r="HJ17" s="55"/>
      <c r="HK17" s="55"/>
      <c r="HL17" s="55"/>
      <c r="HM17" s="55"/>
      <c r="HN17" s="55"/>
      <c r="HO17" s="55"/>
      <c r="HP17" s="55"/>
      <c r="HQ17" s="55"/>
      <c r="HR17" s="55"/>
      <c r="HS17" s="55"/>
      <c r="HT17" s="55"/>
      <c r="HU17" s="55"/>
      <c r="HV17" s="55"/>
      <c r="HW17" s="55"/>
      <c r="HX17" s="55"/>
      <c r="HY17" s="55"/>
      <c r="HZ17" s="55"/>
      <c r="IA17" s="55"/>
      <c r="IB17" s="55"/>
      <c r="IC17" s="55"/>
      <c r="ID17" s="55"/>
      <c r="IE17" s="55"/>
      <c r="IF17" s="55"/>
      <c r="IG17" s="55"/>
      <c r="IH17" s="55"/>
      <c r="II17" s="55"/>
      <c r="IJ17" s="55"/>
      <c r="IK17" s="55"/>
      <c r="IL17" s="55"/>
    </row>
    <row r="18" spans="1:246" s="18" customFormat="1" ht="41.25" customHeight="1" x14ac:dyDescent="0.25">
      <c r="A18" s="146" t="s">
        <v>40</v>
      </c>
      <c r="B18" s="16" t="s">
        <v>49</v>
      </c>
      <c r="C18" s="150" t="s">
        <v>294</v>
      </c>
      <c r="D18" s="81" t="s">
        <v>872</v>
      </c>
      <c r="E18" s="114" t="s">
        <v>54</v>
      </c>
      <c r="F18" s="10" t="s">
        <v>929</v>
      </c>
      <c r="G18" s="161" t="s">
        <v>42</v>
      </c>
      <c r="H18" s="154">
        <v>41654</v>
      </c>
      <c r="I18" s="107">
        <v>41654</v>
      </c>
      <c r="J18" s="10" t="s">
        <v>43</v>
      </c>
      <c r="K18" s="10" t="s">
        <v>44</v>
      </c>
      <c r="L18" s="157" t="s">
        <v>45</v>
      </c>
      <c r="M18" s="107">
        <v>41711</v>
      </c>
      <c r="N18" s="107">
        <v>41711</v>
      </c>
      <c r="O18" s="109">
        <v>42286</v>
      </c>
      <c r="P18" s="107">
        <v>42247</v>
      </c>
      <c r="Q18" s="107">
        <v>42305</v>
      </c>
      <c r="R18" s="161" t="str">
        <f t="shared" ca="1" si="4"/>
        <v>Cerrada</v>
      </c>
      <c r="S18" s="161" t="s">
        <v>85</v>
      </c>
      <c r="T18" s="156" t="s">
        <v>86</v>
      </c>
      <c r="U18" s="156" t="s">
        <v>67</v>
      </c>
      <c r="V18" s="17" t="s">
        <v>1273</v>
      </c>
      <c r="W18" s="10" t="s">
        <v>1274</v>
      </c>
      <c r="X18" s="159" t="s">
        <v>67</v>
      </c>
      <c r="Y18" s="159" t="s">
        <v>67</v>
      </c>
      <c r="Z18" s="159" t="s">
        <v>67</v>
      </c>
      <c r="AA18" s="159" t="s">
        <v>67</v>
      </c>
      <c r="AB18" s="159" t="s">
        <v>67</v>
      </c>
      <c r="AC18" s="159" t="s">
        <v>67</v>
      </c>
      <c r="AD18" s="159" t="s">
        <v>67</v>
      </c>
      <c r="AE18" s="159" t="s">
        <v>67</v>
      </c>
      <c r="AF18" s="13" t="s">
        <v>67</v>
      </c>
      <c r="AG18" s="23" t="s">
        <v>67</v>
      </c>
      <c r="AH18" s="13" t="s">
        <v>67</v>
      </c>
      <c r="AI18" s="159" t="s">
        <v>67</v>
      </c>
      <c r="AJ18" s="159" t="s">
        <v>67</v>
      </c>
      <c r="AK18" s="159" t="s">
        <v>67</v>
      </c>
      <c r="AL18" s="18" t="str">
        <f t="shared" si="5"/>
        <v>ok</v>
      </c>
      <c r="AM18" s="18" t="str">
        <f t="shared" si="6"/>
        <v>Ok</v>
      </c>
      <c r="AN18" s="18" t="str">
        <f t="shared" si="7"/>
        <v>ok</v>
      </c>
      <c r="AO18" s="55"/>
      <c r="AP18" s="55"/>
      <c r="AQ18" s="55"/>
      <c r="AR18" s="55"/>
      <c r="AS18" s="55"/>
      <c r="AT18" s="55"/>
      <c r="AU18" s="55"/>
      <c r="AV18" s="55"/>
      <c r="AW18" s="55"/>
      <c r="AX18" s="55"/>
      <c r="AY18" s="55"/>
      <c r="AZ18" s="55"/>
      <c r="BA18" s="55"/>
      <c r="BB18" s="55"/>
      <c r="BC18" s="55"/>
      <c r="BD18" s="55"/>
      <c r="BE18" s="55"/>
      <c r="BF18" s="55"/>
      <c r="BG18" s="55"/>
      <c r="BH18" s="55"/>
      <c r="BI18" s="55"/>
      <c r="BJ18" s="55"/>
      <c r="BK18" s="55"/>
      <c r="BL18" s="55"/>
      <c r="BM18" s="55"/>
      <c r="BN18" s="55"/>
      <c r="BO18" s="55"/>
      <c r="BP18" s="55"/>
      <c r="BQ18" s="55"/>
      <c r="BR18" s="55"/>
      <c r="BS18" s="55"/>
      <c r="BT18" s="55"/>
      <c r="BU18" s="55"/>
      <c r="BV18" s="55"/>
      <c r="BW18" s="55"/>
      <c r="BX18" s="55"/>
      <c r="BY18" s="55"/>
      <c r="BZ18" s="55"/>
      <c r="CA18" s="55"/>
      <c r="CB18" s="55"/>
      <c r="CC18" s="55"/>
      <c r="CD18" s="55"/>
      <c r="CE18" s="55"/>
      <c r="CF18" s="55"/>
      <c r="CG18" s="55"/>
      <c r="CH18" s="55"/>
      <c r="CI18" s="55"/>
      <c r="CJ18" s="55"/>
      <c r="CK18" s="55"/>
      <c r="CL18" s="55"/>
      <c r="CM18" s="55"/>
      <c r="CN18" s="55"/>
      <c r="CO18" s="55"/>
      <c r="CP18" s="55"/>
      <c r="CQ18" s="55"/>
      <c r="CR18" s="55"/>
      <c r="CS18" s="55"/>
      <c r="CT18" s="55"/>
      <c r="CU18" s="55"/>
      <c r="CV18" s="55"/>
      <c r="CW18" s="55"/>
      <c r="CX18" s="55"/>
      <c r="CY18" s="55"/>
      <c r="CZ18" s="55"/>
      <c r="DA18" s="55"/>
      <c r="DB18" s="55"/>
      <c r="DC18" s="55"/>
      <c r="DD18" s="55"/>
      <c r="DE18" s="55"/>
      <c r="DF18" s="55"/>
      <c r="DG18" s="55"/>
      <c r="DH18" s="55"/>
      <c r="DI18" s="55"/>
      <c r="DJ18" s="55"/>
      <c r="DK18" s="55"/>
      <c r="DL18" s="55"/>
      <c r="DM18" s="55"/>
      <c r="DN18" s="55"/>
      <c r="DO18" s="55"/>
      <c r="DP18" s="55"/>
      <c r="DQ18" s="55"/>
      <c r="DR18" s="55"/>
      <c r="DS18" s="55"/>
      <c r="DT18" s="55"/>
      <c r="DU18" s="55"/>
      <c r="DV18" s="55"/>
      <c r="DW18" s="55"/>
      <c r="DX18" s="55"/>
      <c r="DY18" s="55"/>
      <c r="DZ18" s="55"/>
      <c r="EA18" s="55"/>
      <c r="EB18" s="55"/>
      <c r="EC18" s="55"/>
      <c r="ED18" s="55"/>
      <c r="EE18" s="55"/>
      <c r="EF18" s="55"/>
      <c r="EG18" s="55"/>
      <c r="EH18" s="55"/>
      <c r="EI18" s="55"/>
      <c r="EJ18" s="55"/>
      <c r="EK18" s="55"/>
      <c r="EL18" s="55"/>
      <c r="EM18" s="55"/>
      <c r="EN18" s="55"/>
      <c r="EO18" s="55"/>
      <c r="EP18" s="55"/>
      <c r="EQ18" s="55"/>
      <c r="ER18" s="55"/>
      <c r="ES18" s="55"/>
      <c r="ET18" s="55"/>
      <c r="EU18" s="55"/>
      <c r="EV18" s="55"/>
      <c r="EW18" s="55"/>
      <c r="EX18" s="55"/>
      <c r="EY18" s="55"/>
      <c r="EZ18" s="55"/>
      <c r="FA18" s="55"/>
      <c r="FB18" s="55"/>
      <c r="FC18" s="55"/>
      <c r="FD18" s="55"/>
      <c r="FE18" s="55"/>
      <c r="FF18" s="55"/>
      <c r="FG18" s="55"/>
      <c r="FH18" s="55"/>
      <c r="FI18" s="55"/>
      <c r="FJ18" s="55"/>
      <c r="FK18" s="55"/>
      <c r="FL18" s="55"/>
      <c r="FM18" s="55"/>
      <c r="FN18" s="55"/>
      <c r="FO18" s="55"/>
      <c r="FP18" s="55"/>
      <c r="FQ18" s="55"/>
      <c r="FR18" s="55"/>
      <c r="FS18" s="55"/>
      <c r="FT18" s="55"/>
      <c r="FU18" s="55"/>
      <c r="FV18" s="55"/>
      <c r="FW18" s="55"/>
      <c r="FX18" s="55"/>
      <c r="FY18" s="55"/>
      <c r="FZ18" s="55"/>
      <c r="GA18" s="55"/>
      <c r="GB18" s="55"/>
      <c r="GC18" s="55"/>
      <c r="GD18" s="55"/>
      <c r="GE18" s="55"/>
      <c r="GF18" s="55"/>
      <c r="GG18" s="55"/>
      <c r="GH18" s="55"/>
      <c r="GI18" s="55"/>
      <c r="GJ18" s="55"/>
      <c r="GK18" s="55"/>
      <c r="GL18" s="55"/>
      <c r="GM18" s="55"/>
      <c r="GN18" s="55"/>
      <c r="GO18" s="55"/>
      <c r="GP18" s="55"/>
      <c r="GQ18" s="55"/>
      <c r="GR18" s="55"/>
      <c r="GS18" s="55"/>
      <c r="GT18" s="55"/>
      <c r="GU18" s="55"/>
      <c r="GV18" s="55"/>
      <c r="GW18" s="55"/>
      <c r="GX18" s="55"/>
      <c r="GY18" s="55"/>
      <c r="GZ18" s="55"/>
      <c r="HA18" s="55"/>
      <c r="HB18" s="55"/>
      <c r="HC18" s="55"/>
      <c r="HD18" s="55"/>
      <c r="HE18" s="55"/>
      <c r="HF18" s="55"/>
      <c r="HG18" s="55"/>
      <c r="HH18" s="55"/>
      <c r="HI18" s="55"/>
      <c r="HJ18" s="55"/>
      <c r="HK18" s="55"/>
      <c r="HL18" s="55"/>
      <c r="HM18" s="55"/>
      <c r="HN18" s="55"/>
      <c r="HO18" s="55"/>
      <c r="HP18" s="55"/>
      <c r="HQ18" s="55"/>
      <c r="HR18" s="55"/>
      <c r="HS18" s="55"/>
      <c r="HT18" s="55"/>
      <c r="HU18" s="55"/>
      <c r="HV18" s="55"/>
      <c r="HW18" s="55"/>
      <c r="HX18" s="55"/>
      <c r="HY18" s="55"/>
      <c r="HZ18" s="55"/>
      <c r="IA18" s="55"/>
      <c r="IB18" s="55"/>
      <c r="IC18" s="55"/>
      <c r="ID18" s="55"/>
      <c r="IE18" s="55"/>
      <c r="IF18" s="55"/>
      <c r="IG18" s="55"/>
      <c r="IH18" s="55"/>
      <c r="II18" s="55"/>
      <c r="IJ18" s="55"/>
      <c r="IK18" s="55"/>
      <c r="IL18" s="55"/>
    </row>
    <row r="19" spans="1:246" s="26" customFormat="1" ht="41.25" customHeight="1" x14ac:dyDescent="0.25">
      <c r="A19" s="25" t="s">
        <v>533</v>
      </c>
      <c r="B19" s="157" t="s">
        <v>1077</v>
      </c>
      <c r="C19" s="150" t="s">
        <v>289</v>
      </c>
      <c r="D19" s="157" t="s">
        <v>331</v>
      </c>
      <c r="E19" s="157" t="s">
        <v>539</v>
      </c>
      <c r="F19" s="10" t="s">
        <v>534</v>
      </c>
      <c r="G19" s="161" t="s">
        <v>535</v>
      </c>
      <c r="H19" s="152">
        <v>41502</v>
      </c>
      <c r="I19" s="152">
        <v>41502</v>
      </c>
      <c r="J19" s="10" t="s">
        <v>536</v>
      </c>
      <c r="K19" s="10" t="s">
        <v>537</v>
      </c>
      <c r="L19" s="157" t="s">
        <v>59</v>
      </c>
      <c r="M19" s="110">
        <v>41874</v>
      </c>
      <c r="N19" s="110">
        <v>41974</v>
      </c>
      <c r="O19" s="49">
        <v>41532</v>
      </c>
      <c r="P19" s="110">
        <v>42023</v>
      </c>
      <c r="Q19" s="110">
        <v>42023</v>
      </c>
      <c r="R19" s="161" t="str">
        <f t="shared" ca="1" si="4"/>
        <v>Cerrada</v>
      </c>
      <c r="S19" s="111" t="s">
        <v>85</v>
      </c>
      <c r="T19" s="156" t="s">
        <v>86</v>
      </c>
      <c r="U19" s="156" t="s">
        <v>67</v>
      </c>
      <c r="V19" s="11" t="s">
        <v>538</v>
      </c>
      <c r="W19" s="10" t="s">
        <v>67</v>
      </c>
      <c r="X19" s="100" t="s">
        <v>161</v>
      </c>
      <c r="Y19" s="159" t="s">
        <v>62</v>
      </c>
      <c r="Z19" s="159" t="s">
        <v>114</v>
      </c>
      <c r="AA19" s="159" t="s">
        <v>182</v>
      </c>
      <c r="AB19" s="159" t="s">
        <v>98</v>
      </c>
      <c r="AC19" s="159" t="s">
        <v>66</v>
      </c>
      <c r="AD19" s="159" t="s">
        <v>397</v>
      </c>
      <c r="AE19" s="159" t="s">
        <v>67</v>
      </c>
      <c r="AF19" s="159" t="s">
        <v>397</v>
      </c>
      <c r="AG19" s="159" t="s">
        <v>97</v>
      </c>
      <c r="AH19" s="159" t="s">
        <v>114</v>
      </c>
      <c r="AI19" s="159" t="s">
        <v>116</v>
      </c>
      <c r="AJ19" s="100" t="s">
        <v>67</v>
      </c>
      <c r="AK19" s="100" t="s">
        <v>67</v>
      </c>
      <c r="AL19" s="18" t="str">
        <f t="shared" si="5"/>
        <v>ok</v>
      </c>
      <c r="AM19" s="18" t="str">
        <f t="shared" si="6"/>
        <v>Ok</v>
      </c>
      <c r="AN19" s="18" t="str">
        <f t="shared" si="7"/>
        <v>ok</v>
      </c>
    </row>
    <row r="20" spans="1:246" s="26" customFormat="1" ht="45" x14ac:dyDescent="0.25">
      <c r="A20" s="139" t="s">
        <v>117</v>
      </c>
      <c r="B20" s="42" t="s">
        <v>429</v>
      </c>
      <c r="C20" s="150" t="s">
        <v>289</v>
      </c>
      <c r="D20" s="157" t="s">
        <v>331</v>
      </c>
      <c r="E20" s="157" t="s">
        <v>104</v>
      </c>
      <c r="F20" s="10" t="s">
        <v>118</v>
      </c>
      <c r="G20" s="161" t="s">
        <v>119</v>
      </c>
      <c r="H20" s="14">
        <v>41785</v>
      </c>
      <c r="I20" s="14">
        <v>41785</v>
      </c>
      <c r="J20" s="10" t="s">
        <v>120</v>
      </c>
      <c r="K20" s="10" t="s">
        <v>121</v>
      </c>
      <c r="L20" s="157" t="s">
        <v>59</v>
      </c>
      <c r="M20" s="14">
        <v>41845</v>
      </c>
      <c r="N20" s="14">
        <v>41844</v>
      </c>
      <c r="O20" s="14">
        <v>41973</v>
      </c>
      <c r="P20" s="14">
        <v>42035</v>
      </c>
      <c r="Q20" s="14">
        <v>42100</v>
      </c>
      <c r="R20" s="161" t="str">
        <f t="shared" ca="1" si="4"/>
        <v>Cerrada</v>
      </c>
      <c r="S20" s="162" t="s">
        <v>85</v>
      </c>
      <c r="T20" s="156" t="s">
        <v>86</v>
      </c>
      <c r="U20" s="156" t="s">
        <v>67</v>
      </c>
      <c r="V20" s="156" t="s">
        <v>108</v>
      </c>
      <c r="W20" s="10" t="s">
        <v>67</v>
      </c>
      <c r="X20" s="100" t="s">
        <v>161</v>
      </c>
      <c r="Y20" s="100" t="s">
        <v>62</v>
      </c>
      <c r="Z20" s="100" t="s">
        <v>114</v>
      </c>
      <c r="AA20" s="158" t="s">
        <v>182</v>
      </c>
      <c r="AB20" s="158" t="s">
        <v>110</v>
      </c>
      <c r="AC20" s="159" t="s">
        <v>66</v>
      </c>
      <c r="AD20" s="100" t="s">
        <v>111</v>
      </c>
      <c r="AE20" s="100" t="s">
        <v>112</v>
      </c>
      <c r="AF20" s="158" t="s">
        <v>122</v>
      </c>
      <c r="AG20" s="159" t="s">
        <v>71</v>
      </c>
      <c r="AH20" s="100" t="s">
        <v>115</v>
      </c>
      <c r="AI20" s="159" t="s">
        <v>116</v>
      </c>
      <c r="AJ20" s="100" t="s">
        <v>67</v>
      </c>
      <c r="AK20" s="100" t="s">
        <v>67</v>
      </c>
      <c r="AL20" s="18" t="str">
        <f t="shared" si="5"/>
        <v>ok</v>
      </c>
      <c r="AM20" s="18" t="str">
        <f t="shared" si="6"/>
        <v>Ok</v>
      </c>
      <c r="AN20" s="18" t="str">
        <f t="shared" si="7"/>
        <v>ok</v>
      </c>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18"/>
      <c r="GU20" s="18"/>
      <c r="GV20" s="18"/>
      <c r="GW20" s="18"/>
      <c r="GX20" s="18"/>
      <c r="GY20" s="18"/>
      <c r="GZ20" s="18"/>
      <c r="HA20" s="18"/>
      <c r="HB20" s="18"/>
      <c r="HC20" s="18"/>
      <c r="HD20" s="18"/>
      <c r="HE20" s="18"/>
      <c r="HF20" s="18"/>
      <c r="HG20" s="18"/>
      <c r="HH20" s="18"/>
      <c r="HI20" s="18"/>
      <c r="HJ20" s="18"/>
      <c r="HK20" s="18"/>
      <c r="HL20" s="18"/>
      <c r="HM20" s="18"/>
      <c r="HN20" s="18"/>
      <c r="HO20" s="18"/>
      <c r="HP20" s="18"/>
      <c r="HQ20" s="18"/>
      <c r="HR20" s="18"/>
      <c r="HS20" s="18"/>
      <c r="HT20" s="18"/>
      <c r="HU20" s="18"/>
      <c r="HV20" s="18"/>
      <c r="HW20" s="18"/>
      <c r="HX20" s="18"/>
      <c r="HY20" s="18"/>
      <c r="HZ20" s="18"/>
      <c r="IA20" s="18"/>
      <c r="IB20" s="18"/>
      <c r="IC20" s="18"/>
      <c r="ID20" s="18"/>
      <c r="IE20" s="18"/>
      <c r="IF20" s="18"/>
      <c r="IG20" s="18"/>
      <c r="IH20" s="18"/>
      <c r="II20" s="18"/>
      <c r="IJ20" s="18"/>
      <c r="IK20" s="18"/>
      <c r="IL20" s="18"/>
    </row>
    <row r="21" spans="1:246" s="26" customFormat="1" ht="56.25" x14ac:dyDescent="0.25">
      <c r="A21" s="25" t="s">
        <v>117</v>
      </c>
      <c r="B21" s="42" t="s">
        <v>429</v>
      </c>
      <c r="C21" s="157" t="s">
        <v>289</v>
      </c>
      <c r="D21" s="157" t="s">
        <v>307</v>
      </c>
      <c r="E21" s="157" t="s">
        <v>123</v>
      </c>
      <c r="F21" s="10" t="s">
        <v>124</v>
      </c>
      <c r="G21" s="157" t="s">
        <v>125</v>
      </c>
      <c r="H21" s="152">
        <v>41743</v>
      </c>
      <c r="I21" s="152">
        <v>41757</v>
      </c>
      <c r="J21" s="10" t="s">
        <v>126</v>
      </c>
      <c r="K21" s="10" t="s">
        <v>127</v>
      </c>
      <c r="L21" s="157" t="s">
        <v>45</v>
      </c>
      <c r="M21" s="152">
        <v>41757</v>
      </c>
      <c r="N21" s="152">
        <v>41757</v>
      </c>
      <c r="O21" s="152">
        <v>41759</v>
      </c>
      <c r="P21" s="152">
        <v>42027</v>
      </c>
      <c r="Q21" s="152">
        <v>42027</v>
      </c>
      <c r="R21" s="161" t="str">
        <f t="shared" ca="1" si="4"/>
        <v>Cerrada</v>
      </c>
      <c r="S21" s="157" t="s">
        <v>85</v>
      </c>
      <c r="T21" s="156" t="s">
        <v>86</v>
      </c>
      <c r="U21" s="156" t="s">
        <v>67</v>
      </c>
      <c r="V21" s="157" t="s">
        <v>128</v>
      </c>
      <c r="W21" s="10" t="s">
        <v>129</v>
      </c>
      <c r="X21" s="159" t="s">
        <v>67</v>
      </c>
      <c r="Y21" s="159" t="s">
        <v>67</v>
      </c>
      <c r="Z21" s="159" t="s">
        <v>67</v>
      </c>
      <c r="AA21" s="159" t="s">
        <v>67</v>
      </c>
      <c r="AB21" s="159" t="s">
        <v>67</v>
      </c>
      <c r="AC21" s="159" t="s">
        <v>67</v>
      </c>
      <c r="AD21" s="159" t="s">
        <v>67</v>
      </c>
      <c r="AE21" s="159" t="s">
        <v>67</v>
      </c>
      <c r="AF21" s="159" t="s">
        <v>67</v>
      </c>
      <c r="AG21" s="159" t="s">
        <v>67</v>
      </c>
      <c r="AH21" s="159" t="s">
        <v>67</v>
      </c>
      <c r="AI21" s="159" t="s">
        <v>67</v>
      </c>
      <c r="AJ21" s="159" t="s">
        <v>67</v>
      </c>
      <c r="AK21" s="159" t="s">
        <v>67</v>
      </c>
      <c r="AL21" s="18" t="str">
        <f t="shared" si="5"/>
        <v>ok</v>
      </c>
      <c r="AM21" s="18" t="str">
        <f t="shared" si="6"/>
        <v>Ok</v>
      </c>
      <c r="AN21" s="18" t="str">
        <f t="shared" si="7"/>
        <v>ok</v>
      </c>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c r="GS21" s="18"/>
      <c r="GT21" s="18"/>
      <c r="GU21" s="18"/>
      <c r="GV21" s="18"/>
      <c r="GW21" s="18"/>
      <c r="GX21" s="18"/>
      <c r="GY21" s="18"/>
      <c r="GZ21" s="18"/>
      <c r="HA21" s="18"/>
      <c r="HB21" s="18"/>
      <c r="HC21" s="18"/>
      <c r="HD21" s="18"/>
      <c r="HE21" s="18"/>
      <c r="HF21" s="18"/>
      <c r="HG21" s="18"/>
      <c r="HH21" s="18"/>
      <c r="HI21" s="18"/>
      <c r="HJ21" s="18"/>
      <c r="HK21" s="18"/>
      <c r="HL21" s="18"/>
      <c r="HM21" s="18"/>
      <c r="HN21" s="18"/>
      <c r="HO21" s="18"/>
      <c r="HP21" s="18"/>
      <c r="HQ21" s="18"/>
      <c r="HR21" s="18"/>
      <c r="HS21" s="18"/>
      <c r="HT21" s="18"/>
      <c r="HU21" s="18"/>
      <c r="HV21" s="18"/>
      <c r="HW21" s="18"/>
      <c r="HX21" s="18"/>
      <c r="HY21" s="18"/>
      <c r="HZ21" s="18"/>
      <c r="IA21" s="18"/>
      <c r="IB21" s="18"/>
      <c r="IC21" s="18"/>
      <c r="ID21" s="18"/>
      <c r="IE21" s="18"/>
      <c r="IF21" s="18"/>
      <c r="IG21" s="18"/>
      <c r="IH21" s="18"/>
      <c r="II21" s="18"/>
      <c r="IJ21" s="18"/>
      <c r="IK21" s="18"/>
      <c r="IL21" s="18"/>
    </row>
    <row r="22" spans="1:246" s="26" customFormat="1" ht="81" customHeight="1" x14ac:dyDescent="0.25">
      <c r="A22" s="15" t="s">
        <v>117</v>
      </c>
      <c r="B22" s="157" t="s">
        <v>1077</v>
      </c>
      <c r="C22" s="157" t="s">
        <v>289</v>
      </c>
      <c r="D22" s="157" t="s">
        <v>307</v>
      </c>
      <c r="E22" s="157" t="s">
        <v>104</v>
      </c>
      <c r="F22" s="10" t="s">
        <v>384</v>
      </c>
      <c r="G22" s="157" t="s">
        <v>67</v>
      </c>
      <c r="H22" s="14">
        <v>41708</v>
      </c>
      <c r="I22" s="14">
        <v>41751</v>
      </c>
      <c r="J22" s="10" t="s">
        <v>385</v>
      </c>
      <c r="K22" s="10" t="s">
        <v>386</v>
      </c>
      <c r="L22" s="157" t="s">
        <v>59</v>
      </c>
      <c r="M22" s="14">
        <v>41789</v>
      </c>
      <c r="N22" s="14">
        <v>41787</v>
      </c>
      <c r="O22" s="14">
        <v>41993</v>
      </c>
      <c r="P22" s="14">
        <v>42022</v>
      </c>
      <c r="Q22" s="14">
        <v>42022</v>
      </c>
      <c r="R22" s="161" t="str">
        <f t="shared" ca="1" si="4"/>
        <v>Cerrada</v>
      </c>
      <c r="S22" s="156" t="s">
        <v>85</v>
      </c>
      <c r="T22" s="156" t="s">
        <v>86</v>
      </c>
      <c r="U22" s="156" t="s">
        <v>67</v>
      </c>
      <c r="V22" s="157" t="s">
        <v>582</v>
      </c>
      <c r="W22" s="10" t="s">
        <v>67</v>
      </c>
      <c r="X22" s="100" t="s">
        <v>161</v>
      </c>
      <c r="Y22" s="159" t="s">
        <v>71</v>
      </c>
      <c r="Z22" s="159" t="s">
        <v>72</v>
      </c>
      <c r="AA22" s="159" t="s">
        <v>64</v>
      </c>
      <c r="AB22" s="100" t="s">
        <v>98</v>
      </c>
      <c r="AC22" s="158" t="s">
        <v>66</v>
      </c>
      <c r="AD22" s="100" t="s">
        <v>111</v>
      </c>
      <c r="AE22" s="100" t="s">
        <v>112</v>
      </c>
      <c r="AF22" s="144" t="s">
        <v>387</v>
      </c>
      <c r="AG22" s="100" t="s">
        <v>450</v>
      </c>
      <c r="AH22" s="158" t="s">
        <v>442</v>
      </c>
      <c r="AI22" s="159" t="s">
        <v>333</v>
      </c>
      <c r="AJ22" s="100" t="s">
        <v>67</v>
      </c>
      <c r="AK22" s="100" t="s">
        <v>67</v>
      </c>
      <c r="AL22" s="18" t="str">
        <f t="shared" si="5"/>
        <v>ok</v>
      </c>
      <c r="AM22" s="18" t="str">
        <f t="shared" si="6"/>
        <v>Ok</v>
      </c>
      <c r="AN22" s="18" t="str">
        <f t="shared" si="7"/>
        <v>ok</v>
      </c>
      <c r="AO22" s="55"/>
      <c r="AP22" s="55"/>
      <c r="AQ22" s="55"/>
      <c r="AR22" s="55"/>
      <c r="AS22" s="55"/>
      <c r="AT22" s="55"/>
      <c r="AU22" s="55"/>
      <c r="AV22" s="55"/>
      <c r="AW22" s="55"/>
      <c r="AX22" s="55"/>
      <c r="AY22" s="55"/>
      <c r="AZ22" s="55"/>
      <c r="BA22" s="55"/>
      <c r="BB22" s="55"/>
      <c r="BC22" s="55"/>
      <c r="BD22" s="55"/>
      <c r="BE22" s="55"/>
      <c r="BF22" s="55"/>
      <c r="BG22" s="55"/>
      <c r="BH22" s="55"/>
      <c r="BI22" s="55"/>
      <c r="BJ22" s="55"/>
      <c r="BK22" s="55"/>
      <c r="BL22" s="55"/>
      <c r="BM22" s="55"/>
      <c r="BN22" s="55"/>
      <c r="BO22" s="55"/>
      <c r="BP22" s="55"/>
      <c r="BQ22" s="55"/>
      <c r="BR22" s="55"/>
      <c r="BS22" s="55"/>
      <c r="BT22" s="55"/>
      <c r="BU22" s="55"/>
      <c r="BV22" s="55"/>
      <c r="BW22" s="55"/>
      <c r="BX22" s="55"/>
      <c r="BY22" s="55"/>
      <c r="BZ22" s="55"/>
      <c r="CA22" s="55"/>
      <c r="CB22" s="55"/>
      <c r="CC22" s="55"/>
      <c r="CD22" s="55"/>
      <c r="CE22" s="55"/>
      <c r="CF22" s="55"/>
      <c r="CG22" s="55"/>
      <c r="CH22" s="55"/>
      <c r="CI22" s="55"/>
      <c r="CJ22" s="55"/>
      <c r="CK22" s="55"/>
      <c r="CL22" s="55"/>
      <c r="CM22" s="55"/>
      <c r="CN22" s="55"/>
      <c r="CO22" s="55"/>
      <c r="CP22" s="55"/>
      <c r="CQ22" s="55"/>
      <c r="CR22" s="55"/>
      <c r="CS22" s="55"/>
      <c r="CT22" s="55"/>
      <c r="CU22" s="55"/>
      <c r="CV22" s="55"/>
      <c r="CW22" s="55"/>
      <c r="CX22" s="55"/>
      <c r="CY22" s="55"/>
      <c r="CZ22" s="55"/>
      <c r="DA22" s="55"/>
      <c r="DB22" s="55"/>
      <c r="DC22" s="55"/>
      <c r="DD22" s="55"/>
      <c r="DE22" s="55"/>
      <c r="DF22" s="55"/>
      <c r="DG22" s="55"/>
      <c r="DH22" s="55"/>
      <c r="DI22" s="55"/>
      <c r="DJ22" s="55"/>
      <c r="DK22" s="55"/>
      <c r="DL22" s="55"/>
      <c r="DM22" s="55"/>
      <c r="DN22" s="55"/>
      <c r="DO22" s="55"/>
      <c r="DP22" s="55"/>
      <c r="DQ22" s="55"/>
      <c r="DR22" s="55"/>
      <c r="DS22" s="55"/>
      <c r="DT22" s="55"/>
      <c r="DU22" s="55"/>
      <c r="DV22" s="55"/>
      <c r="DW22" s="55"/>
      <c r="DX22" s="55"/>
      <c r="DY22" s="55"/>
      <c r="DZ22" s="55"/>
      <c r="EA22" s="55"/>
      <c r="EB22" s="55"/>
      <c r="EC22" s="55"/>
      <c r="ED22" s="55"/>
      <c r="EE22" s="55"/>
      <c r="EF22" s="55"/>
      <c r="EG22" s="55"/>
      <c r="EH22" s="55"/>
      <c r="EI22" s="55"/>
      <c r="EJ22" s="55"/>
      <c r="EK22" s="55"/>
      <c r="EL22" s="55"/>
      <c r="EM22" s="55"/>
      <c r="EN22" s="55"/>
      <c r="EO22" s="55"/>
      <c r="EP22" s="55"/>
      <c r="EQ22" s="55"/>
      <c r="ER22" s="55"/>
      <c r="ES22" s="55"/>
      <c r="ET22" s="55"/>
      <c r="EU22" s="55"/>
      <c r="EV22" s="55"/>
      <c r="EW22" s="55"/>
      <c r="EX22" s="55"/>
      <c r="EY22" s="55"/>
      <c r="EZ22" s="55"/>
      <c r="FA22" s="55"/>
      <c r="FB22" s="55"/>
      <c r="FC22" s="55"/>
      <c r="FD22" s="55"/>
      <c r="FE22" s="55"/>
      <c r="FF22" s="55"/>
      <c r="FG22" s="55"/>
      <c r="FH22" s="55"/>
      <c r="FI22" s="55"/>
      <c r="FJ22" s="55"/>
      <c r="FK22" s="55"/>
      <c r="FL22" s="55"/>
      <c r="FM22" s="55"/>
      <c r="FN22" s="55"/>
      <c r="FO22" s="55"/>
      <c r="FP22" s="55"/>
      <c r="FQ22" s="55"/>
      <c r="FR22" s="55"/>
      <c r="FS22" s="55"/>
      <c r="FT22" s="55"/>
      <c r="FU22" s="55"/>
      <c r="FV22" s="55"/>
      <c r="FW22" s="55"/>
      <c r="FX22" s="55"/>
      <c r="FY22" s="55"/>
      <c r="FZ22" s="55"/>
      <c r="GA22" s="55"/>
      <c r="GB22" s="55"/>
      <c r="GC22" s="55"/>
      <c r="GD22" s="55"/>
      <c r="GE22" s="55"/>
      <c r="GF22" s="55"/>
      <c r="GG22" s="55"/>
      <c r="GH22" s="55"/>
      <c r="GI22" s="55"/>
      <c r="GJ22" s="55"/>
      <c r="GK22" s="55"/>
      <c r="GL22" s="55"/>
      <c r="GM22" s="55"/>
      <c r="GN22" s="55"/>
      <c r="GO22" s="55"/>
      <c r="GP22" s="55"/>
      <c r="GQ22" s="55"/>
      <c r="GR22" s="55"/>
      <c r="GS22" s="55"/>
      <c r="GT22" s="55"/>
      <c r="GU22" s="55"/>
      <c r="GV22" s="55"/>
      <c r="GW22" s="55"/>
      <c r="GX22" s="55"/>
      <c r="GY22" s="55"/>
      <c r="GZ22" s="55"/>
      <c r="HA22" s="55"/>
      <c r="HB22" s="55"/>
      <c r="HC22" s="55"/>
      <c r="HD22" s="55"/>
      <c r="HE22" s="55"/>
      <c r="HF22" s="55"/>
      <c r="HG22" s="55"/>
      <c r="HH22" s="55"/>
      <c r="HI22" s="55"/>
      <c r="HJ22" s="55"/>
      <c r="HK22" s="55"/>
      <c r="HL22" s="55"/>
      <c r="HM22" s="55"/>
      <c r="HN22" s="55"/>
      <c r="HO22" s="55"/>
      <c r="HP22" s="55"/>
      <c r="HQ22" s="55"/>
      <c r="HR22" s="55"/>
      <c r="HS22" s="55"/>
      <c r="HT22" s="55"/>
      <c r="HU22" s="55"/>
      <c r="HV22" s="55"/>
      <c r="HW22" s="55"/>
      <c r="HX22" s="55"/>
      <c r="HY22" s="55"/>
      <c r="HZ22" s="55"/>
      <c r="IA22" s="55"/>
      <c r="IB22" s="55"/>
      <c r="IC22" s="55"/>
      <c r="ID22" s="55"/>
      <c r="IE22" s="55"/>
      <c r="IF22" s="55"/>
      <c r="IG22" s="55"/>
      <c r="IH22" s="55"/>
      <c r="II22" s="55"/>
      <c r="IJ22" s="55"/>
      <c r="IK22" s="55"/>
      <c r="IL22" s="55"/>
    </row>
    <row r="23" spans="1:246" s="26" customFormat="1" ht="78.75" x14ac:dyDescent="0.25">
      <c r="A23" s="160" t="s">
        <v>117</v>
      </c>
      <c r="B23" s="42" t="s">
        <v>61</v>
      </c>
      <c r="C23" s="161" t="s">
        <v>289</v>
      </c>
      <c r="D23" s="157" t="s">
        <v>307</v>
      </c>
      <c r="E23" s="157" t="s">
        <v>104</v>
      </c>
      <c r="F23" s="10" t="s">
        <v>384</v>
      </c>
      <c r="G23" s="157" t="s">
        <v>67</v>
      </c>
      <c r="H23" s="152">
        <v>41708</v>
      </c>
      <c r="I23" s="152">
        <v>41751</v>
      </c>
      <c r="J23" s="10" t="s">
        <v>385</v>
      </c>
      <c r="K23" s="10" t="s">
        <v>386</v>
      </c>
      <c r="L23" s="157" t="s">
        <v>59</v>
      </c>
      <c r="M23" s="107">
        <v>41789</v>
      </c>
      <c r="N23" s="107">
        <v>41787</v>
      </c>
      <c r="O23" s="107">
        <v>41993</v>
      </c>
      <c r="P23" s="107">
        <v>42022</v>
      </c>
      <c r="Q23" s="107">
        <v>42022</v>
      </c>
      <c r="R23" s="161" t="str">
        <f t="shared" ca="1" si="4"/>
        <v>Cerrada</v>
      </c>
      <c r="S23" s="161" t="s">
        <v>85</v>
      </c>
      <c r="T23" s="156" t="s">
        <v>86</v>
      </c>
      <c r="U23" s="156" t="s">
        <v>67</v>
      </c>
      <c r="V23" s="157" t="s">
        <v>582</v>
      </c>
      <c r="W23" s="10" t="s">
        <v>67</v>
      </c>
      <c r="X23" s="158" t="s">
        <v>61</v>
      </c>
      <c r="Y23" s="158" t="s">
        <v>71</v>
      </c>
      <c r="Z23" s="159" t="s">
        <v>72</v>
      </c>
      <c r="AA23" s="158" t="s">
        <v>64</v>
      </c>
      <c r="AB23" s="158" t="s">
        <v>867</v>
      </c>
      <c r="AC23" s="159" t="s">
        <v>156</v>
      </c>
      <c r="AD23" s="158" t="s">
        <v>46</v>
      </c>
      <c r="AE23" s="159" t="s">
        <v>67</v>
      </c>
      <c r="AF23" s="158" t="s">
        <v>46</v>
      </c>
      <c r="AG23" s="158" t="s">
        <v>450</v>
      </c>
      <c r="AH23" s="158" t="s">
        <v>442</v>
      </c>
      <c r="AI23" s="159" t="s">
        <v>333</v>
      </c>
      <c r="AJ23" s="100" t="s">
        <v>67</v>
      </c>
      <c r="AK23" s="100" t="s">
        <v>67</v>
      </c>
      <c r="AL23" s="18" t="str">
        <f t="shared" si="5"/>
        <v>ok</v>
      </c>
      <c r="AM23" s="18" t="str">
        <f t="shared" si="6"/>
        <v>Ok</v>
      </c>
      <c r="AN23" s="18" t="str">
        <f t="shared" si="7"/>
        <v>ok</v>
      </c>
    </row>
    <row r="24" spans="1:246" s="26" customFormat="1" ht="45" customHeight="1" x14ac:dyDescent="0.25">
      <c r="A24" s="28" t="s">
        <v>117</v>
      </c>
      <c r="B24" s="157" t="s">
        <v>1077</v>
      </c>
      <c r="C24" s="157" t="s">
        <v>295</v>
      </c>
      <c r="D24" s="157" t="s">
        <v>312</v>
      </c>
      <c r="E24" s="157" t="s">
        <v>185</v>
      </c>
      <c r="F24" s="10" t="s">
        <v>584</v>
      </c>
      <c r="G24" s="157" t="s">
        <v>67</v>
      </c>
      <c r="H24" s="108">
        <v>41705</v>
      </c>
      <c r="I24" s="108">
        <v>41703</v>
      </c>
      <c r="J24" s="10" t="s">
        <v>585</v>
      </c>
      <c r="K24" s="10" t="s">
        <v>586</v>
      </c>
      <c r="L24" s="52" t="s">
        <v>45</v>
      </c>
      <c r="M24" s="53">
        <v>41712</v>
      </c>
      <c r="N24" s="53">
        <v>41710</v>
      </c>
      <c r="O24" s="29">
        <v>42045</v>
      </c>
      <c r="P24" s="29">
        <v>42033</v>
      </c>
      <c r="Q24" s="53">
        <v>42048</v>
      </c>
      <c r="R24" s="161" t="str">
        <f t="shared" ca="1" si="4"/>
        <v>Cerrada</v>
      </c>
      <c r="S24" s="52" t="s">
        <v>85</v>
      </c>
      <c r="T24" s="156" t="s">
        <v>86</v>
      </c>
      <c r="U24" s="157" t="s">
        <v>67</v>
      </c>
      <c r="V24" s="157" t="s">
        <v>587</v>
      </c>
      <c r="W24" s="157" t="s">
        <v>67</v>
      </c>
      <c r="X24" s="159" t="s">
        <v>67</v>
      </c>
      <c r="Y24" s="159" t="s">
        <v>67</v>
      </c>
      <c r="Z24" s="159" t="s">
        <v>67</v>
      </c>
      <c r="AA24" s="159" t="s">
        <v>67</v>
      </c>
      <c r="AB24" s="159" t="s">
        <v>67</v>
      </c>
      <c r="AC24" s="159" t="s">
        <v>67</v>
      </c>
      <c r="AD24" s="159" t="s">
        <v>46</v>
      </c>
      <c r="AE24" s="159" t="s">
        <v>46</v>
      </c>
      <c r="AF24" s="159" t="s">
        <v>46</v>
      </c>
      <c r="AG24" s="159" t="s">
        <v>67</v>
      </c>
      <c r="AH24" s="159" t="s">
        <v>67</v>
      </c>
      <c r="AI24" s="159" t="s">
        <v>67</v>
      </c>
      <c r="AJ24" s="159" t="s">
        <v>67</v>
      </c>
      <c r="AK24" s="159" t="s">
        <v>67</v>
      </c>
      <c r="AL24" s="18" t="str">
        <f t="shared" si="5"/>
        <v>Verificar</v>
      </c>
      <c r="AM24" s="18" t="str">
        <f t="shared" si="6"/>
        <v>Ok</v>
      </c>
      <c r="AN24" s="18" t="str">
        <f t="shared" si="7"/>
        <v>ok</v>
      </c>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7"/>
      <c r="BT24" s="37"/>
      <c r="BU24" s="37"/>
      <c r="BV24" s="37"/>
      <c r="BW24" s="37"/>
      <c r="BX24" s="37"/>
      <c r="BY24" s="37"/>
      <c r="BZ24" s="37"/>
      <c r="CA24" s="37"/>
      <c r="CB24" s="37"/>
      <c r="CC24" s="37"/>
      <c r="CD24" s="37"/>
      <c r="CE24" s="37"/>
      <c r="CF24" s="37"/>
      <c r="CG24" s="37"/>
      <c r="CH24" s="37"/>
      <c r="CI24" s="37"/>
      <c r="CJ24" s="37"/>
      <c r="CK24" s="37"/>
      <c r="CL24" s="37"/>
      <c r="CM24" s="37"/>
      <c r="CN24" s="37"/>
      <c r="CO24" s="37"/>
      <c r="CP24" s="37"/>
      <c r="CQ24" s="37"/>
      <c r="CR24" s="37"/>
      <c r="CS24" s="37"/>
      <c r="CT24" s="37"/>
      <c r="CU24" s="37"/>
      <c r="CV24" s="37"/>
      <c r="CW24" s="37"/>
      <c r="CX24" s="37"/>
      <c r="CY24" s="37"/>
      <c r="CZ24" s="37"/>
      <c r="DA24" s="37"/>
      <c r="DB24" s="37"/>
      <c r="DC24" s="37"/>
      <c r="DD24" s="37"/>
      <c r="DE24" s="37"/>
      <c r="DF24" s="37"/>
      <c r="DG24" s="37"/>
      <c r="DH24" s="37"/>
      <c r="DI24" s="37"/>
      <c r="DJ24" s="37"/>
      <c r="DK24" s="37"/>
      <c r="DL24" s="37"/>
      <c r="DM24" s="37"/>
      <c r="DN24" s="37"/>
      <c r="DO24" s="37"/>
      <c r="DP24" s="37"/>
      <c r="DQ24" s="37"/>
      <c r="DR24" s="37"/>
      <c r="DS24" s="37"/>
      <c r="DT24" s="37"/>
      <c r="DU24" s="37"/>
      <c r="DV24" s="37"/>
      <c r="DW24" s="37"/>
      <c r="DX24" s="37"/>
      <c r="DY24" s="37"/>
      <c r="DZ24" s="37"/>
      <c r="EA24" s="37"/>
      <c r="EB24" s="37"/>
      <c r="EC24" s="37"/>
      <c r="ED24" s="37"/>
      <c r="EE24" s="37"/>
      <c r="EF24" s="37"/>
      <c r="EG24" s="37"/>
      <c r="EH24" s="37"/>
      <c r="EI24" s="37"/>
      <c r="EJ24" s="37"/>
      <c r="EK24" s="37"/>
      <c r="EL24" s="37"/>
      <c r="EM24" s="37"/>
      <c r="EN24" s="37"/>
      <c r="EO24" s="37"/>
      <c r="EP24" s="37"/>
      <c r="EQ24" s="37"/>
      <c r="ER24" s="37"/>
      <c r="ES24" s="37"/>
      <c r="ET24" s="37"/>
      <c r="EU24" s="37"/>
      <c r="EV24" s="37"/>
      <c r="EW24" s="37"/>
      <c r="EX24" s="37"/>
      <c r="EY24" s="37"/>
      <c r="EZ24" s="37"/>
      <c r="FA24" s="37"/>
      <c r="FB24" s="37"/>
      <c r="FC24" s="37"/>
      <c r="FD24" s="37"/>
      <c r="FE24" s="37"/>
      <c r="FF24" s="37"/>
      <c r="FG24" s="37"/>
      <c r="FH24" s="37"/>
      <c r="FI24" s="37"/>
      <c r="FJ24" s="37"/>
      <c r="FK24" s="37"/>
      <c r="FL24" s="37"/>
      <c r="FM24" s="37"/>
      <c r="FN24" s="37"/>
      <c r="FO24" s="37"/>
      <c r="FP24" s="37"/>
      <c r="FQ24" s="37"/>
      <c r="FR24" s="37"/>
      <c r="FS24" s="37"/>
      <c r="FT24" s="37"/>
      <c r="FU24" s="37"/>
      <c r="FV24" s="37"/>
      <c r="FW24" s="37"/>
      <c r="FX24" s="37"/>
      <c r="FY24" s="37"/>
      <c r="FZ24" s="37"/>
      <c r="GA24" s="37"/>
      <c r="GB24" s="37"/>
      <c r="GC24" s="37"/>
      <c r="GD24" s="37"/>
      <c r="GE24" s="37"/>
      <c r="GF24" s="37"/>
      <c r="GG24" s="37"/>
      <c r="GH24" s="37"/>
      <c r="GI24" s="37"/>
      <c r="GJ24" s="37"/>
      <c r="GK24" s="37"/>
      <c r="GL24" s="37"/>
      <c r="GM24" s="37"/>
      <c r="GN24" s="37"/>
      <c r="GO24" s="37"/>
      <c r="GP24" s="37"/>
      <c r="GQ24" s="37"/>
      <c r="GR24" s="37"/>
      <c r="GS24" s="37"/>
      <c r="GT24" s="37"/>
      <c r="GU24" s="37"/>
      <c r="GV24" s="37"/>
      <c r="GW24" s="37"/>
      <c r="GX24" s="37"/>
      <c r="GY24" s="37"/>
      <c r="GZ24" s="37"/>
      <c r="HA24" s="37"/>
      <c r="HB24" s="37"/>
      <c r="HC24" s="37"/>
      <c r="HD24" s="37"/>
      <c r="HE24" s="37"/>
      <c r="HF24" s="37"/>
      <c r="HG24" s="37"/>
      <c r="HH24" s="37"/>
      <c r="HI24" s="37"/>
      <c r="HJ24" s="37"/>
      <c r="HK24" s="37"/>
      <c r="HL24" s="37"/>
      <c r="HM24" s="37"/>
      <c r="HN24" s="37"/>
      <c r="HO24" s="37"/>
      <c r="HP24" s="37"/>
      <c r="HQ24" s="37"/>
      <c r="HR24" s="37"/>
      <c r="HS24" s="37"/>
      <c r="HT24" s="37"/>
      <c r="HU24" s="37"/>
      <c r="HV24" s="37"/>
      <c r="HW24" s="37"/>
      <c r="HX24" s="37"/>
      <c r="HY24" s="37"/>
      <c r="HZ24" s="37"/>
      <c r="IA24" s="37"/>
      <c r="IB24" s="37"/>
      <c r="IC24" s="37"/>
      <c r="ID24" s="37"/>
      <c r="IE24" s="37"/>
      <c r="IF24" s="37"/>
      <c r="IG24" s="37"/>
      <c r="IH24" s="37"/>
      <c r="II24" s="37"/>
      <c r="IJ24" s="37"/>
      <c r="IK24" s="37"/>
      <c r="IL24" s="37"/>
    </row>
    <row r="25" spans="1:246" s="26" customFormat="1" ht="71.25" customHeight="1" x14ac:dyDescent="0.25">
      <c r="A25" s="48" t="s">
        <v>685</v>
      </c>
      <c r="B25" s="157" t="s">
        <v>1077</v>
      </c>
      <c r="C25" s="157" t="s">
        <v>296</v>
      </c>
      <c r="D25" s="157" t="s">
        <v>309</v>
      </c>
      <c r="E25" s="42" t="s">
        <v>510</v>
      </c>
      <c r="F25" s="10" t="s">
        <v>1226</v>
      </c>
      <c r="G25" s="11" t="s">
        <v>690</v>
      </c>
      <c r="H25" s="49">
        <v>41516</v>
      </c>
      <c r="I25" s="49">
        <v>41564</v>
      </c>
      <c r="J25" s="10" t="s">
        <v>691</v>
      </c>
      <c r="K25" s="10" t="s">
        <v>689</v>
      </c>
      <c r="L25" s="42" t="s">
        <v>45</v>
      </c>
      <c r="M25" s="59">
        <v>41577</v>
      </c>
      <c r="N25" s="59">
        <v>41577</v>
      </c>
      <c r="O25" s="49">
        <v>41728</v>
      </c>
      <c r="P25" s="59">
        <v>41728</v>
      </c>
      <c r="Q25" s="59">
        <v>42041</v>
      </c>
      <c r="R25" s="161" t="str">
        <f t="shared" ca="1" si="4"/>
        <v>Cerrada</v>
      </c>
      <c r="S25" s="42" t="s">
        <v>85</v>
      </c>
      <c r="T25" s="156" t="s">
        <v>86</v>
      </c>
      <c r="U25" s="162" t="s">
        <v>67</v>
      </c>
      <c r="V25" s="157" t="s">
        <v>503</v>
      </c>
      <c r="W25" s="10" t="s">
        <v>67</v>
      </c>
      <c r="X25" s="159" t="s">
        <v>67</v>
      </c>
      <c r="Y25" s="159" t="s">
        <v>67</v>
      </c>
      <c r="Z25" s="159" t="s">
        <v>67</v>
      </c>
      <c r="AA25" s="159" t="s">
        <v>67</v>
      </c>
      <c r="AB25" s="159" t="s">
        <v>67</v>
      </c>
      <c r="AC25" s="159" t="s">
        <v>67</v>
      </c>
      <c r="AD25" s="159" t="s">
        <v>46</v>
      </c>
      <c r="AE25" s="159" t="s">
        <v>46</v>
      </c>
      <c r="AF25" s="159" t="s">
        <v>46</v>
      </c>
      <c r="AG25" s="159" t="s">
        <v>67</v>
      </c>
      <c r="AH25" s="159" t="s">
        <v>67</v>
      </c>
      <c r="AI25" s="159" t="s">
        <v>67</v>
      </c>
      <c r="AJ25" s="159" t="s">
        <v>67</v>
      </c>
      <c r="AK25" s="159" t="s">
        <v>67</v>
      </c>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c r="BK25" s="55"/>
      <c r="BL25" s="55"/>
      <c r="BM25" s="55"/>
      <c r="BN25" s="55"/>
      <c r="BO25" s="55"/>
      <c r="BP25" s="55"/>
      <c r="BQ25" s="55"/>
      <c r="BR25" s="55"/>
      <c r="BS25" s="55"/>
      <c r="BT25" s="55"/>
      <c r="BU25" s="55"/>
      <c r="BV25" s="55"/>
      <c r="BW25" s="55"/>
      <c r="BX25" s="55"/>
      <c r="BY25" s="55"/>
      <c r="BZ25" s="55"/>
      <c r="CA25" s="55"/>
      <c r="CB25" s="55"/>
      <c r="CC25" s="55"/>
      <c r="CD25" s="55"/>
      <c r="CE25" s="55"/>
      <c r="CF25" s="55"/>
      <c r="CG25" s="55"/>
      <c r="CH25" s="55"/>
      <c r="CI25" s="55"/>
      <c r="CJ25" s="55"/>
      <c r="CK25" s="55"/>
      <c r="CL25" s="55"/>
      <c r="CM25" s="55"/>
      <c r="CN25" s="55"/>
      <c r="CO25" s="55"/>
      <c r="CP25" s="55"/>
      <c r="CQ25" s="55"/>
      <c r="CR25" s="55"/>
      <c r="CS25" s="55"/>
      <c r="CT25" s="55"/>
      <c r="CU25" s="55"/>
      <c r="CV25" s="55"/>
      <c r="CW25" s="55"/>
      <c r="CX25" s="55"/>
      <c r="CY25" s="55"/>
      <c r="CZ25" s="55"/>
      <c r="DA25" s="55"/>
      <c r="DB25" s="55"/>
      <c r="DC25" s="55"/>
      <c r="DD25" s="55"/>
      <c r="DE25" s="55"/>
      <c r="DF25" s="55"/>
      <c r="DG25" s="55"/>
      <c r="DH25" s="55"/>
      <c r="DI25" s="55"/>
      <c r="DJ25" s="55"/>
      <c r="DK25" s="55"/>
      <c r="DL25" s="55"/>
      <c r="DM25" s="55"/>
      <c r="DN25" s="55"/>
      <c r="DO25" s="55"/>
      <c r="DP25" s="55"/>
      <c r="DQ25" s="55"/>
      <c r="DR25" s="55"/>
      <c r="DS25" s="55"/>
      <c r="DT25" s="55"/>
      <c r="DU25" s="55"/>
      <c r="DV25" s="55"/>
      <c r="DW25" s="55"/>
      <c r="DX25" s="55"/>
      <c r="DY25" s="55"/>
      <c r="DZ25" s="55"/>
      <c r="EA25" s="55"/>
      <c r="EB25" s="55"/>
      <c r="EC25" s="55"/>
      <c r="ED25" s="55"/>
      <c r="EE25" s="55"/>
      <c r="EF25" s="55"/>
      <c r="EG25" s="55"/>
      <c r="EH25" s="55"/>
      <c r="EI25" s="55"/>
      <c r="EJ25" s="55"/>
      <c r="EK25" s="55"/>
      <c r="EL25" s="55"/>
      <c r="EM25" s="55"/>
      <c r="EN25" s="55"/>
      <c r="EO25" s="55"/>
      <c r="EP25" s="55"/>
      <c r="EQ25" s="55"/>
      <c r="ER25" s="55"/>
      <c r="ES25" s="55"/>
      <c r="ET25" s="55"/>
      <c r="EU25" s="55"/>
      <c r="EV25" s="55"/>
      <c r="EW25" s="55"/>
      <c r="EX25" s="55"/>
      <c r="EY25" s="55"/>
      <c r="EZ25" s="55"/>
      <c r="FA25" s="55"/>
      <c r="FB25" s="55"/>
      <c r="FC25" s="55"/>
      <c r="FD25" s="55"/>
      <c r="FE25" s="55"/>
      <c r="FF25" s="55"/>
      <c r="FG25" s="55"/>
      <c r="FH25" s="55"/>
      <c r="FI25" s="55"/>
      <c r="FJ25" s="55"/>
      <c r="FK25" s="55"/>
      <c r="FL25" s="55"/>
      <c r="FM25" s="55"/>
      <c r="FN25" s="55"/>
      <c r="FO25" s="55"/>
      <c r="FP25" s="55"/>
      <c r="FQ25" s="55"/>
      <c r="FR25" s="55"/>
      <c r="FS25" s="55"/>
      <c r="FT25" s="55"/>
      <c r="FU25" s="55"/>
      <c r="FV25" s="55"/>
      <c r="FW25" s="55"/>
      <c r="FX25" s="55"/>
      <c r="FY25" s="55"/>
      <c r="FZ25" s="55"/>
      <c r="GA25" s="55"/>
      <c r="GB25" s="55"/>
      <c r="GC25" s="55"/>
      <c r="GD25" s="55"/>
      <c r="GE25" s="55"/>
      <c r="GF25" s="55"/>
      <c r="GG25" s="55"/>
      <c r="GH25" s="55"/>
      <c r="GI25" s="55"/>
      <c r="GJ25" s="55"/>
      <c r="GK25" s="55"/>
      <c r="GL25" s="55"/>
      <c r="GM25" s="55"/>
      <c r="GN25" s="55"/>
      <c r="GO25" s="55"/>
      <c r="GP25" s="55"/>
      <c r="GQ25" s="55"/>
      <c r="GR25" s="55"/>
      <c r="GS25" s="55"/>
      <c r="GT25" s="55"/>
      <c r="GU25" s="55"/>
      <c r="GV25" s="55"/>
      <c r="GW25" s="55"/>
      <c r="GX25" s="55"/>
      <c r="GY25" s="55"/>
      <c r="GZ25" s="55"/>
      <c r="HA25" s="55"/>
      <c r="HB25" s="55"/>
      <c r="HC25" s="55"/>
      <c r="HD25" s="55"/>
      <c r="HE25" s="55"/>
      <c r="HF25" s="55"/>
      <c r="HG25" s="55"/>
      <c r="HH25" s="55"/>
      <c r="HI25" s="55"/>
      <c r="HJ25" s="55"/>
      <c r="HK25" s="55"/>
      <c r="HL25" s="55"/>
      <c r="HM25" s="55"/>
      <c r="HN25" s="55"/>
      <c r="HO25" s="55"/>
      <c r="HP25" s="55"/>
      <c r="HQ25" s="55"/>
      <c r="HR25" s="55"/>
      <c r="HS25" s="55"/>
      <c r="HT25" s="55"/>
      <c r="HU25" s="55"/>
      <c r="HV25" s="55"/>
      <c r="HW25" s="55"/>
      <c r="HX25" s="55"/>
      <c r="HY25" s="55"/>
      <c r="HZ25" s="55"/>
      <c r="IA25" s="55"/>
      <c r="IB25" s="55"/>
      <c r="IC25" s="55"/>
      <c r="ID25" s="55"/>
      <c r="IE25" s="55"/>
      <c r="IF25" s="55"/>
      <c r="IG25" s="55"/>
      <c r="IH25" s="55"/>
      <c r="II25" s="55"/>
      <c r="IJ25" s="55"/>
      <c r="IK25" s="55"/>
      <c r="IL25" s="55"/>
    </row>
    <row r="26" spans="1:246" s="18" customFormat="1" ht="81" customHeight="1" x14ac:dyDescent="0.25">
      <c r="A26" s="48" t="s">
        <v>686</v>
      </c>
      <c r="B26" s="157" t="s">
        <v>1077</v>
      </c>
      <c r="C26" s="157" t="s">
        <v>296</v>
      </c>
      <c r="D26" s="157" t="s">
        <v>309</v>
      </c>
      <c r="E26" s="42" t="s">
        <v>510</v>
      </c>
      <c r="F26" s="10" t="s">
        <v>1227</v>
      </c>
      <c r="G26" s="11" t="s">
        <v>692</v>
      </c>
      <c r="H26" s="49">
        <v>41516</v>
      </c>
      <c r="I26" s="152" t="s">
        <v>67</v>
      </c>
      <c r="J26" s="10" t="s">
        <v>693</v>
      </c>
      <c r="K26" s="10" t="s">
        <v>694</v>
      </c>
      <c r="L26" s="42" t="s">
        <v>45</v>
      </c>
      <c r="M26" s="59">
        <v>41593</v>
      </c>
      <c r="N26" s="59">
        <v>41593</v>
      </c>
      <c r="O26" s="49">
        <v>41769</v>
      </c>
      <c r="P26" s="59">
        <v>41769</v>
      </c>
      <c r="Q26" s="59">
        <v>42040</v>
      </c>
      <c r="R26" s="161" t="str">
        <f t="shared" ca="1" si="4"/>
        <v>Cerrada</v>
      </c>
      <c r="S26" s="42" t="s">
        <v>85</v>
      </c>
      <c r="T26" s="156" t="s">
        <v>86</v>
      </c>
      <c r="U26" s="162" t="s">
        <v>67</v>
      </c>
      <c r="V26" s="157" t="s">
        <v>503</v>
      </c>
      <c r="W26" s="10" t="s">
        <v>67</v>
      </c>
      <c r="X26" s="159" t="s">
        <v>67</v>
      </c>
      <c r="Y26" s="159" t="s">
        <v>67</v>
      </c>
      <c r="Z26" s="159" t="s">
        <v>67</v>
      </c>
      <c r="AA26" s="159" t="s">
        <v>67</v>
      </c>
      <c r="AB26" s="159" t="s">
        <v>67</v>
      </c>
      <c r="AC26" s="159" t="s">
        <v>67</v>
      </c>
      <c r="AD26" s="159" t="s">
        <v>46</v>
      </c>
      <c r="AE26" s="159" t="s">
        <v>46</v>
      </c>
      <c r="AF26" s="159" t="s">
        <v>46</v>
      </c>
      <c r="AG26" s="159" t="s">
        <v>67</v>
      </c>
      <c r="AH26" s="159" t="s">
        <v>67</v>
      </c>
      <c r="AI26" s="159" t="s">
        <v>67</v>
      </c>
      <c r="AJ26" s="159" t="s">
        <v>67</v>
      </c>
      <c r="AK26" s="159" t="s">
        <v>67</v>
      </c>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c r="BK26" s="55"/>
      <c r="BL26" s="55"/>
      <c r="BM26" s="55"/>
      <c r="BN26" s="55"/>
      <c r="BO26" s="55"/>
      <c r="BP26" s="55"/>
      <c r="BQ26" s="55"/>
      <c r="BR26" s="55"/>
      <c r="BS26" s="55"/>
      <c r="BT26" s="55"/>
      <c r="BU26" s="55"/>
      <c r="BV26" s="55"/>
      <c r="BW26" s="55"/>
      <c r="BX26" s="55"/>
      <c r="BY26" s="55"/>
      <c r="BZ26" s="55"/>
      <c r="CA26" s="55"/>
      <c r="CB26" s="55"/>
      <c r="CC26" s="55"/>
      <c r="CD26" s="55"/>
      <c r="CE26" s="55"/>
      <c r="CF26" s="55"/>
      <c r="CG26" s="55"/>
      <c r="CH26" s="55"/>
      <c r="CI26" s="55"/>
      <c r="CJ26" s="55"/>
      <c r="CK26" s="55"/>
      <c r="CL26" s="55"/>
      <c r="CM26" s="55"/>
      <c r="CN26" s="55"/>
      <c r="CO26" s="55"/>
      <c r="CP26" s="55"/>
      <c r="CQ26" s="55"/>
      <c r="CR26" s="55"/>
      <c r="CS26" s="55"/>
      <c r="CT26" s="55"/>
      <c r="CU26" s="55"/>
      <c r="CV26" s="55"/>
      <c r="CW26" s="55"/>
      <c r="CX26" s="55"/>
      <c r="CY26" s="55"/>
      <c r="CZ26" s="55"/>
      <c r="DA26" s="55"/>
      <c r="DB26" s="55"/>
      <c r="DC26" s="55"/>
      <c r="DD26" s="55"/>
      <c r="DE26" s="55"/>
      <c r="DF26" s="55"/>
      <c r="DG26" s="55"/>
      <c r="DH26" s="55"/>
      <c r="DI26" s="55"/>
      <c r="DJ26" s="55"/>
      <c r="DK26" s="55"/>
      <c r="DL26" s="55"/>
      <c r="DM26" s="55"/>
      <c r="DN26" s="55"/>
      <c r="DO26" s="55"/>
      <c r="DP26" s="55"/>
      <c r="DQ26" s="55"/>
      <c r="DR26" s="55"/>
      <c r="DS26" s="55"/>
      <c r="DT26" s="55"/>
      <c r="DU26" s="55"/>
      <c r="DV26" s="55"/>
      <c r="DW26" s="55"/>
      <c r="DX26" s="55"/>
      <c r="DY26" s="55"/>
      <c r="DZ26" s="55"/>
      <c r="EA26" s="55"/>
      <c r="EB26" s="55"/>
      <c r="EC26" s="55"/>
      <c r="ED26" s="55"/>
      <c r="EE26" s="55"/>
      <c r="EF26" s="55"/>
      <c r="EG26" s="55"/>
      <c r="EH26" s="55"/>
      <c r="EI26" s="55"/>
      <c r="EJ26" s="55"/>
      <c r="EK26" s="55"/>
      <c r="EL26" s="55"/>
      <c r="EM26" s="55"/>
      <c r="EN26" s="55"/>
      <c r="EO26" s="55"/>
      <c r="EP26" s="55"/>
      <c r="EQ26" s="55"/>
      <c r="ER26" s="55"/>
      <c r="ES26" s="55"/>
      <c r="ET26" s="55"/>
      <c r="EU26" s="55"/>
      <c r="EV26" s="55"/>
      <c r="EW26" s="55"/>
      <c r="EX26" s="55"/>
      <c r="EY26" s="55"/>
      <c r="EZ26" s="55"/>
      <c r="FA26" s="55"/>
      <c r="FB26" s="55"/>
      <c r="FC26" s="55"/>
      <c r="FD26" s="55"/>
      <c r="FE26" s="55"/>
      <c r="FF26" s="55"/>
      <c r="FG26" s="55"/>
      <c r="FH26" s="55"/>
      <c r="FI26" s="55"/>
      <c r="FJ26" s="55"/>
      <c r="FK26" s="55"/>
      <c r="FL26" s="55"/>
      <c r="FM26" s="55"/>
      <c r="FN26" s="55"/>
      <c r="FO26" s="55"/>
      <c r="FP26" s="55"/>
      <c r="FQ26" s="55"/>
      <c r="FR26" s="55"/>
      <c r="FS26" s="55"/>
      <c r="FT26" s="55"/>
      <c r="FU26" s="55"/>
      <c r="FV26" s="55"/>
      <c r="FW26" s="55"/>
      <c r="FX26" s="55"/>
      <c r="FY26" s="55"/>
      <c r="FZ26" s="55"/>
      <c r="GA26" s="55"/>
      <c r="GB26" s="55"/>
      <c r="GC26" s="55"/>
      <c r="GD26" s="55"/>
      <c r="GE26" s="55"/>
      <c r="GF26" s="55"/>
      <c r="GG26" s="55"/>
      <c r="GH26" s="55"/>
      <c r="GI26" s="55"/>
      <c r="GJ26" s="55"/>
      <c r="GK26" s="55"/>
      <c r="GL26" s="55"/>
      <c r="GM26" s="55"/>
      <c r="GN26" s="55"/>
      <c r="GO26" s="55"/>
      <c r="GP26" s="55"/>
      <c r="GQ26" s="55"/>
      <c r="GR26" s="55"/>
      <c r="GS26" s="55"/>
      <c r="GT26" s="55"/>
      <c r="GU26" s="55"/>
      <c r="GV26" s="55"/>
      <c r="GW26" s="55"/>
      <c r="GX26" s="55"/>
      <c r="GY26" s="55"/>
      <c r="GZ26" s="55"/>
      <c r="HA26" s="55"/>
      <c r="HB26" s="55"/>
      <c r="HC26" s="55"/>
      <c r="HD26" s="55"/>
      <c r="HE26" s="55"/>
      <c r="HF26" s="55"/>
      <c r="HG26" s="55"/>
      <c r="HH26" s="55"/>
      <c r="HI26" s="55"/>
      <c r="HJ26" s="55"/>
      <c r="HK26" s="55"/>
      <c r="HL26" s="55"/>
      <c r="HM26" s="55"/>
      <c r="HN26" s="55"/>
      <c r="HO26" s="55"/>
      <c r="HP26" s="55"/>
      <c r="HQ26" s="55"/>
      <c r="HR26" s="55"/>
      <c r="HS26" s="55"/>
      <c r="HT26" s="55"/>
      <c r="HU26" s="55"/>
      <c r="HV26" s="55"/>
      <c r="HW26" s="55"/>
      <c r="HX26" s="55"/>
      <c r="HY26" s="55"/>
      <c r="HZ26" s="55"/>
      <c r="IA26" s="55"/>
      <c r="IB26" s="55"/>
      <c r="IC26" s="55"/>
      <c r="ID26" s="55"/>
      <c r="IE26" s="55"/>
      <c r="IF26" s="55"/>
      <c r="IG26" s="55"/>
      <c r="IH26" s="55"/>
      <c r="II26" s="55"/>
      <c r="IJ26" s="55"/>
      <c r="IK26" s="55"/>
      <c r="IL26" s="55"/>
    </row>
    <row r="27" spans="1:246" s="18" customFormat="1" ht="119.25" customHeight="1" x14ac:dyDescent="0.25">
      <c r="A27" s="48" t="s">
        <v>695</v>
      </c>
      <c r="B27" s="157" t="s">
        <v>1077</v>
      </c>
      <c r="C27" s="157" t="s">
        <v>296</v>
      </c>
      <c r="D27" s="157" t="s">
        <v>309</v>
      </c>
      <c r="E27" s="42" t="s">
        <v>510</v>
      </c>
      <c r="F27" s="10" t="s">
        <v>696</v>
      </c>
      <c r="G27" s="60" t="s">
        <v>697</v>
      </c>
      <c r="H27" s="49">
        <v>41516</v>
      </c>
      <c r="I27" s="59">
        <v>41516</v>
      </c>
      <c r="J27" s="10" t="s">
        <v>698</v>
      </c>
      <c r="K27" s="10" t="s">
        <v>699</v>
      </c>
      <c r="L27" s="42" t="s">
        <v>45</v>
      </c>
      <c r="M27" s="59">
        <v>41698</v>
      </c>
      <c r="N27" s="59">
        <v>41712</v>
      </c>
      <c r="O27" s="49">
        <v>41894</v>
      </c>
      <c r="P27" s="49">
        <v>41894</v>
      </c>
      <c r="Q27" s="49">
        <v>42041</v>
      </c>
      <c r="R27" s="161" t="str">
        <f t="shared" ca="1" si="4"/>
        <v>Cerrada</v>
      </c>
      <c r="S27" s="11" t="s">
        <v>85</v>
      </c>
      <c r="T27" s="156" t="s">
        <v>86</v>
      </c>
      <c r="U27" s="162" t="s">
        <v>67</v>
      </c>
      <c r="V27" s="157" t="s">
        <v>503</v>
      </c>
      <c r="W27" s="10" t="s">
        <v>67</v>
      </c>
      <c r="X27" s="159" t="s">
        <v>67</v>
      </c>
      <c r="Y27" s="159" t="s">
        <v>67</v>
      </c>
      <c r="Z27" s="159" t="s">
        <v>67</v>
      </c>
      <c r="AA27" s="159" t="s">
        <v>67</v>
      </c>
      <c r="AB27" s="159" t="s">
        <v>67</v>
      </c>
      <c r="AC27" s="159" t="s">
        <v>67</v>
      </c>
      <c r="AD27" s="159" t="s">
        <v>46</v>
      </c>
      <c r="AE27" s="159" t="s">
        <v>46</v>
      </c>
      <c r="AF27" s="159" t="s">
        <v>46</v>
      </c>
      <c r="AG27" s="159" t="s">
        <v>67</v>
      </c>
      <c r="AH27" s="159" t="s">
        <v>67</v>
      </c>
      <c r="AI27" s="159" t="s">
        <v>67</v>
      </c>
      <c r="AJ27" s="159" t="s">
        <v>67</v>
      </c>
      <c r="AK27" s="159" t="s">
        <v>67</v>
      </c>
      <c r="AL27" s="134" t="s">
        <v>67</v>
      </c>
      <c r="AM27" s="134" t="s">
        <v>67</v>
      </c>
      <c r="AN27" s="134" t="s">
        <v>67</v>
      </c>
      <c r="AO27" s="134" t="s">
        <v>67</v>
      </c>
      <c r="AP27" s="55"/>
      <c r="AQ27" s="55"/>
      <c r="AR27" s="55"/>
      <c r="AS27" s="55"/>
      <c r="AT27" s="55"/>
      <c r="AU27" s="55"/>
      <c r="AV27" s="55"/>
      <c r="AW27" s="55"/>
      <c r="AX27" s="55"/>
      <c r="AY27" s="55"/>
      <c r="AZ27" s="55"/>
      <c r="BA27" s="55"/>
      <c r="BB27" s="55"/>
      <c r="BC27" s="55"/>
      <c r="BD27" s="55"/>
      <c r="BE27" s="55"/>
      <c r="BF27" s="55"/>
      <c r="BG27" s="55"/>
      <c r="BH27" s="55"/>
      <c r="BI27" s="55"/>
      <c r="BJ27" s="55"/>
      <c r="BK27" s="55"/>
      <c r="BL27" s="55"/>
      <c r="BM27" s="55"/>
      <c r="BN27" s="55"/>
      <c r="BO27" s="55"/>
      <c r="BP27" s="55"/>
      <c r="BQ27" s="55"/>
      <c r="BR27" s="55"/>
      <c r="BS27" s="55"/>
      <c r="BT27" s="55"/>
      <c r="BU27" s="55"/>
      <c r="BV27" s="55"/>
      <c r="BW27" s="55"/>
      <c r="BX27" s="55"/>
      <c r="BY27" s="55"/>
      <c r="BZ27" s="55"/>
      <c r="CA27" s="55"/>
      <c r="CB27" s="55"/>
      <c r="CC27" s="55"/>
      <c r="CD27" s="55"/>
      <c r="CE27" s="55"/>
      <c r="CF27" s="55"/>
      <c r="CG27" s="55"/>
      <c r="CH27" s="55"/>
      <c r="CI27" s="55"/>
      <c r="CJ27" s="55"/>
      <c r="CK27" s="55"/>
      <c r="CL27" s="55"/>
      <c r="CM27" s="55"/>
      <c r="CN27" s="55"/>
      <c r="CO27" s="55"/>
      <c r="CP27" s="55"/>
      <c r="CQ27" s="55"/>
      <c r="CR27" s="55"/>
      <c r="CS27" s="55"/>
      <c r="CT27" s="55"/>
      <c r="CU27" s="55"/>
      <c r="CV27" s="55"/>
      <c r="CW27" s="55"/>
      <c r="CX27" s="55"/>
      <c r="CY27" s="55"/>
      <c r="CZ27" s="55"/>
      <c r="DA27" s="55"/>
      <c r="DB27" s="55"/>
      <c r="DC27" s="55"/>
      <c r="DD27" s="55"/>
      <c r="DE27" s="55"/>
      <c r="DF27" s="55"/>
      <c r="DG27" s="55"/>
      <c r="DH27" s="55"/>
      <c r="DI27" s="55"/>
      <c r="DJ27" s="55"/>
      <c r="DK27" s="55"/>
      <c r="DL27" s="55"/>
      <c r="DM27" s="55"/>
      <c r="DN27" s="55"/>
      <c r="DO27" s="55"/>
      <c r="DP27" s="55"/>
      <c r="DQ27" s="55"/>
      <c r="DR27" s="55"/>
      <c r="DS27" s="55"/>
      <c r="DT27" s="55"/>
      <c r="DU27" s="55"/>
      <c r="DV27" s="55"/>
      <c r="DW27" s="55"/>
      <c r="DX27" s="55"/>
      <c r="DY27" s="55"/>
      <c r="DZ27" s="55"/>
      <c r="EA27" s="55"/>
      <c r="EB27" s="55"/>
      <c r="EC27" s="55"/>
      <c r="ED27" s="55"/>
      <c r="EE27" s="55"/>
      <c r="EF27" s="55"/>
      <c r="EG27" s="55"/>
      <c r="EH27" s="55"/>
      <c r="EI27" s="55"/>
      <c r="EJ27" s="55"/>
      <c r="EK27" s="55"/>
      <c r="EL27" s="55"/>
      <c r="EM27" s="55"/>
      <c r="EN27" s="55"/>
      <c r="EO27" s="55"/>
      <c r="EP27" s="55"/>
      <c r="EQ27" s="55"/>
      <c r="ER27" s="55"/>
      <c r="ES27" s="55"/>
      <c r="ET27" s="55"/>
      <c r="EU27" s="55"/>
      <c r="EV27" s="55"/>
      <c r="EW27" s="55"/>
      <c r="EX27" s="55"/>
      <c r="EY27" s="55"/>
      <c r="EZ27" s="55"/>
      <c r="FA27" s="55"/>
      <c r="FB27" s="55"/>
      <c r="FC27" s="55"/>
      <c r="FD27" s="55"/>
      <c r="FE27" s="55"/>
      <c r="FF27" s="55"/>
      <c r="FG27" s="55"/>
      <c r="FH27" s="55"/>
      <c r="FI27" s="55"/>
      <c r="FJ27" s="55"/>
      <c r="FK27" s="55"/>
      <c r="FL27" s="55"/>
      <c r="FM27" s="55"/>
      <c r="FN27" s="55"/>
      <c r="FO27" s="55"/>
      <c r="FP27" s="55"/>
      <c r="FQ27" s="55"/>
      <c r="FR27" s="55"/>
      <c r="FS27" s="55"/>
      <c r="FT27" s="55"/>
      <c r="FU27" s="55"/>
      <c r="FV27" s="55"/>
      <c r="FW27" s="55"/>
      <c r="FX27" s="55"/>
      <c r="FY27" s="55"/>
      <c r="FZ27" s="55"/>
      <c r="GA27" s="55"/>
      <c r="GB27" s="55"/>
      <c r="GC27" s="55"/>
      <c r="GD27" s="55"/>
      <c r="GE27" s="55"/>
      <c r="GF27" s="55"/>
      <c r="GG27" s="55"/>
      <c r="GH27" s="55"/>
      <c r="GI27" s="55"/>
      <c r="GJ27" s="55"/>
      <c r="GK27" s="55"/>
      <c r="GL27" s="55"/>
      <c r="GM27" s="55"/>
      <c r="GN27" s="55"/>
      <c r="GO27" s="55"/>
      <c r="GP27" s="55"/>
      <c r="GQ27" s="55"/>
      <c r="GR27" s="55"/>
      <c r="GS27" s="55"/>
      <c r="GT27" s="55"/>
      <c r="GU27" s="55"/>
      <c r="GV27" s="55"/>
      <c r="GW27" s="55"/>
      <c r="GX27" s="55"/>
      <c r="GY27" s="55"/>
      <c r="GZ27" s="55"/>
      <c r="HA27" s="55"/>
      <c r="HB27" s="55"/>
      <c r="HC27" s="55"/>
      <c r="HD27" s="55"/>
      <c r="HE27" s="55"/>
      <c r="HF27" s="55"/>
      <c r="HG27" s="55"/>
      <c r="HH27" s="55"/>
      <c r="HI27" s="55"/>
      <c r="HJ27" s="55"/>
      <c r="HK27" s="55"/>
      <c r="HL27" s="55"/>
      <c r="HM27" s="55"/>
      <c r="HN27" s="55"/>
      <c r="HO27" s="55"/>
      <c r="HP27" s="55"/>
      <c r="HQ27" s="55"/>
      <c r="HR27" s="55"/>
      <c r="HS27" s="55"/>
      <c r="HT27" s="55"/>
      <c r="HU27" s="55"/>
      <c r="HV27" s="55"/>
      <c r="HW27" s="55"/>
      <c r="HX27" s="55"/>
      <c r="HY27" s="55"/>
      <c r="HZ27" s="55"/>
      <c r="IA27" s="55"/>
      <c r="IB27" s="55"/>
      <c r="IC27" s="55"/>
      <c r="ID27" s="55"/>
      <c r="IE27" s="55"/>
      <c r="IF27" s="55"/>
      <c r="IG27" s="55"/>
      <c r="IH27" s="55"/>
      <c r="II27" s="55"/>
      <c r="IJ27" s="55"/>
      <c r="IK27" s="55"/>
      <c r="IL27" s="55"/>
    </row>
    <row r="28" spans="1:246" s="18" customFormat="1" ht="92.25" customHeight="1" x14ac:dyDescent="0.25">
      <c r="A28" s="39" t="s">
        <v>451</v>
      </c>
      <c r="B28" s="157" t="s">
        <v>1077</v>
      </c>
      <c r="C28" s="157" t="s">
        <v>296</v>
      </c>
      <c r="D28" s="157" t="s">
        <v>309</v>
      </c>
      <c r="E28" s="157" t="s">
        <v>452</v>
      </c>
      <c r="F28" s="10" t="s">
        <v>453</v>
      </c>
      <c r="G28" s="10" t="s">
        <v>454</v>
      </c>
      <c r="H28" s="152">
        <v>41502</v>
      </c>
      <c r="I28" s="152">
        <v>41519</v>
      </c>
      <c r="J28" s="10" t="s">
        <v>455</v>
      </c>
      <c r="K28" s="10" t="s">
        <v>456</v>
      </c>
      <c r="L28" s="157" t="s">
        <v>45</v>
      </c>
      <c r="M28" s="154">
        <v>41527</v>
      </c>
      <c r="N28" s="154">
        <v>41799</v>
      </c>
      <c r="O28" s="154">
        <v>41996</v>
      </c>
      <c r="P28" s="149">
        <v>42017</v>
      </c>
      <c r="Q28" s="149">
        <v>42017</v>
      </c>
      <c r="R28" s="161" t="str">
        <f t="shared" ca="1" si="4"/>
        <v>Cerrada</v>
      </c>
      <c r="S28" s="155" t="s">
        <v>85</v>
      </c>
      <c r="T28" s="156" t="s">
        <v>86</v>
      </c>
      <c r="U28" s="161" t="s">
        <v>67</v>
      </c>
      <c r="V28" s="157" t="s">
        <v>457</v>
      </c>
      <c r="W28" s="10" t="s">
        <v>1000</v>
      </c>
      <c r="X28" s="159" t="s">
        <v>67</v>
      </c>
      <c r="Y28" s="159" t="s">
        <v>67</v>
      </c>
      <c r="Z28" s="159" t="s">
        <v>67</v>
      </c>
      <c r="AA28" s="159" t="s">
        <v>67</v>
      </c>
      <c r="AB28" s="159" t="s">
        <v>67</v>
      </c>
      <c r="AC28" s="159" t="s">
        <v>67</v>
      </c>
      <c r="AD28" s="159" t="s">
        <v>46</v>
      </c>
      <c r="AE28" s="159" t="s">
        <v>46</v>
      </c>
      <c r="AF28" s="159" t="s">
        <v>46</v>
      </c>
      <c r="AG28" s="159" t="s">
        <v>67</v>
      </c>
      <c r="AH28" s="159" t="s">
        <v>67</v>
      </c>
      <c r="AI28" s="159" t="s">
        <v>67</v>
      </c>
      <c r="AJ28" s="159" t="s">
        <v>67</v>
      </c>
      <c r="AK28" s="159" t="s">
        <v>67</v>
      </c>
      <c r="AL28" s="18" t="str">
        <f t="shared" ref="AL28:AL42" si="8">IF(I28&lt;H28,"Verificar","ok")</f>
        <v>ok</v>
      </c>
      <c r="AM28" s="18" t="str">
        <f t="shared" ref="AM28:AM42" si="9">IF(OR(M28&lt;I28,N28&lt;I28),"Verificar","Ok")</f>
        <v>Ok</v>
      </c>
      <c r="AN28" s="18" t="str">
        <f t="shared" ref="AN28:AN42" si="10">IF(O28&lt;I28,"Verificar","ok")</f>
        <v>ok</v>
      </c>
    </row>
    <row r="29" spans="1:246" s="18" customFormat="1" ht="135" customHeight="1" x14ac:dyDescent="0.25">
      <c r="A29" s="140" t="s">
        <v>48</v>
      </c>
      <c r="B29" s="16" t="s">
        <v>49</v>
      </c>
      <c r="C29" s="157" t="s">
        <v>291</v>
      </c>
      <c r="D29" s="161" t="s">
        <v>300</v>
      </c>
      <c r="E29" s="113" t="s">
        <v>41</v>
      </c>
      <c r="F29" s="10" t="s">
        <v>50</v>
      </c>
      <c r="G29" s="161" t="s">
        <v>51</v>
      </c>
      <c r="H29" s="120">
        <v>41654</v>
      </c>
      <c r="I29" s="107">
        <v>41654</v>
      </c>
      <c r="J29" s="10" t="s">
        <v>52</v>
      </c>
      <c r="K29" s="10" t="s">
        <v>53</v>
      </c>
      <c r="L29" s="157" t="s">
        <v>45</v>
      </c>
      <c r="M29" s="107">
        <v>41685</v>
      </c>
      <c r="N29" s="107">
        <v>41697</v>
      </c>
      <c r="O29" s="124">
        <v>41831</v>
      </c>
      <c r="P29" s="107">
        <v>42153</v>
      </c>
      <c r="Q29" s="107">
        <v>42216</v>
      </c>
      <c r="R29" s="161" t="str">
        <f t="shared" ca="1" si="4"/>
        <v>Cerrada</v>
      </c>
      <c r="S29" s="161" t="s">
        <v>85</v>
      </c>
      <c r="T29" s="156" t="s">
        <v>86</v>
      </c>
      <c r="U29" s="156" t="s">
        <v>67</v>
      </c>
      <c r="V29" s="17" t="s">
        <v>908</v>
      </c>
      <c r="W29" s="10" t="s">
        <v>909</v>
      </c>
      <c r="X29" s="159" t="s">
        <v>67</v>
      </c>
      <c r="Y29" s="159" t="s">
        <v>67</v>
      </c>
      <c r="Z29" s="159" t="s">
        <v>67</v>
      </c>
      <c r="AA29" s="159" t="s">
        <v>67</v>
      </c>
      <c r="AB29" s="159" t="s">
        <v>67</v>
      </c>
      <c r="AC29" s="159" t="s">
        <v>67</v>
      </c>
      <c r="AD29" s="159" t="s">
        <v>67</v>
      </c>
      <c r="AE29" s="159" t="s">
        <v>67</v>
      </c>
      <c r="AF29" s="159" t="s">
        <v>67</v>
      </c>
      <c r="AG29" s="159" t="s">
        <v>67</v>
      </c>
      <c r="AH29" s="159" t="s">
        <v>67</v>
      </c>
      <c r="AI29" s="159" t="s">
        <v>67</v>
      </c>
      <c r="AJ29" s="159" t="s">
        <v>67</v>
      </c>
      <c r="AK29" s="159" t="s">
        <v>67</v>
      </c>
      <c r="AL29" s="18" t="str">
        <f t="shared" si="8"/>
        <v>ok</v>
      </c>
      <c r="AM29" s="18" t="str">
        <f t="shared" si="9"/>
        <v>Ok</v>
      </c>
      <c r="AN29" s="18" t="str">
        <f t="shared" si="10"/>
        <v>ok</v>
      </c>
    </row>
    <row r="30" spans="1:246" s="18" customFormat="1" ht="74.25" customHeight="1" x14ac:dyDescent="0.25">
      <c r="A30" s="39" t="s">
        <v>48</v>
      </c>
      <c r="B30" s="157" t="s">
        <v>1077</v>
      </c>
      <c r="C30" s="157" t="s">
        <v>296</v>
      </c>
      <c r="D30" s="157" t="s">
        <v>309</v>
      </c>
      <c r="E30" s="27" t="s">
        <v>452</v>
      </c>
      <c r="F30" s="10" t="s">
        <v>458</v>
      </c>
      <c r="G30" s="10" t="s">
        <v>459</v>
      </c>
      <c r="H30" s="82">
        <v>41761</v>
      </c>
      <c r="I30" s="152">
        <v>41789</v>
      </c>
      <c r="J30" s="10" t="s">
        <v>458</v>
      </c>
      <c r="K30" s="10" t="s">
        <v>460</v>
      </c>
      <c r="L30" s="157" t="s">
        <v>45</v>
      </c>
      <c r="M30" s="154">
        <v>41835</v>
      </c>
      <c r="N30" s="154">
        <v>41827</v>
      </c>
      <c r="O30" s="83">
        <v>41942</v>
      </c>
      <c r="P30" s="149">
        <v>42032</v>
      </c>
      <c r="Q30" s="149">
        <v>42041</v>
      </c>
      <c r="R30" s="161" t="str">
        <f t="shared" ca="1" si="4"/>
        <v>Cerrada</v>
      </c>
      <c r="S30" s="155" t="s">
        <v>85</v>
      </c>
      <c r="T30" s="156" t="s">
        <v>86</v>
      </c>
      <c r="U30" s="161" t="s">
        <v>46</v>
      </c>
      <c r="V30" s="157" t="s">
        <v>457</v>
      </c>
      <c r="W30" s="10" t="s">
        <v>67</v>
      </c>
      <c r="X30" s="159" t="s">
        <v>67</v>
      </c>
      <c r="Y30" s="159" t="s">
        <v>67</v>
      </c>
      <c r="Z30" s="159" t="s">
        <v>67</v>
      </c>
      <c r="AA30" s="159" t="s">
        <v>67</v>
      </c>
      <c r="AB30" s="159" t="s">
        <v>67</v>
      </c>
      <c r="AC30" s="159" t="s">
        <v>67</v>
      </c>
      <c r="AD30" s="159" t="s">
        <v>46</v>
      </c>
      <c r="AE30" s="159" t="s">
        <v>46</v>
      </c>
      <c r="AF30" s="159" t="s">
        <v>46</v>
      </c>
      <c r="AG30" s="159" t="s">
        <v>67</v>
      </c>
      <c r="AH30" s="159" t="s">
        <v>67</v>
      </c>
      <c r="AI30" s="159" t="s">
        <v>67</v>
      </c>
      <c r="AJ30" s="159" t="s">
        <v>67</v>
      </c>
      <c r="AK30" s="159" t="s">
        <v>67</v>
      </c>
      <c r="AL30" s="18" t="str">
        <f t="shared" si="8"/>
        <v>ok</v>
      </c>
      <c r="AM30" s="18" t="str">
        <f t="shared" si="9"/>
        <v>Ok</v>
      </c>
      <c r="AN30" s="18" t="str">
        <f t="shared" si="10"/>
        <v>ok</v>
      </c>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c r="HQ30" s="55"/>
      <c r="HR30" s="55"/>
      <c r="HS30" s="55"/>
      <c r="HT30" s="55"/>
      <c r="HU30" s="55"/>
      <c r="HV30" s="55"/>
      <c r="HW30" s="55"/>
      <c r="HX30" s="55"/>
      <c r="HY30" s="55"/>
      <c r="HZ30" s="55"/>
      <c r="IA30" s="55"/>
      <c r="IB30" s="55"/>
      <c r="IC30" s="55"/>
      <c r="ID30" s="55"/>
      <c r="IE30" s="55"/>
      <c r="IF30" s="55"/>
      <c r="IG30" s="55"/>
      <c r="IH30" s="55"/>
      <c r="II30" s="55"/>
      <c r="IJ30" s="55"/>
      <c r="IK30" s="55"/>
      <c r="IL30" s="55"/>
    </row>
    <row r="31" spans="1:246" s="18" customFormat="1" ht="90" customHeight="1" x14ac:dyDescent="0.25">
      <c r="A31" s="141" t="s">
        <v>48</v>
      </c>
      <c r="B31" s="157" t="s">
        <v>1077</v>
      </c>
      <c r="C31" s="157" t="s">
        <v>296</v>
      </c>
      <c r="D31" s="157" t="s">
        <v>309</v>
      </c>
      <c r="E31" s="27" t="s">
        <v>479</v>
      </c>
      <c r="F31" s="10" t="s">
        <v>607</v>
      </c>
      <c r="G31" s="56" t="s">
        <v>608</v>
      </c>
      <c r="H31" s="152">
        <v>41655</v>
      </c>
      <c r="I31" s="152">
        <v>41655</v>
      </c>
      <c r="J31" s="10" t="s">
        <v>609</v>
      </c>
      <c r="K31" s="10" t="s">
        <v>610</v>
      </c>
      <c r="L31" s="157" t="s">
        <v>45</v>
      </c>
      <c r="M31" s="154">
        <v>41731</v>
      </c>
      <c r="N31" s="154">
        <v>41731</v>
      </c>
      <c r="O31" s="154">
        <v>42171</v>
      </c>
      <c r="P31" s="154">
        <v>41926</v>
      </c>
      <c r="Q31" s="154">
        <v>42159</v>
      </c>
      <c r="R31" s="161" t="str">
        <f t="shared" ca="1" si="4"/>
        <v>Cerrada</v>
      </c>
      <c r="S31" s="156" t="s">
        <v>85</v>
      </c>
      <c r="T31" s="156" t="s">
        <v>86</v>
      </c>
      <c r="U31" s="161" t="s">
        <v>46</v>
      </c>
      <c r="V31" s="157" t="s">
        <v>601</v>
      </c>
      <c r="W31" s="10" t="s">
        <v>611</v>
      </c>
      <c r="X31" s="159" t="s">
        <v>67</v>
      </c>
      <c r="Y31" s="159" t="s">
        <v>67</v>
      </c>
      <c r="Z31" s="159" t="s">
        <v>67</v>
      </c>
      <c r="AA31" s="159" t="s">
        <v>67</v>
      </c>
      <c r="AB31" s="159" t="s">
        <v>67</v>
      </c>
      <c r="AC31" s="159" t="s">
        <v>67</v>
      </c>
      <c r="AD31" s="159" t="s">
        <v>46</v>
      </c>
      <c r="AE31" s="159" t="s">
        <v>46</v>
      </c>
      <c r="AF31" s="159" t="s">
        <v>46</v>
      </c>
      <c r="AG31" s="159" t="s">
        <v>67</v>
      </c>
      <c r="AH31" s="159" t="s">
        <v>67</v>
      </c>
      <c r="AI31" s="159" t="s">
        <v>67</v>
      </c>
      <c r="AJ31" s="159" t="s">
        <v>67</v>
      </c>
      <c r="AK31" s="159" t="s">
        <v>67</v>
      </c>
      <c r="AL31" s="18" t="str">
        <f t="shared" si="8"/>
        <v>ok</v>
      </c>
      <c r="AM31" s="18" t="str">
        <f t="shared" si="9"/>
        <v>Ok</v>
      </c>
      <c r="AN31" s="18" t="str">
        <f t="shared" si="10"/>
        <v>ok</v>
      </c>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c r="HQ31" s="55"/>
      <c r="HR31" s="55"/>
      <c r="HS31" s="55"/>
      <c r="HT31" s="55"/>
      <c r="HU31" s="55"/>
      <c r="HV31" s="55"/>
      <c r="HW31" s="55"/>
      <c r="HX31" s="55"/>
      <c r="HY31" s="55"/>
      <c r="HZ31" s="55"/>
      <c r="IA31" s="55"/>
      <c r="IB31" s="55"/>
      <c r="IC31" s="55"/>
      <c r="ID31" s="55"/>
      <c r="IE31" s="55"/>
      <c r="IF31" s="55"/>
      <c r="IG31" s="55"/>
      <c r="IH31" s="55"/>
      <c r="II31" s="55"/>
      <c r="IJ31" s="55"/>
      <c r="IK31" s="55"/>
      <c r="IL31" s="55"/>
    </row>
    <row r="32" spans="1:246" s="18" customFormat="1" ht="45" x14ac:dyDescent="0.25">
      <c r="A32" s="25" t="s">
        <v>48</v>
      </c>
      <c r="B32" s="157" t="s">
        <v>1077</v>
      </c>
      <c r="C32" s="157" t="s">
        <v>296</v>
      </c>
      <c r="D32" s="157" t="s">
        <v>309</v>
      </c>
      <c r="E32" s="157" t="s">
        <v>629</v>
      </c>
      <c r="F32" s="10" t="s">
        <v>622</v>
      </c>
      <c r="G32" s="161" t="s">
        <v>243</v>
      </c>
      <c r="H32" s="152">
        <v>41682</v>
      </c>
      <c r="I32" s="152">
        <v>41682</v>
      </c>
      <c r="J32" s="10" t="s">
        <v>623</v>
      </c>
      <c r="K32" s="10" t="s">
        <v>624</v>
      </c>
      <c r="L32" s="157" t="s">
        <v>45</v>
      </c>
      <c r="M32" s="107">
        <v>41698</v>
      </c>
      <c r="N32" s="57">
        <v>41691</v>
      </c>
      <c r="O32" s="36">
        <v>41894</v>
      </c>
      <c r="P32" s="107">
        <v>41894</v>
      </c>
      <c r="Q32" s="107">
        <v>42011</v>
      </c>
      <c r="R32" s="161" t="str">
        <f t="shared" ca="1" si="4"/>
        <v>Cerrada</v>
      </c>
      <c r="S32" s="161" t="s">
        <v>85</v>
      </c>
      <c r="T32" s="161" t="s">
        <v>109</v>
      </c>
      <c r="U32" s="162" t="s">
        <v>1018</v>
      </c>
      <c r="V32" s="11" t="s">
        <v>1001</v>
      </c>
      <c r="W32" s="10" t="s">
        <v>625</v>
      </c>
      <c r="X32" s="159" t="s">
        <v>67</v>
      </c>
      <c r="Y32" s="159" t="s">
        <v>67</v>
      </c>
      <c r="Z32" s="159" t="s">
        <v>67</v>
      </c>
      <c r="AA32" s="159" t="s">
        <v>67</v>
      </c>
      <c r="AB32" s="159" t="s">
        <v>67</v>
      </c>
      <c r="AC32" s="159" t="s">
        <v>67</v>
      </c>
      <c r="AD32" s="159" t="s">
        <v>46</v>
      </c>
      <c r="AE32" s="159" t="s">
        <v>46</v>
      </c>
      <c r="AF32" s="159" t="s">
        <v>46</v>
      </c>
      <c r="AG32" s="159" t="s">
        <v>67</v>
      </c>
      <c r="AH32" s="159" t="s">
        <v>67</v>
      </c>
      <c r="AI32" s="159" t="s">
        <v>67</v>
      </c>
      <c r="AJ32" s="159" t="s">
        <v>67</v>
      </c>
      <c r="AK32" s="159" t="s">
        <v>67</v>
      </c>
      <c r="AL32" s="18" t="str">
        <f t="shared" si="8"/>
        <v>ok</v>
      </c>
      <c r="AM32" s="18" t="str">
        <f t="shared" si="9"/>
        <v>Ok</v>
      </c>
      <c r="AN32" s="18" t="str">
        <f t="shared" si="10"/>
        <v>ok</v>
      </c>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c r="HQ32" s="55"/>
      <c r="HR32" s="55"/>
      <c r="HS32" s="55"/>
      <c r="HT32" s="55"/>
      <c r="HU32" s="55"/>
      <c r="HV32" s="55"/>
      <c r="HW32" s="55"/>
      <c r="HX32" s="55"/>
      <c r="HY32" s="55"/>
      <c r="HZ32" s="55"/>
      <c r="IA32" s="55"/>
      <c r="IB32" s="55"/>
      <c r="IC32" s="55"/>
      <c r="ID32" s="55"/>
      <c r="IE32" s="55"/>
      <c r="IF32" s="55"/>
      <c r="IG32" s="55"/>
      <c r="IH32" s="55"/>
      <c r="II32" s="55"/>
      <c r="IJ32" s="55"/>
      <c r="IK32" s="55"/>
      <c r="IL32" s="55"/>
    </row>
    <row r="33" spans="1:246" s="18" customFormat="1" ht="101.25" x14ac:dyDescent="0.25">
      <c r="A33" s="22" t="s">
        <v>800</v>
      </c>
      <c r="B33" s="157" t="s">
        <v>1077</v>
      </c>
      <c r="C33" s="157" t="s">
        <v>78</v>
      </c>
      <c r="D33" s="157" t="s">
        <v>821</v>
      </c>
      <c r="E33" s="157" t="s">
        <v>80</v>
      </c>
      <c r="F33" s="10" t="s">
        <v>805</v>
      </c>
      <c r="G33" s="157" t="s">
        <v>806</v>
      </c>
      <c r="H33" s="108">
        <v>41523</v>
      </c>
      <c r="I33" s="108">
        <v>41523</v>
      </c>
      <c r="J33" s="10" t="s">
        <v>807</v>
      </c>
      <c r="K33" s="10" t="s">
        <v>808</v>
      </c>
      <c r="L33" s="99" t="s">
        <v>45</v>
      </c>
      <c r="M33" s="149">
        <v>41577</v>
      </c>
      <c r="N33" s="149">
        <v>41577</v>
      </c>
      <c r="O33" s="149">
        <v>41971</v>
      </c>
      <c r="P33" s="149">
        <v>41971</v>
      </c>
      <c r="Q33" s="149">
        <v>42030</v>
      </c>
      <c r="R33" s="161" t="str">
        <f t="shared" ca="1" si="4"/>
        <v>Cerrada</v>
      </c>
      <c r="S33" s="155" t="s">
        <v>85</v>
      </c>
      <c r="T33" s="156" t="s">
        <v>86</v>
      </c>
      <c r="U33" s="156" t="s">
        <v>67</v>
      </c>
      <c r="V33" s="157" t="s">
        <v>206</v>
      </c>
      <c r="W33" s="10" t="s">
        <v>67</v>
      </c>
      <c r="X33" s="159" t="s">
        <v>67</v>
      </c>
      <c r="Y33" s="159" t="s">
        <v>67</v>
      </c>
      <c r="Z33" s="159" t="s">
        <v>67</v>
      </c>
      <c r="AA33" s="159" t="s">
        <v>67</v>
      </c>
      <c r="AB33" s="159" t="s">
        <v>67</v>
      </c>
      <c r="AC33" s="159" t="s">
        <v>67</v>
      </c>
      <c r="AD33" s="159" t="s">
        <v>46</v>
      </c>
      <c r="AE33" s="159" t="s">
        <v>46</v>
      </c>
      <c r="AF33" s="159" t="s">
        <v>46</v>
      </c>
      <c r="AG33" s="159" t="s">
        <v>67</v>
      </c>
      <c r="AH33" s="159" t="s">
        <v>67</v>
      </c>
      <c r="AI33" s="159" t="s">
        <v>67</v>
      </c>
      <c r="AJ33" s="159" t="s">
        <v>67</v>
      </c>
      <c r="AK33" s="159" t="s">
        <v>67</v>
      </c>
      <c r="AL33" s="18" t="str">
        <f t="shared" si="8"/>
        <v>ok</v>
      </c>
      <c r="AM33" s="18" t="str">
        <f t="shared" si="9"/>
        <v>Ok</v>
      </c>
      <c r="AN33" s="18" t="str">
        <f t="shared" si="10"/>
        <v>ok</v>
      </c>
    </row>
    <row r="34" spans="1:246" s="18" customFormat="1" ht="123.75" customHeight="1" x14ac:dyDescent="0.25">
      <c r="A34" s="28" t="s">
        <v>583</v>
      </c>
      <c r="B34" s="157" t="s">
        <v>1077</v>
      </c>
      <c r="C34" s="157" t="s">
        <v>295</v>
      </c>
      <c r="D34" s="157" t="s">
        <v>313</v>
      </c>
      <c r="E34" s="157" t="s">
        <v>185</v>
      </c>
      <c r="F34" s="10" t="s">
        <v>588</v>
      </c>
      <c r="G34" s="157" t="s">
        <v>67</v>
      </c>
      <c r="H34" s="108">
        <v>41719</v>
      </c>
      <c r="I34" s="108">
        <v>41703</v>
      </c>
      <c r="J34" s="10" t="s">
        <v>589</v>
      </c>
      <c r="K34" s="10" t="s">
        <v>590</v>
      </c>
      <c r="L34" s="52" t="s">
        <v>45</v>
      </c>
      <c r="M34" s="53">
        <v>41744</v>
      </c>
      <c r="N34" s="53">
        <v>41759</v>
      </c>
      <c r="O34" s="29">
        <v>41835</v>
      </c>
      <c r="P34" s="53">
        <v>42013</v>
      </c>
      <c r="Q34" s="53">
        <v>42047</v>
      </c>
      <c r="R34" s="161" t="str">
        <f t="shared" ca="1" si="4"/>
        <v>Cerrada</v>
      </c>
      <c r="S34" s="127" t="s">
        <v>85</v>
      </c>
      <c r="T34" s="156" t="s">
        <v>86</v>
      </c>
      <c r="U34" s="157" t="s">
        <v>67</v>
      </c>
      <c r="V34" s="157" t="s">
        <v>591</v>
      </c>
      <c r="W34" s="10" t="s">
        <v>67</v>
      </c>
      <c r="X34" s="159" t="s">
        <v>67</v>
      </c>
      <c r="Y34" s="159" t="s">
        <v>67</v>
      </c>
      <c r="Z34" s="159" t="s">
        <v>67</v>
      </c>
      <c r="AA34" s="159" t="s">
        <v>67</v>
      </c>
      <c r="AB34" s="159" t="s">
        <v>67</v>
      </c>
      <c r="AC34" s="159" t="s">
        <v>67</v>
      </c>
      <c r="AD34" s="159" t="s">
        <v>46</v>
      </c>
      <c r="AE34" s="159" t="s">
        <v>46</v>
      </c>
      <c r="AF34" s="159" t="s">
        <v>46</v>
      </c>
      <c r="AG34" s="159" t="s">
        <v>67</v>
      </c>
      <c r="AH34" s="159" t="s">
        <v>67</v>
      </c>
      <c r="AI34" s="159" t="s">
        <v>67</v>
      </c>
      <c r="AJ34" s="159" t="s">
        <v>67</v>
      </c>
      <c r="AK34" s="159" t="s">
        <v>67</v>
      </c>
      <c r="AL34" s="18" t="str">
        <f t="shared" si="8"/>
        <v>Verificar</v>
      </c>
      <c r="AM34" s="18" t="str">
        <f t="shared" si="9"/>
        <v>Ok</v>
      </c>
      <c r="AN34" s="18" t="str">
        <f t="shared" si="10"/>
        <v>ok</v>
      </c>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c r="EN34" s="37"/>
      <c r="EO34" s="37"/>
      <c r="EP34" s="37"/>
      <c r="EQ34" s="37"/>
      <c r="ER34" s="37"/>
      <c r="ES34" s="37"/>
      <c r="ET34" s="37"/>
      <c r="EU34" s="37"/>
      <c r="EV34" s="37"/>
      <c r="EW34" s="37"/>
      <c r="EX34" s="37"/>
      <c r="EY34" s="37"/>
      <c r="EZ34" s="37"/>
      <c r="FA34" s="37"/>
      <c r="FB34" s="37"/>
      <c r="FC34" s="37"/>
      <c r="FD34" s="37"/>
      <c r="FE34" s="37"/>
      <c r="FF34" s="37"/>
      <c r="FG34" s="37"/>
      <c r="FH34" s="37"/>
      <c r="FI34" s="37"/>
      <c r="FJ34" s="37"/>
      <c r="FK34" s="37"/>
      <c r="FL34" s="37"/>
      <c r="FM34" s="37"/>
      <c r="FN34" s="37"/>
      <c r="FO34" s="37"/>
      <c r="FP34" s="37"/>
      <c r="FQ34" s="37"/>
      <c r="FR34" s="37"/>
      <c r="FS34" s="37"/>
      <c r="FT34" s="37"/>
      <c r="FU34" s="37"/>
      <c r="FV34" s="37"/>
      <c r="FW34" s="37"/>
      <c r="FX34" s="37"/>
      <c r="FY34" s="37"/>
      <c r="FZ34" s="37"/>
      <c r="GA34" s="37"/>
      <c r="GB34" s="37"/>
      <c r="GC34" s="37"/>
      <c r="GD34" s="37"/>
      <c r="GE34" s="37"/>
      <c r="GF34" s="37"/>
      <c r="GG34" s="37"/>
      <c r="GH34" s="37"/>
      <c r="GI34" s="37"/>
      <c r="GJ34" s="37"/>
      <c r="GK34" s="37"/>
      <c r="GL34" s="37"/>
      <c r="GM34" s="37"/>
      <c r="GN34" s="37"/>
      <c r="GO34" s="37"/>
      <c r="GP34" s="37"/>
      <c r="GQ34" s="37"/>
      <c r="GR34" s="37"/>
      <c r="GS34" s="37"/>
      <c r="GT34" s="37"/>
      <c r="GU34" s="37"/>
      <c r="GV34" s="37"/>
      <c r="GW34" s="37"/>
      <c r="GX34" s="37"/>
      <c r="GY34" s="37"/>
      <c r="GZ34" s="37"/>
      <c r="HA34" s="37"/>
      <c r="HB34" s="37"/>
      <c r="HC34" s="37"/>
      <c r="HD34" s="37"/>
      <c r="HE34" s="37"/>
      <c r="HF34" s="37"/>
      <c r="HG34" s="37"/>
      <c r="HH34" s="37"/>
      <c r="HI34" s="37"/>
      <c r="HJ34" s="37"/>
      <c r="HK34" s="37"/>
      <c r="HL34" s="37"/>
      <c r="HM34" s="37"/>
      <c r="HN34" s="37"/>
      <c r="HO34" s="37"/>
      <c r="HP34" s="37"/>
      <c r="HQ34" s="37"/>
      <c r="HR34" s="37"/>
      <c r="HS34" s="37"/>
      <c r="HT34" s="37"/>
      <c r="HU34" s="37"/>
      <c r="HV34" s="37"/>
      <c r="HW34" s="37"/>
      <c r="HX34" s="37"/>
      <c r="HY34" s="37"/>
      <c r="HZ34" s="37"/>
      <c r="IA34" s="37"/>
      <c r="IB34" s="37"/>
      <c r="IC34" s="37"/>
      <c r="ID34" s="37"/>
      <c r="IE34" s="37"/>
      <c r="IF34" s="37"/>
      <c r="IG34" s="37"/>
      <c r="IH34" s="37"/>
      <c r="II34" s="37"/>
      <c r="IJ34" s="37"/>
      <c r="IK34" s="37"/>
      <c r="IL34" s="37"/>
    </row>
    <row r="35" spans="1:246" s="18" customFormat="1" ht="112.5" x14ac:dyDescent="0.25">
      <c r="A35" s="22" t="s">
        <v>461</v>
      </c>
      <c r="B35" s="157" t="s">
        <v>1077</v>
      </c>
      <c r="C35" s="157" t="s">
        <v>296</v>
      </c>
      <c r="D35" s="157" t="s">
        <v>309</v>
      </c>
      <c r="E35" s="157" t="s">
        <v>452</v>
      </c>
      <c r="F35" s="10" t="s">
        <v>462</v>
      </c>
      <c r="G35" s="115" t="s">
        <v>463</v>
      </c>
      <c r="H35" s="152">
        <v>41780</v>
      </c>
      <c r="I35" s="152">
        <v>41899</v>
      </c>
      <c r="J35" s="10" t="s">
        <v>464</v>
      </c>
      <c r="K35" s="10" t="s">
        <v>465</v>
      </c>
      <c r="L35" s="157" t="s">
        <v>45</v>
      </c>
      <c r="M35" s="154">
        <v>41915</v>
      </c>
      <c r="N35" s="154">
        <v>41915</v>
      </c>
      <c r="O35" s="154">
        <v>41983</v>
      </c>
      <c r="P35" s="149">
        <v>42055</v>
      </c>
      <c r="Q35" s="149">
        <v>42186</v>
      </c>
      <c r="R35" s="161" t="str">
        <f t="shared" ca="1" si="4"/>
        <v>Cerrada</v>
      </c>
      <c r="S35" s="129" t="s">
        <v>85</v>
      </c>
      <c r="T35" s="156" t="s">
        <v>86</v>
      </c>
      <c r="U35" s="161" t="s">
        <v>46</v>
      </c>
      <c r="V35" s="157" t="s">
        <v>582</v>
      </c>
      <c r="W35" s="10" t="s">
        <v>466</v>
      </c>
      <c r="X35" s="159" t="s">
        <v>67</v>
      </c>
      <c r="Y35" s="159" t="s">
        <v>67</v>
      </c>
      <c r="Z35" s="159" t="s">
        <v>67</v>
      </c>
      <c r="AA35" s="159" t="s">
        <v>67</v>
      </c>
      <c r="AB35" s="159" t="s">
        <v>67</v>
      </c>
      <c r="AC35" s="159" t="s">
        <v>67</v>
      </c>
      <c r="AD35" s="159" t="s">
        <v>46</v>
      </c>
      <c r="AE35" s="159" t="s">
        <v>46</v>
      </c>
      <c r="AF35" s="159" t="s">
        <v>46</v>
      </c>
      <c r="AG35" s="159" t="s">
        <v>67</v>
      </c>
      <c r="AH35" s="159" t="s">
        <v>67</v>
      </c>
      <c r="AI35" s="159" t="s">
        <v>67</v>
      </c>
      <c r="AJ35" s="159" t="s">
        <v>67</v>
      </c>
      <c r="AK35" s="159" t="s">
        <v>67</v>
      </c>
      <c r="AL35" s="18" t="str">
        <f t="shared" si="8"/>
        <v>ok</v>
      </c>
      <c r="AM35" s="18" t="str">
        <f t="shared" si="9"/>
        <v>Ok</v>
      </c>
      <c r="AN35" s="18" t="str">
        <f t="shared" si="10"/>
        <v>ok</v>
      </c>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c r="HQ35" s="55"/>
      <c r="HR35" s="55"/>
      <c r="HS35" s="55"/>
      <c r="HT35" s="55"/>
      <c r="HU35" s="55"/>
      <c r="HV35" s="55"/>
      <c r="HW35" s="55"/>
      <c r="HX35" s="55"/>
      <c r="HY35" s="55"/>
      <c r="HZ35" s="55"/>
      <c r="IA35" s="55"/>
      <c r="IB35" s="55"/>
      <c r="IC35" s="55"/>
      <c r="ID35" s="55"/>
      <c r="IE35" s="55"/>
      <c r="IF35" s="55"/>
      <c r="IG35" s="55"/>
      <c r="IH35" s="55"/>
      <c r="II35" s="55"/>
      <c r="IJ35" s="55"/>
      <c r="IK35" s="55"/>
      <c r="IL35" s="55"/>
    </row>
    <row r="36" spans="1:246" s="18" customFormat="1" ht="56.25" customHeight="1" x14ac:dyDescent="0.25">
      <c r="A36" s="25" t="s">
        <v>461</v>
      </c>
      <c r="B36" s="157" t="s">
        <v>1077</v>
      </c>
      <c r="C36" s="157" t="s">
        <v>296</v>
      </c>
      <c r="D36" s="157" t="s">
        <v>309</v>
      </c>
      <c r="E36" s="157" t="s">
        <v>479</v>
      </c>
      <c r="F36" s="10" t="s">
        <v>612</v>
      </c>
      <c r="G36" s="56" t="s">
        <v>613</v>
      </c>
      <c r="H36" s="152">
        <v>41507</v>
      </c>
      <c r="I36" s="152">
        <v>41696</v>
      </c>
      <c r="J36" s="10" t="s">
        <v>614</v>
      </c>
      <c r="K36" s="10" t="s">
        <v>615</v>
      </c>
      <c r="L36" s="157" t="s">
        <v>45</v>
      </c>
      <c r="M36" s="154">
        <v>41764</v>
      </c>
      <c r="N36" s="154">
        <v>41764</v>
      </c>
      <c r="O36" s="154">
        <v>41919</v>
      </c>
      <c r="P36" s="154">
        <v>41850</v>
      </c>
      <c r="Q36" s="154">
        <v>42186</v>
      </c>
      <c r="R36" s="161" t="str">
        <f t="shared" ca="1" si="4"/>
        <v>Cerrada</v>
      </c>
      <c r="S36" s="156" t="s">
        <v>85</v>
      </c>
      <c r="T36" s="156" t="s">
        <v>86</v>
      </c>
      <c r="U36" s="161" t="s">
        <v>46</v>
      </c>
      <c r="V36" s="157" t="s">
        <v>582</v>
      </c>
      <c r="W36" s="10" t="s">
        <v>67</v>
      </c>
      <c r="X36" s="159" t="s">
        <v>67</v>
      </c>
      <c r="Y36" s="159" t="s">
        <v>67</v>
      </c>
      <c r="Z36" s="159" t="s">
        <v>67</v>
      </c>
      <c r="AA36" s="159" t="s">
        <v>67</v>
      </c>
      <c r="AB36" s="159" t="s">
        <v>67</v>
      </c>
      <c r="AC36" s="159" t="s">
        <v>67</v>
      </c>
      <c r="AD36" s="159" t="s">
        <v>46</v>
      </c>
      <c r="AE36" s="159" t="s">
        <v>46</v>
      </c>
      <c r="AF36" s="159" t="s">
        <v>46</v>
      </c>
      <c r="AG36" s="159" t="s">
        <v>67</v>
      </c>
      <c r="AH36" s="159" t="s">
        <v>67</v>
      </c>
      <c r="AI36" s="159" t="s">
        <v>67</v>
      </c>
      <c r="AJ36" s="159" t="s">
        <v>67</v>
      </c>
      <c r="AK36" s="159" t="s">
        <v>67</v>
      </c>
      <c r="AL36" s="18" t="str">
        <f t="shared" si="8"/>
        <v>ok</v>
      </c>
      <c r="AM36" s="18" t="str">
        <f t="shared" si="9"/>
        <v>Ok</v>
      </c>
      <c r="AN36" s="18" t="str">
        <f t="shared" si="10"/>
        <v>ok</v>
      </c>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c r="HQ36" s="55"/>
      <c r="HR36" s="55"/>
      <c r="HS36" s="55"/>
      <c r="HT36" s="55"/>
      <c r="HU36" s="55"/>
      <c r="HV36" s="55"/>
      <c r="HW36" s="55"/>
      <c r="HX36" s="55"/>
      <c r="HY36" s="55"/>
      <c r="HZ36" s="55"/>
      <c r="IA36" s="55"/>
      <c r="IB36" s="55"/>
      <c r="IC36" s="55"/>
      <c r="ID36" s="55"/>
      <c r="IE36" s="55"/>
      <c r="IF36" s="55"/>
      <c r="IG36" s="55"/>
      <c r="IH36" s="55"/>
      <c r="II36" s="55"/>
      <c r="IJ36" s="55"/>
      <c r="IK36" s="55"/>
      <c r="IL36" s="55"/>
    </row>
    <row r="37" spans="1:246" s="18" customFormat="1" ht="45" x14ac:dyDescent="0.25">
      <c r="A37" s="25" t="s">
        <v>461</v>
      </c>
      <c r="B37" s="157" t="s">
        <v>1077</v>
      </c>
      <c r="C37" s="157" t="s">
        <v>296</v>
      </c>
      <c r="D37" s="157" t="s">
        <v>309</v>
      </c>
      <c r="E37" s="157" t="s">
        <v>629</v>
      </c>
      <c r="F37" s="10" t="s">
        <v>622</v>
      </c>
      <c r="G37" s="161" t="s">
        <v>243</v>
      </c>
      <c r="H37" s="152">
        <v>41682</v>
      </c>
      <c r="I37" s="152">
        <v>41682</v>
      </c>
      <c r="J37" s="10" t="s">
        <v>623</v>
      </c>
      <c r="K37" s="10" t="s">
        <v>624</v>
      </c>
      <c r="L37" s="157" t="s">
        <v>45</v>
      </c>
      <c r="M37" s="107">
        <v>41698</v>
      </c>
      <c r="N37" s="57">
        <v>41691</v>
      </c>
      <c r="O37" s="36">
        <v>41894</v>
      </c>
      <c r="P37" s="107">
        <v>41894</v>
      </c>
      <c r="Q37" s="107">
        <v>42011</v>
      </c>
      <c r="R37" s="161" t="str">
        <f t="shared" ca="1" si="4"/>
        <v>Cerrada</v>
      </c>
      <c r="S37" s="161" t="s">
        <v>85</v>
      </c>
      <c r="T37" s="156" t="s">
        <v>86</v>
      </c>
      <c r="U37" s="161" t="s">
        <v>46</v>
      </c>
      <c r="V37" s="157" t="s">
        <v>503</v>
      </c>
      <c r="W37" s="10" t="s">
        <v>67</v>
      </c>
      <c r="X37" s="159" t="s">
        <v>67</v>
      </c>
      <c r="Y37" s="159" t="s">
        <v>67</v>
      </c>
      <c r="Z37" s="13" t="s">
        <v>67</v>
      </c>
      <c r="AA37" s="13" t="s">
        <v>67</v>
      </c>
      <c r="AB37" s="13" t="s">
        <v>67</v>
      </c>
      <c r="AC37" s="159" t="s">
        <v>67</v>
      </c>
      <c r="AD37" s="159" t="s">
        <v>46</v>
      </c>
      <c r="AE37" s="159" t="s">
        <v>46</v>
      </c>
      <c r="AF37" s="159" t="s">
        <v>46</v>
      </c>
      <c r="AG37" s="159" t="s">
        <v>67</v>
      </c>
      <c r="AH37" s="159" t="s">
        <v>67</v>
      </c>
      <c r="AI37" s="159" t="s">
        <v>67</v>
      </c>
      <c r="AJ37" s="159" t="s">
        <v>67</v>
      </c>
      <c r="AK37" s="159" t="s">
        <v>67</v>
      </c>
      <c r="AL37" s="18" t="str">
        <f t="shared" si="8"/>
        <v>ok</v>
      </c>
      <c r="AM37" s="18" t="str">
        <f t="shared" si="9"/>
        <v>Ok</v>
      </c>
      <c r="AN37" s="18" t="str">
        <f t="shared" si="10"/>
        <v>ok</v>
      </c>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c r="HQ37" s="55"/>
      <c r="HR37" s="55"/>
      <c r="HS37" s="55"/>
      <c r="HT37" s="55"/>
      <c r="HU37" s="55"/>
      <c r="HV37" s="55"/>
      <c r="HW37" s="55"/>
      <c r="HX37" s="55"/>
      <c r="HY37" s="55"/>
      <c r="HZ37" s="55"/>
      <c r="IA37" s="55"/>
      <c r="IB37" s="55"/>
      <c r="IC37" s="55"/>
      <c r="ID37" s="55"/>
      <c r="IE37" s="55"/>
      <c r="IF37" s="55"/>
      <c r="IG37" s="55"/>
      <c r="IH37" s="55"/>
      <c r="II37" s="55"/>
      <c r="IJ37" s="55"/>
      <c r="IK37" s="55"/>
      <c r="IL37" s="55"/>
    </row>
    <row r="38" spans="1:246" s="18" customFormat="1" ht="56.25" customHeight="1" x14ac:dyDescent="0.25">
      <c r="A38" s="28" t="s">
        <v>260</v>
      </c>
      <c r="B38" s="157" t="s">
        <v>1077</v>
      </c>
      <c r="C38" s="157" t="s">
        <v>295</v>
      </c>
      <c r="D38" s="157" t="s">
        <v>313</v>
      </c>
      <c r="E38" s="157" t="s">
        <v>185</v>
      </c>
      <c r="F38" s="10" t="s">
        <v>592</v>
      </c>
      <c r="G38" s="157" t="s">
        <v>67</v>
      </c>
      <c r="H38" s="108">
        <v>41719</v>
      </c>
      <c r="I38" s="29">
        <v>41703</v>
      </c>
      <c r="J38" s="10" t="s">
        <v>593</v>
      </c>
      <c r="K38" s="10" t="s">
        <v>594</v>
      </c>
      <c r="L38" s="99" t="s">
        <v>45</v>
      </c>
      <c r="M38" s="29">
        <v>41739</v>
      </c>
      <c r="N38" s="29">
        <v>41759</v>
      </c>
      <c r="O38" s="108">
        <v>41967</v>
      </c>
      <c r="P38" s="149">
        <v>42009</v>
      </c>
      <c r="Q38" s="149">
        <v>42013</v>
      </c>
      <c r="R38" s="161" t="str">
        <f t="shared" ca="1" si="4"/>
        <v>Cerrada</v>
      </c>
      <c r="S38" s="99" t="s">
        <v>85</v>
      </c>
      <c r="T38" s="156" t="s">
        <v>86</v>
      </c>
      <c r="U38" s="157" t="s">
        <v>67</v>
      </c>
      <c r="V38" s="157" t="s">
        <v>591</v>
      </c>
      <c r="W38" s="10" t="s">
        <v>67</v>
      </c>
      <c r="X38" s="159" t="s">
        <v>67</v>
      </c>
      <c r="Y38" s="159" t="s">
        <v>67</v>
      </c>
      <c r="Z38" s="13" t="s">
        <v>67</v>
      </c>
      <c r="AA38" s="13" t="s">
        <v>67</v>
      </c>
      <c r="AB38" s="13" t="s">
        <v>67</v>
      </c>
      <c r="AC38" s="159" t="s">
        <v>67</v>
      </c>
      <c r="AD38" s="159" t="s">
        <v>46</v>
      </c>
      <c r="AE38" s="159" t="s">
        <v>46</v>
      </c>
      <c r="AF38" s="159" t="s">
        <v>46</v>
      </c>
      <c r="AG38" s="159" t="s">
        <v>67</v>
      </c>
      <c r="AH38" s="159" t="s">
        <v>67</v>
      </c>
      <c r="AI38" s="159" t="s">
        <v>67</v>
      </c>
      <c r="AJ38" s="159" t="s">
        <v>67</v>
      </c>
      <c r="AK38" s="159" t="s">
        <v>67</v>
      </c>
      <c r="AL38" s="18" t="str">
        <f t="shared" si="8"/>
        <v>Verificar</v>
      </c>
      <c r="AM38" s="18" t="str">
        <f t="shared" si="9"/>
        <v>Ok</v>
      </c>
      <c r="AN38" s="18" t="str">
        <f t="shared" si="10"/>
        <v>ok</v>
      </c>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c r="EN38" s="37"/>
      <c r="EO38" s="37"/>
      <c r="EP38" s="37"/>
      <c r="EQ38" s="37"/>
      <c r="ER38" s="37"/>
      <c r="ES38" s="37"/>
      <c r="ET38" s="37"/>
      <c r="EU38" s="37"/>
      <c r="EV38" s="37"/>
      <c r="EW38" s="37"/>
      <c r="EX38" s="37"/>
      <c r="EY38" s="37"/>
      <c r="EZ38" s="37"/>
      <c r="FA38" s="37"/>
      <c r="FB38" s="37"/>
      <c r="FC38" s="37"/>
      <c r="FD38" s="37"/>
      <c r="FE38" s="37"/>
      <c r="FF38" s="37"/>
      <c r="FG38" s="37"/>
      <c r="FH38" s="37"/>
      <c r="FI38" s="37"/>
      <c r="FJ38" s="37"/>
      <c r="FK38" s="37"/>
      <c r="FL38" s="37"/>
      <c r="FM38" s="37"/>
      <c r="FN38" s="37"/>
      <c r="FO38" s="37"/>
      <c r="FP38" s="37"/>
      <c r="FQ38" s="37"/>
      <c r="FR38" s="37"/>
      <c r="FS38" s="37"/>
      <c r="FT38" s="37"/>
      <c r="FU38" s="37"/>
      <c r="FV38" s="37"/>
      <c r="FW38" s="37"/>
      <c r="FX38" s="37"/>
      <c r="FY38" s="37"/>
      <c r="FZ38" s="37"/>
      <c r="GA38" s="37"/>
      <c r="GB38" s="37"/>
      <c r="GC38" s="37"/>
      <c r="GD38" s="37"/>
      <c r="GE38" s="37"/>
      <c r="GF38" s="37"/>
      <c r="GG38" s="37"/>
      <c r="GH38" s="37"/>
      <c r="GI38" s="37"/>
      <c r="GJ38" s="37"/>
      <c r="GK38" s="37"/>
      <c r="GL38" s="37"/>
      <c r="GM38" s="37"/>
      <c r="GN38" s="37"/>
      <c r="GO38" s="37"/>
      <c r="GP38" s="37"/>
      <c r="GQ38" s="37"/>
      <c r="GR38" s="37"/>
      <c r="GS38" s="37"/>
      <c r="GT38" s="37"/>
      <c r="GU38" s="37"/>
      <c r="GV38" s="37"/>
      <c r="GW38" s="37"/>
      <c r="GX38" s="37"/>
      <c r="GY38" s="37"/>
      <c r="GZ38" s="37"/>
      <c r="HA38" s="37"/>
      <c r="HB38" s="37"/>
      <c r="HC38" s="37"/>
      <c r="HD38" s="37"/>
      <c r="HE38" s="37"/>
      <c r="HF38" s="37"/>
      <c r="HG38" s="37"/>
      <c r="HH38" s="37"/>
      <c r="HI38" s="37"/>
      <c r="HJ38" s="37"/>
      <c r="HK38" s="37"/>
      <c r="HL38" s="37"/>
      <c r="HM38" s="37"/>
      <c r="HN38" s="37"/>
      <c r="HO38" s="37"/>
      <c r="HP38" s="37"/>
      <c r="HQ38" s="37"/>
      <c r="HR38" s="37"/>
      <c r="HS38" s="37"/>
      <c r="HT38" s="37"/>
      <c r="HU38" s="37"/>
      <c r="HV38" s="37"/>
      <c r="HW38" s="37"/>
      <c r="HX38" s="37"/>
      <c r="HY38" s="37"/>
      <c r="HZ38" s="37"/>
      <c r="IA38" s="37"/>
      <c r="IB38" s="37"/>
      <c r="IC38" s="37"/>
      <c r="ID38" s="37"/>
      <c r="IE38" s="37"/>
      <c r="IF38" s="37"/>
      <c r="IG38" s="37"/>
      <c r="IH38" s="37"/>
      <c r="II38" s="37"/>
      <c r="IJ38" s="37"/>
      <c r="IK38" s="37"/>
      <c r="IL38" s="37"/>
    </row>
    <row r="39" spans="1:246" s="18" customFormat="1" ht="33.75" x14ac:dyDescent="0.25">
      <c r="A39" s="35" t="s">
        <v>260</v>
      </c>
      <c r="B39" s="157" t="s">
        <v>1077</v>
      </c>
      <c r="C39" s="157" t="s">
        <v>827</v>
      </c>
      <c r="D39" s="157" t="s">
        <v>329</v>
      </c>
      <c r="E39" s="16" t="s">
        <v>261</v>
      </c>
      <c r="F39" s="10" t="s">
        <v>262</v>
      </c>
      <c r="G39" s="161" t="s">
        <v>263</v>
      </c>
      <c r="H39" s="36">
        <v>41747</v>
      </c>
      <c r="I39" s="107">
        <v>41747</v>
      </c>
      <c r="J39" s="10" t="s">
        <v>264</v>
      </c>
      <c r="K39" s="10" t="s">
        <v>265</v>
      </c>
      <c r="L39" s="157" t="s">
        <v>45</v>
      </c>
      <c r="M39" s="107">
        <v>41779</v>
      </c>
      <c r="N39" s="107">
        <v>41779</v>
      </c>
      <c r="O39" s="36">
        <v>42051</v>
      </c>
      <c r="P39" s="107">
        <v>41970</v>
      </c>
      <c r="Q39" s="107">
        <v>42247</v>
      </c>
      <c r="R39" s="161" t="s">
        <v>85</v>
      </c>
      <c r="S39" s="161" t="s">
        <v>85</v>
      </c>
      <c r="T39" s="161" t="s">
        <v>86</v>
      </c>
      <c r="U39" s="161" t="s">
        <v>67</v>
      </c>
      <c r="V39" s="157" t="s">
        <v>952</v>
      </c>
      <c r="W39" s="10" t="s">
        <v>266</v>
      </c>
      <c r="X39" s="159" t="s">
        <v>67</v>
      </c>
      <c r="Y39" s="159" t="s">
        <v>67</v>
      </c>
      <c r="Z39" s="13" t="s">
        <v>67</v>
      </c>
      <c r="AA39" s="13" t="s">
        <v>67</v>
      </c>
      <c r="AB39" s="13" t="s">
        <v>67</v>
      </c>
      <c r="AC39" s="159" t="s">
        <v>67</v>
      </c>
      <c r="AD39" s="159" t="s">
        <v>46</v>
      </c>
      <c r="AE39" s="159" t="s">
        <v>46</v>
      </c>
      <c r="AF39" s="159" t="s">
        <v>46</v>
      </c>
      <c r="AG39" s="159" t="s">
        <v>67</v>
      </c>
      <c r="AH39" s="159" t="s">
        <v>67</v>
      </c>
      <c r="AI39" s="159" t="s">
        <v>67</v>
      </c>
      <c r="AJ39" s="159" t="s">
        <v>67</v>
      </c>
      <c r="AK39" s="159" t="s">
        <v>67</v>
      </c>
      <c r="AL39" s="18" t="str">
        <f t="shared" si="8"/>
        <v>ok</v>
      </c>
      <c r="AM39" s="18" t="str">
        <f t="shared" si="9"/>
        <v>Ok</v>
      </c>
      <c r="AN39" s="18" t="str">
        <f t="shared" si="10"/>
        <v>ok</v>
      </c>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c r="HQ39" s="55"/>
      <c r="HR39" s="55"/>
      <c r="HS39" s="55"/>
      <c r="HT39" s="55"/>
      <c r="HU39" s="55"/>
      <c r="HV39" s="55"/>
      <c r="HW39" s="55"/>
      <c r="HX39" s="55"/>
      <c r="HY39" s="55"/>
      <c r="HZ39" s="55"/>
      <c r="IA39" s="55"/>
      <c r="IB39" s="55"/>
      <c r="IC39" s="55"/>
      <c r="ID39" s="55"/>
      <c r="IE39" s="55"/>
      <c r="IF39" s="55"/>
      <c r="IG39" s="55"/>
      <c r="IH39" s="55"/>
      <c r="II39" s="55"/>
      <c r="IJ39" s="55"/>
      <c r="IK39" s="55"/>
      <c r="IL39" s="55"/>
    </row>
    <row r="40" spans="1:246" s="18" customFormat="1" ht="45" x14ac:dyDescent="0.25">
      <c r="A40" s="25" t="s">
        <v>620</v>
      </c>
      <c r="B40" s="157" t="s">
        <v>1077</v>
      </c>
      <c r="C40" s="157" t="s">
        <v>296</v>
      </c>
      <c r="D40" s="157" t="s">
        <v>309</v>
      </c>
      <c r="E40" s="157" t="s">
        <v>629</v>
      </c>
      <c r="F40" s="10" t="s">
        <v>622</v>
      </c>
      <c r="G40" s="161" t="s">
        <v>243</v>
      </c>
      <c r="H40" s="152">
        <v>41682</v>
      </c>
      <c r="I40" s="152">
        <v>41682</v>
      </c>
      <c r="J40" s="10" t="s">
        <v>623</v>
      </c>
      <c r="K40" s="10" t="s">
        <v>624</v>
      </c>
      <c r="L40" s="157" t="s">
        <v>45</v>
      </c>
      <c r="M40" s="107">
        <v>41698</v>
      </c>
      <c r="N40" s="57">
        <v>41691</v>
      </c>
      <c r="O40" s="36">
        <v>41894</v>
      </c>
      <c r="P40" s="107">
        <v>41894</v>
      </c>
      <c r="Q40" s="107">
        <v>42011</v>
      </c>
      <c r="R40" s="161" t="str">
        <f t="shared" ref="R40:R69" ca="1" si="11">IF(AND(ISBLANK(P40),O40&gt;=$R$7),"En Desarrollo",IF(AND(ISBLANK(P40),O40&lt;$R$7),"Vencida","Cerrada"))</f>
        <v>Cerrada</v>
      </c>
      <c r="S40" s="161" t="s">
        <v>85</v>
      </c>
      <c r="T40" s="156" t="s">
        <v>86</v>
      </c>
      <c r="U40" s="161" t="s">
        <v>46</v>
      </c>
      <c r="V40" s="157" t="s">
        <v>503</v>
      </c>
      <c r="W40" s="10" t="s">
        <v>67</v>
      </c>
      <c r="X40" s="159" t="s">
        <v>67</v>
      </c>
      <c r="Y40" s="159" t="s">
        <v>67</v>
      </c>
      <c r="Z40" s="13" t="s">
        <v>67</v>
      </c>
      <c r="AA40" s="13" t="s">
        <v>67</v>
      </c>
      <c r="AB40" s="13" t="s">
        <v>67</v>
      </c>
      <c r="AC40" s="159" t="s">
        <v>67</v>
      </c>
      <c r="AD40" s="159" t="s">
        <v>46</v>
      </c>
      <c r="AE40" s="159" t="s">
        <v>46</v>
      </c>
      <c r="AF40" s="159" t="s">
        <v>46</v>
      </c>
      <c r="AG40" s="159" t="s">
        <v>67</v>
      </c>
      <c r="AH40" s="159" t="s">
        <v>67</v>
      </c>
      <c r="AI40" s="159" t="s">
        <v>67</v>
      </c>
      <c r="AJ40" s="159" t="s">
        <v>67</v>
      </c>
      <c r="AK40" s="159" t="s">
        <v>67</v>
      </c>
      <c r="AL40" s="18" t="str">
        <f t="shared" si="8"/>
        <v>ok</v>
      </c>
      <c r="AM40" s="18" t="str">
        <f t="shared" si="9"/>
        <v>Ok</v>
      </c>
      <c r="AN40" s="18" t="str">
        <f t="shared" si="10"/>
        <v>ok</v>
      </c>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c r="HQ40" s="55"/>
      <c r="HR40" s="55"/>
      <c r="HS40" s="55"/>
      <c r="HT40" s="55"/>
      <c r="HU40" s="55"/>
      <c r="HV40" s="55"/>
      <c r="HW40" s="55"/>
      <c r="HX40" s="55"/>
      <c r="HY40" s="55"/>
      <c r="HZ40" s="55"/>
      <c r="IA40" s="55"/>
      <c r="IB40" s="55"/>
      <c r="IC40" s="55"/>
      <c r="ID40" s="55"/>
      <c r="IE40" s="55"/>
      <c r="IF40" s="55"/>
      <c r="IG40" s="55"/>
      <c r="IH40" s="55"/>
      <c r="II40" s="55"/>
      <c r="IJ40" s="55"/>
      <c r="IK40" s="55"/>
      <c r="IL40" s="55"/>
    </row>
    <row r="41" spans="1:246" s="26" customFormat="1" ht="123.75" x14ac:dyDescent="0.25">
      <c r="A41" s="67" t="s">
        <v>184</v>
      </c>
      <c r="B41" s="42" t="s">
        <v>429</v>
      </c>
      <c r="C41" s="157" t="s">
        <v>295</v>
      </c>
      <c r="D41" s="157" t="s">
        <v>314</v>
      </c>
      <c r="E41" s="157" t="s">
        <v>185</v>
      </c>
      <c r="F41" s="10" t="s">
        <v>186</v>
      </c>
      <c r="G41" s="161" t="s">
        <v>187</v>
      </c>
      <c r="H41" s="108">
        <v>41738</v>
      </c>
      <c r="I41" s="108">
        <v>41738</v>
      </c>
      <c r="J41" s="10" t="s">
        <v>188</v>
      </c>
      <c r="K41" s="10" t="s">
        <v>189</v>
      </c>
      <c r="L41" s="157" t="s">
        <v>45</v>
      </c>
      <c r="M41" s="14">
        <v>41764</v>
      </c>
      <c r="N41" s="14">
        <v>41766</v>
      </c>
      <c r="O41" s="58">
        <v>42202</v>
      </c>
      <c r="P41" s="149">
        <v>41847</v>
      </c>
      <c r="Q41" s="149">
        <v>42214</v>
      </c>
      <c r="R41" s="161" t="str">
        <f t="shared" ca="1" si="11"/>
        <v>Cerrada</v>
      </c>
      <c r="S41" s="99" t="s">
        <v>85</v>
      </c>
      <c r="T41" s="156" t="s">
        <v>86</v>
      </c>
      <c r="U41" s="156" t="s">
        <v>67</v>
      </c>
      <c r="V41" s="157" t="s">
        <v>190</v>
      </c>
      <c r="W41" s="10" t="s">
        <v>67</v>
      </c>
      <c r="X41" s="159" t="s">
        <v>67</v>
      </c>
      <c r="Y41" s="159" t="s">
        <v>67</v>
      </c>
      <c r="Z41" s="159" t="s">
        <v>67</v>
      </c>
      <c r="AA41" s="159" t="s">
        <v>67</v>
      </c>
      <c r="AB41" s="159" t="s">
        <v>67</v>
      </c>
      <c r="AC41" s="159" t="s">
        <v>67</v>
      </c>
      <c r="AD41" s="159" t="s">
        <v>67</v>
      </c>
      <c r="AE41" s="159" t="s">
        <v>67</v>
      </c>
      <c r="AF41" s="159" t="s">
        <v>67</v>
      </c>
      <c r="AG41" s="159" t="s">
        <v>67</v>
      </c>
      <c r="AH41" s="159" t="s">
        <v>67</v>
      </c>
      <c r="AI41" s="159" t="s">
        <v>67</v>
      </c>
      <c r="AJ41" s="159" t="s">
        <v>67</v>
      </c>
      <c r="AK41" s="159" t="s">
        <v>67</v>
      </c>
      <c r="AL41" s="18" t="str">
        <f t="shared" si="8"/>
        <v>ok</v>
      </c>
      <c r="AM41" s="18" t="str">
        <f t="shared" si="9"/>
        <v>Ok</v>
      </c>
      <c r="AN41" s="18" t="str">
        <f t="shared" si="10"/>
        <v>ok</v>
      </c>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c r="DV41" s="18"/>
      <c r="DW41" s="18"/>
      <c r="DX41" s="18"/>
      <c r="DY41" s="18"/>
      <c r="DZ41" s="18"/>
      <c r="EA41" s="18"/>
      <c r="EB41" s="18"/>
      <c r="EC41" s="18"/>
      <c r="ED41" s="18"/>
      <c r="EE41" s="18"/>
      <c r="EF41" s="18"/>
      <c r="EG41" s="18"/>
      <c r="EH41" s="18"/>
      <c r="EI41" s="18"/>
      <c r="EJ41" s="18"/>
      <c r="EK41" s="18"/>
      <c r="EL41" s="18"/>
      <c r="EM41" s="18"/>
      <c r="EN41" s="18"/>
      <c r="EO41" s="18"/>
      <c r="EP41" s="18"/>
      <c r="EQ41" s="18"/>
      <c r="ER41" s="18"/>
      <c r="ES41" s="18"/>
      <c r="ET41" s="18"/>
      <c r="EU41" s="18"/>
      <c r="EV41" s="18"/>
      <c r="EW41" s="18"/>
      <c r="EX41" s="18"/>
      <c r="EY41" s="18"/>
      <c r="EZ41" s="18"/>
      <c r="FA41" s="18"/>
      <c r="FB41" s="18"/>
      <c r="FC41" s="18"/>
      <c r="FD41" s="18"/>
      <c r="FE41" s="18"/>
      <c r="FF41" s="18"/>
      <c r="FG41" s="18"/>
      <c r="FH41" s="18"/>
      <c r="FI41" s="18"/>
      <c r="FJ41" s="18"/>
      <c r="FK41" s="18"/>
      <c r="FL41" s="18"/>
      <c r="FM41" s="18"/>
      <c r="FN41" s="18"/>
      <c r="FO41" s="18"/>
      <c r="FP41" s="18"/>
      <c r="FQ41" s="18"/>
      <c r="FR41" s="18"/>
      <c r="FS41" s="18"/>
      <c r="FT41" s="18"/>
      <c r="FU41" s="18"/>
      <c r="FV41" s="18"/>
      <c r="FW41" s="18"/>
      <c r="FX41" s="18"/>
      <c r="FY41" s="18"/>
      <c r="FZ41" s="18"/>
      <c r="GA41" s="18"/>
      <c r="GB41" s="18"/>
      <c r="GC41" s="18"/>
      <c r="GD41" s="18"/>
      <c r="GE41" s="18"/>
      <c r="GF41" s="18"/>
      <c r="GG41" s="18"/>
      <c r="GH41" s="18"/>
      <c r="GI41" s="18"/>
      <c r="GJ41" s="18"/>
      <c r="GK41" s="18"/>
      <c r="GL41" s="18"/>
      <c r="GM41" s="18"/>
      <c r="GN41" s="18"/>
      <c r="GO41" s="18"/>
      <c r="GP41" s="18"/>
      <c r="GQ41" s="18"/>
      <c r="GR41" s="18"/>
      <c r="GS41" s="18"/>
      <c r="GT41" s="18"/>
      <c r="GU41" s="18"/>
      <c r="GV41" s="18"/>
      <c r="GW41" s="18"/>
      <c r="GX41" s="18"/>
      <c r="GY41" s="18"/>
      <c r="GZ41" s="18"/>
      <c r="HA41" s="18"/>
      <c r="HB41" s="18"/>
      <c r="HC41" s="18"/>
      <c r="HD41" s="18"/>
      <c r="HE41" s="18"/>
      <c r="HF41" s="18"/>
      <c r="HG41" s="18"/>
      <c r="HH41" s="18"/>
      <c r="HI41" s="18"/>
      <c r="HJ41" s="18"/>
      <c r="HK41" s="18"/>
      <c r="HL41" s="18"/>
      <c r="HM41" s="18"/>
      <c r="HN41" s="18"/>
      <c r="HO41" s="18"/>
      <c r="HP41" s="18"/>
      <c r="HQ41" s="18"/>
      <c r="HR41" s="18"/>
      <c r="HS41" s="18"/>
      <c r="HT41" s="18"/>
      <c r="HU41" s="18"/>
      <c r="HV41" s="18"/>
      <c r="HW41" s="18"/>
      <c r="HX41" s="18"/>
      <c r="HY41" s="18"/>
      <c r="HZ41" s="18"/>
      <c r="IA41" s="18"/>
      <c r="IB41" s="18"/>
      <c r="IC41" s="18"/>
      <c r="ID41" s="18"/>
      <c r="IE41" s="18"/>
      <c r="IF41" s="18"/>
      <c r="IG41" s="18"/>
      <c r="IH41" s="18"/>
      <c r="II41" s="18"/>
      <c r="IJ41" s="18"/>
      <c r="IK41" s="18"/>
      <c r="IL41" s="18"/>
    </row>
    <row r="42" spans="1:246" s="26" customFormat="1" ht="49.5" customHeight="1" x14ac:dyDescent="0.25">
      <c r="A42" s="28" t="s">
        <v>191</v>
      </c>
      <c r="B42" s="42" t="s">
        <v>429</v>
      </c>
      <c r="C42" s="157" t="s">
        <v>295</v>
      </c>
      <c r="D42" s="157" t="s">
        <v>312</v>
      </c>
      <c r="E42" s="157" t="s">
        <v>185</v>
      </c>
      <c r="F42" s="10" t="s">
        <v>192</v>
      </c>
      <c r="G42" s="161" t="s">
        <v>193</v>
      </c>
      <c r="H42" s="108">
        <v>41738</v>
      </c>
      <c r="I42" s="29">
        <v>41738</v>
      </c>
      <c r="J42" s="10" t="s">
        <v>194</v>
      </c>
      <c r="K42" s="10" t="s">
        <v>195</v>
      </c>
      <c r="L42" s="157" t="s">
        <v>45</v>
      </c>
      <c r="M42" s="29">
        <v>41773</v>
      </c>
      <c r="N42" s="29">
        <v>41774</v>
      </c>
      <c r="O42" s="58">
        <v>42078</v>
      </c>
      <c r="P42" s="149">
        <v>42073</v>
      </c>
      <c r="Q42" s="149">
        <v>42108</v>
      </c>
      <c r="R42" s="161" t="str">
        <f t="shared" ca="1" si="11"/>
        <v>Cerrada</v>
      </c>
      <c r="S42" s="99" t="s">
        <v>85</v>
      </c>
      <c r="T42" s="156" t="s">
        <v>86</v>
      </c>
      <c r="U42" s="156" t="s">
        <v>67</v>
      </c>
      <c r="V42" s="157" t="s">
        <v>190</v>
      </c>
      <c r="W42" s="157" t="s">
        <v>67</v>
      </c>
      <c r="X42" s="159" t="s">
        <v>67</v>
      </c>
      <c r="Y42" s="159" t="s">
        <v>67</v>
      </c>
      <c r="Z42" s="159" t="s">
        <v>67</v>
      </c>
      <c r="AA42" s="159" t="s">
        <v>67</v>
      </c>
      <c r="AB42" s="159" t="s">
        <v>67</v>
      </c>
      <c r="AC42" s="159" t="s">
        <v>67</v>
      </c>
      <c r="AD42" s="159" t="s">
        <v>46</v>
      </c>
      <c r="AE42" s="159" t="s">
        <v>46</v>
      </c>
      <c r="AF42" s="159" t="s">
        <v>46</v>
      </c>
      <c r="AG42" s="159" t="s">
        <v>67</v>
      </c>
      <c r="AH42" s="159" t="s">
        <v>67</v>
      </c>
      <c r="AI42" s="159" t="s">
        <v>67</v>
      </c>
      <c r="AJ42" s="159" t="s">
        <v>67</v>
      </c>
      <c r="AK42" s="159" t="s">
        <v>67</v>
      </c>
      <c r="AL42" s="18" t="str">
        <f t="shared" si="8"/>
        <v>ok</v>
      </c>
      <c r="AM42" s="18" t="str">
        <f t="shared" si="9"/>
        <v>Ok</v>
      </c>
      <c r="AN42" s="18" t="str">
        <f t="shared" si="10"/>
        <v>ok</v>
      </c>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c r="CA42" s="18"/>
      <c r="CB42" s="18"/>
      <c r="CC42" s="18"/>
      <c r="CD42" s="18"/>
      <c r="CE42" s="18"/>
      <c r="CF42" s="18"/>
      <c r="CG42" s="18"/>
      <c r="CH42" s="18"/>
      <c r="CI42" s="18"/>
      <c r="CJ42" s="18"/>
      <c r="CK42" s="18"/>
      <c r="CL42" s="18"/>
      <c r="CM42" s="18"/>
      <c r="CN42" s="18"/>
      <c r="CO42" s="18"/>
      <c r="CP42" s="18"/>
      <c r="CQ42" s="18"/>
      <c r="CR42" s="18"/>
      <c r="CS42" s="18"/>
      <c r="CT42" s="18"/>
      <c r="CU42" s="18"/>
      <c r="CV42" s="18"/>
      <c r="CW42" s="18"/>
      <c r="CX42" s="18"/>
      <c r="CY42" s="18"/>
      <c r="CZ42" s="18"/>
      <c r="DA42" s="18"/>
      <c r="DB42" s="18"/>
      <c r="DC42" s="18"/>
      <c r="DD42" s="18"/>
      <c r="DE42" s="18"/>
      <c r="DF42" s="18"/>
      <c r="DG42" s="18"/>
      <c r="DH42" s="18"/>
      <c r="DI42" s="18"/>
      <c r="DJ42" s="18"/>
      <c r="DK42" s="18"/>
      <c r="DL42" s="18"/>
      <c r="DM42" s="18"/>
      <c r="DN42" s="18"/>
      <c r="DO42" s="18"/>
      <c r="DP42" s="18"/>
      <c r="DQ42" s="18"/>
      <c r="DR42" s="18"/>
      <c r="DS42" s="18"/>
      <c r="DT42" s="18"/>
      <c r="DU42" s="18"/>
      <c r="DV42" s="18"/>
      <c r="DW42" s="18"/>
      <c r="DX42" s="18"/>
      <c r="DY42" s="18"/>
      <c r="DZ42" s="18"/>
      <c r="EA42" s="18"/>
      <c r="EB42" s="18"/>
      <c r="EC42" s="18"/>
      <c r="ED42" s="18"/>
      <c r="EE42" s="18"/>
      <c r="EF42" s="18"/>
      <c r="EG42" s="18"/>
      <c r="EH42" s="18"/>
      <c r="EI42" s="18"/>
      <c r="EJ42" s="18"/>
      <c r="EK42" s="18"/>
      <c r="EL42" s="18"/>
      <c r="EM42" s="18"/>
      <c r="EN42" s="18"/>
      <c r="EO42" s="18"/>
      <c r="EP42" s="18"/>
      <c r="EQ42" s="18"/>
      <c r="ER42" s="18"/>
      <c r="ES42" s="18"/>
      <c r="ET42" s="18"/>
      <c r="EU42" s="18"/>
      <c r="EV42" s="18"/>
      <c r="EW42" s="18"/>
      <c r="EX42" s="18"/>
      <c r="EY42" s="18"/>
      <c r="EZ42" s="18"/>
      <c r="FA42" s="18"/>
      <c r="FB42" s="18"/>
      <c r="FC42" s="18"/>
      <c r="FD42" s="18"/>
      <c r="FE42" s="18"/>
      <c r="FF42" s="18"/>
      <c r="FG42" s="18"/>
      <c r="FH42" s="18"/>
      <c r="FI42" s="18"/>
      <c r="FJ42" s="18"/>
      <c r="FK42" s="18"/>
      <c r="FL42" s="18"/>
      <c r="FM42" s="18"/>
      <c r="FN42" s="18"/>
      <c r="FO42" s="18"/>
      <c r="FP42" s="18"/>
      <c r="FQ42" s="18"/>
      <c r="FR42" s="18"/>
      <c r="FS42" s="18"/>
      <c r="FT42" s="18"/>
      <c r="FU42" s="18"/>
      <c r="FV42" s="18"/>
      <c r="FW42" s="18"/>
      <c r="FX42" s="18"/>
      <c r="FY42" s="18"/>
      <c r="FZ42" s="18"/>
      <c r="GA42" s="18"/>
      <c r="GB42" s="18"/>
      <c r="GC42" s="18"/>
      <c r="GD42" s="18"/>
      <c r="GE42" s="18"/>
      <c r="GF42" s="18"/>
      <c r="GG42" s="18"/>
      <c r="GH42" s="18"/>
      <c r="GI42" s="18"/>
      <c r="GJ42" s="18"/>
      <c r="GK42" s="18"/>
      <c r="GL42" s="18"/>
      <c r="GM42" s="18"/>
      <c r="GN42" s="18"/>
      <c r="GO42" s="18"/>
      <c r="GP42" s="18"/>
      <c r="GQ42" s="18"/>
      <c r="GR42" s="18"/>
      <c r="GS42" s="18"/>
      <c r="GT42" s="18"/>
      <c r="GU42" s="18"/>
      <c r="GV42" s="18"/>
      <c r="GW42" s="18"/>
      <c r="GX42" s="18"/>
      <c r="GY42" s="18"/>
      <c r="GZ42" s="18"/>
      <c r="HA42" s="18"/>
      <c r="HB42" s="18"/>
      <c r="HC42" s="18"/>
      <c r="HD42" s="18"/>
      <c r="HE42" s="18"/>
      <c r="HF42" s="18"/>
      <c r="HG42" s="18"/>
      <c r="HH42" s="18"/>
      <c r="HI42" s="18"/>
      <c r="HJ42" s="18"/>
      <c r="HK42" s="18"/>
      <c r="HL42" s="18"/>
      <c r="HM42" s="18"/>
      <c r="HN42" s="18"/>
      <c r="HO42" s="18"/>
      <c r="HP42" s="18"/>
      <c r="HQ42" s="18"/>
      <c r="HR42" s="18"/>
      <c r="HS42" s="18"/>
      <c r="HT42" s="18"/>
      <c r="HU42" s="18"/>
      <c r="HV42" s="18"/>
      <c r="HW42" s="18"/>
      <c r="HX42" s="18"/>
      <c r="HY42" s="18"/>
      <c r="HZ42" s="18"/>
      <c r="IA42" s="18"/>
      <c r="IB42" s="18"/>
      <c r="IC42" s="18"/>
      <c r="ID42" s="18"/>
      <c r="IE42" s="18"/>
      <c r="IF42" s="18"/>
      <c r="IG42" s="18"/>
      <c r="IH42" s="18"/>
      <c r="II42" s="18"/>
      <c r="IJ42" s="18"/>
      <c r="IK42" s="18"/>
      <c r="IL42" s="18"/>
    </row>
    <row r="43" spans="1:246" s="18" customFormat="1" ht="45" x14ac:dyDescent="0.25">
      <c r="A43" s="48" t="s">
        <v>679</v>
      </c>
      <c r="B43" s="157" t="s">
        <v>1077</v>
      </c>
      <c r="C43" s="157" t="s">
        <v>296</v>
      </c>
      <c r="D43" s="157" t="s">
        <v>309</v>
      </c>
      <c r="E43" s="42" t="s">
        <v>510</v>
      </c>
      <c r="F43" s="10" t="s">
        <v>680</v>
      </c>
      <c r="G43" s="117" t="s">
        <v>681</v>
      </c>
      <c r="H43" s="49">
        <v>41516</v>
      </c>
      <c r="I43" s="49">
        <v>41516</v>
      </c>
      <c r="J43" s="10" t="s">
        <v>682</v>
      </c>
      <c r="K43" s="10" t="s">
        <v>683</v>
      </c>
      <c r="L43" s="42" t="s">
        <v>45</v>
      </c>
      <c r="M43" s="102">
        <v>41712</v>
      </c>
      <c r="N43" s="102">
        <v>41712</v>
      </c>
      <c r="O43" s="49">
        <v>41740</v>
      </c>
      <c r="P43" s="59">
        <v>41894</v>
      </c>
      <c r="Q43" s="59">
        <v>42041</v>
      </c>
      <c r="R43" s="161" t="str">
        <f t="shared" ca="1" si="11"/>
        <v>Cerrada</v>
      </c>
      <c r="S43" s="42" t="s">
        <v>85</v>
      </c>
      <c r="T43" s="156" t="s">
        <v>86</v>
      </c>
      <c r="U43" s="162" t="s">
        <v>67</v>
      </c>
      <c r="V43" s="157" t="s">
        <v>503</v>
      </c>
      <c r="W43" s="10" t="s">
        <v>67</v>
      </c>
      <c r="X43" s="159" t="s">
        <v>67</v>
      </c>
      <c r="Y43" s="159" t="s">
        <v>67</v>
      </c>
      <c r="Z43" s="159" t="s">
        <v>67</v>
      </c>
      <c r="AA43" s="159" t="s">
        <v>67</v>
      </c>
      <c r="AB43" s="159" t="s">
        <v>67</v>
      </c>
      <c r="AC43" s="159" t="s">
        <v>67</v>
      </c>
      <c r="AD43" s="159" t="s">
        <v>46</v>
      </c>
      <c r="AE43" s="159" t="s">
        <v>46</v>
      </c>
      <c r="AF43" s="159" t="s">
        <v>46</v>
      </c>
      <c r="AG43" s="159" t="s">
        <v>67</v>
      </c>
      <c r="AH43" s="159" t="s">
        <v>67</v>
      </c>
      <c r="AI43" s="159" t="s">
        <v>67</v>
      </c>
      <c r="AJ43" s="159" t="s">
        <v>67</v>
      </c>
      <c r="AK43" s="159" t="s">
        <v>67</v>
      </c>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c r="HQ43" s="55"/>
      <c r="HR43" s="55"/>
      <c r="HS43" s="55"/>
      <c r="HT43" s="55"/>
      <c r="HU43" s="55"/>
      <c r="HV43" s="55"/>
      <c r="HW43" s="55"/>
      <c r="HX43" s="55"/>
      <c r="HY43" s="55"/>
      <c r="HZ43" s="55"/>
      <c r="IA43" s="55"/>
      <c r="IB43" s="55"/>
      <c r="IC43" s="55"/>
      <c r="ID43" s="55"/>
      <c r="IE43" s="55"/>
      <c r="IF43" s="55"/>
      <c r="IG43" s="55"/>
      <c r="IH43" s="55"/>
      <c r="II43" s="55"/>
      <c r="IJ43" s="55"/>
      <c r="IK43" s="55"/>
      <c r="IL43" s="55"/>
    </row>
    <row r="44" spans="1:246" s="26" customFormat="1" ht="96.75" customHeight="1" x14ac:dyDescent="0.25">
      <c r="A44" s="64" t="s">
        <v>368</v>
      </c>
      <c r="B44" s="157" t="s">
        <v>1077</v>
      </c>
      <c r="C44" s="157" t="s">
        <v>289</v>
      </c>
      <c r="D44" s="157" t="s">
        <v>307</v>
      </c>
      <c r="E44" s="161" t="s">
        <v>363</v>
      </c>
      <c r="F44" s="10" t="s">
        <v>369</v>
      </c>
      <c r="G44" s="12" t="s">
        <v>370</v>
      </c>
      <c r="H44" s="152">
        <v>41764</v>
      </c>
      <c r="I44" s="152">
        <v>41849</v>
      </c>
      <c r="J44" s="10" t="s">
        <v>371</v>
      </c>
      <c r="K44" s="10" t="s">
        <v>367</v>
      </c>
      <c r="L44" s="157" t="s">
        <v>45</v>
      </c>
      <c r="M44" s="154">
        <v>41849</v>
      </c>
      <c r="N44" s="107">
        <v>41849</v>
      </c>
      <c r="O44" s="154">
        <v>42093</v>
      </c>
      <c r="P44" s="107">
        <v>42093</v>
      </c>
      <c r="Q44" s="107">
        <v>42093</v>
      </c>
      <c r="R44" s="161" t="str">
        <f t="shared" ca="1" si="11"/>
        <v>Cerrada</v>
      </c>
      <c r="S44" s="156" t="s">
        <v>85</v>
      </c>
      <c r="T44" s="156" t="s">
        <v>86</v>
      </c>
      <c r="U44" s="156" t="s">
        <v>67</v>
      </c>
      <c r="V44" s="157" t="s">
        <v>919</v>
      </c>
      <c r="W44" s="10" t="s">
        <v>67</v>
      </c>
      <c r="X44" s="159" t="s">
        <v>67</v>
      </c>
      <c r="Y44" s="159" t="s">
        <v>67</v>
      </c>
      <c r="Z44" s="159" t="s">
        <v>67</v>
      </c>
      <c r="AA44" s="159" t="s">
        <v>67</v>
      </c>
      <c r="AB44" s="159" t="s">
        <v>67</v>
      </c>
      <c r="AC44" s="159" t="s">
        <v>67</v>
      </c>
      <c r="AD44" s="159" t="s">
        <v>67</v>
      </c>
      <c r="AE44" s="159" t="s">
        <v>67</v>
      </c>
      <c r="AF44" s="159" t="s">
        <v>67</v>
      </c>
      <c r="AG44" s="159" t="s">
        <v>67</v>
      </c>
      <c r="AH44" s="159" t="s">
        <v>67</v>
      </c>
      <c r="AI44" s="159" t="s">
        <v>67</v>
      </c>
      <c r="AJ44" s="159" t="s">
        <v>67</v>
      </c>
      <c r="AK44" s="159" t="s">
        <v>67</v>
      </c>
      <c r="AL44" s="18" t="str">
        <f>IF(I44&lt;H44,"Verificar","ok")</f>
        <v>ok</v>
      </c>
      <c r="AM44" s="18" t="str">
        <f>IF(OR(M44&lt;I44,N44&lt;I44),"Verificar","Ok")</f>
        <v>Ok</v>
      </c>
      <c r="AN44" s="18" t="str">
        <f>IF(O44&lt;I44,"Verificar","ok")</f>
        <v>ok</v>
      </c>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c r="HQ44" s="55"/>
      <c r="HR44" s="55"/>
      <c r="HS44" s="55"/>
      <c r="HT44" s="55"/>
      <c r="HU44" s="55"/>
      <c r="HV44" s="55"/>
      <c r="HW44" s="55"/>
      <c r="HX44" s="55"/>
      <c r="HY44" s="55"/>
      <c r="HZ44" s="55"/>
      <c r="IA44" s="55"/>
      <c r="IB44" s="55"/>
      <c r="IC44" s="55"/>
      <c r="ID44" s="55"/>
      <c r="IE44" s="55"/>
      <c r="IF44" s="55"/>
      <c r="IG44" s="55"/>
      <c r="IH44" s="55"/>
      <c r="II44" s="55"/>
      <c r="IJ44" s="55"/>
      <c r="IK44" s="55"/>
      <c r="IL44" s="55"/>
    </row>
    <row r="45" spans="1:246" s="18" customFormat="1" ht="71.25" customHeight="1" x14ac:dyDescent="0.25">
      <c r="A45" s="25" t="s">
        <v>372</v>
      </c>
      <c r="B45" s="157" t="s">
        <v>1077</v>
      </c>
      <c r="C45" s="157" t="s">
        <v>289</v>
      </c>
      <c r="D45" s="157" t="s">
        <v>307</v>
      </c>
      <c r="E45" s="161" t="s">
        <v>363</v>
      </c>
      <c r="F45" s="10" t="s">
        <v>373</v>
      </c>
      <c r="G45" s="150" t="s">
        <v>374</v>
      </c>
      <c r="H45" s="152">
        <v>41911</v>
      </c>
      <c r="I45" s="152">
        <v>41914</v>
      </c>
      <c r="J45" s="10" t="s">
        <v>375</v>
      </c>
      <c r="K45" s="10" t="s">
        <v>376</v>
      </c>
      <c r="L45" s="157" t="s">
        <v>45</v>
      </c>
      <c r="M45" s="154">
        <v>41914</v>
      </c>
      <c r="N45" s="110">
        <v>41914</v>
      </c>
      <c r="O45" s="154">
        <v>42581</v>
      </c>
      <c r="P45" s="154"/>
      <c r="Q45" s="154"/>
      <c r="R45" s="161" t="str">
        <f t="shared" ca="1" si="11"/>
        <v>En Desarrollo</v>
      </c>
      <c r="S45" s="156" t="s">
        <v>47</v>
      </c>
      <c r="T45" s="156"/>
      <c r="U45" s="156"/>
      <c r="V45" s="11" t="s">
        <v>377</v>
      </c>
      <c r="W45" s="10" t="s">
        <v>67</v>
      </c>
      <c r="X45" s="159" t="s">
        <v>67</v>
      </c>
      <c r="Y45" s="159" t="s">
        <v>67</v>
      </c>
      <c r="Z45" s="159" t="s">
        <v>67</v>
      </c>
      <c r="AA45" s="159" t="s">
        <v>67</v>
      </c>
      <c r="AB45" s="159" t="s">
        <v>67</v>
      </c>
      <c r="AC45" s="159" t="s">
        <v>67</v>
      </c>
      <c r="AD45" s="159" t="s">
        <v>67</v>
      </c>
      <c r="AE45" s="159" t="s">
        <v>67</v>
      </c>
      <c r="AF45" s="159" t="s">
        <v>67</v>
      </c>
      <c r="AG45" s="159" t="s">
        <v>67</v>
      </c>
      <c r="AH45" s="159" t="s">
        <v>67</v>
      </c>
      <c r="AI45" s="159" t="s">
        <v>67</v>
      </c>
      <c r="AJ45" s="159" t="s">
        <v>67</v>
      </c>
      <c r="AK45" s="159" t="s">
        <v>67</v>
      </c>
      <c r="AL45" s="18" t="str">
        <f>IF(I45&lt;H45,"Verificar","ok")</f>
        <v>ok</v>
      </c>
      <c r="AM45" s="18" t="str">
        <f>IF(OR(M45&lt;I45,N45&lt;I45),"Verificar","Ok")</f>
        <v>Ok</v>
      </c>
      <c r="AN45" s="18" t="str">
        <f>IF(O45&lt;I45,"Verificar","ok")</f>
        <v>ok</v>
      </c>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c r="HQ45" s="55"/>
      <c r="HR45" s="55"/>
      <c r="HS45" s="55"/>
      <c r="HT45" s="55"/>
      <c r="HU45" s="55"/>
      <c r="HV45" s="55"/>
      <c r="HW45" s="55"/>
      <c r="HX45" s="55"/>
      <c r="HY45" s="55"/>
      <c r="HZ45" s="55"/>
      <c r="IA45" s="55"/>
      <c r="IB45" s="55"/>
      <c r="IC45" s="55"/>
      <c r="ID45" s="55"/>
      <c r="IE45" s="55"/>
      <c r="IF45" s="55"/>
      <c r="IG45" s="55"/>
      <c r="IH45" s="55"/>
      <c r="II45" s="55"/>
      <c r="IJ45" s="55"/>
      <c r="IK45" s="55"/>
      <c r="IL45" s="55"/>
    </row>
    <row r="46" spans="1:246" s="18" customFormat="1" ht="90" x14ac:dyDescent="0.25">
      <c r="A46" s="64" t="s">
        <v>362</v>
      </c>
      <c r="B46" s="157" t="s">
        <v>1077</v>
      </c>
      <c r="C46" s="157" t="s">
        <v>289</v>
      </c>
      <c r="D46" s="157" t="s">
        <v>307</v>
      </c>
      <c r="E46" s="161" t="s">
        <v>363</v>
      </c>
      <c r="F46" s="10" t="s">
        <v>364</v>
      </c>
      <c r="G46" s="9" t="s">
        <v>365</v>
      </c>
      <c r="H46" s="107">
        <v>41764</v>
      </c>
      <c r="I46" s="152">
        <v>41849</v>
      </c>
      <c r="J46" s="10" t="s">
        <v>366</v>
      </c>
      <c r="K46" s="10" t="s">
        <v>367</v>
      </c>
      <c r="L46" s="161" t="s">
        <v>59</v>
      </c>
      <c r="M46" s="107">
        <v>41849</v>
      </c>
      <c r="N46" s="107">
        <v>41849</v>
      </c>
      <c r="O46" s="107">
        <v>42093</v>
      </c>
      <c r="P46" s="107">
        <v>42093</v>
      </c>
      <c r="Q46" s="107">
        <v>42093</v>
      </c>
      <c r="R46" s="161" t="str">
        <f t="shared" ca="1" si="11"/>
        <v>Cerrada</v>
      </c>
      <c r="S46" s="156" t="s">
        <v>85</v>
      </c>
      <c r="T46" s="156" t="s">
        <v>86</v>
      </c>
      <c r="U46" s="156" t="s">
        <v>67</v>
      </c>
      <c r="V46" s="157" t="s">
        <v>919</v>
      </c>
      <c r="W46" s="10" t="s">
        <v>67</v>
      </c>
      <c r="X46" s="100" t="s">
        <v>161</v>
      </c>
      <c r="Y46" s="159" t="s">
        <v>62</v>
      </c>
      <c r="Z46" s="159" t="s">
        <v>114</v>
      </c>
      <c r="AA46" s="159" t="s">
        <v>182</v>
      </c>
      <c r="AB46" s="100" t="s">
        <v>67</v>
      </c>
      <c r="AC46" s="159" t="s">
        <v>156</v>
      </c>
      <c r="AD46" s="159" t="s">
        <v>46</v>
      </c>
      <c r="AE46" s="159" t="s">
        <v>67</v>
      </c>
      <c r="AF46" s="159" t="s">
        <v>46</v>
      </c>
      <c r="AG46" s="159" t="s">
        <v>71</v>
      </c>
      <c r="AH46" s="159" t="s">
        <v>115</v>
      </c>
      <c r="AI46" s="159" t="s">
        <v>116</v>
      </c>
      <c r="AJ46" s="100" t="s">
        <v>67</v>
      </c>
      <c r="AK46" s="100" t="s">
        <v>67</v>
      </c>
      <c r="AL46" s="18" t="str">
        <f>IF(I46&lt;H46,"Verificar","ok")</f>
        <v>ok</v>
      </c>
      <c r="AM46" s="18" t="str">
        <f>IF(OR(M46&lt;I46,N46&lt;I46),"Verificar","Ok")</f>
        <v>Ok</v>
      </c>
      <c r="AN46" s="18" t="str">
        <f>IF(O46&lt;I46,"Verificar","ok")</f>
        <v>ok</v>
      </c>
      <c r="AO46" s="19"/>
    </row>
    <row r="47" spans="1:246" s="18" customFormat="1" ht="60.75" customHeight="1" x14ac:dyDescent="0.25">
      <c r="A47" s="22" t="s">
        <v>1166</v>
      </c>
      <c r="B47" s="56" t="s">
        <v>429</v>
      </c>
      <c r="C47" s="157" t="s">
        <v>78</v>
      </c>
      <c r="D47" s="157" t="s">
        <v>79</v>
      </c>
      <c r="E47" s="157" t="s">
        <v>80</v>
      </c>
      <c r="F47" s="10" t="s">
        <v>1167</v>
      </c>
      <c r="G47" s="157" t="s">
        <v>1168</v>
      </c>
      <c r="H47" s="152">
        <v>42193</v>
      </c>
      <c r="I47" s="152">
        <v>42207</v>
      </c>
      <c r="J47" s="10" t="s">
        <v>1169</v>
      </c>
      <c r="K47" s="10" t="s">
        <v>1170</v>
      </c>
      <c r="L47" s="157" t="s">
        <v>45</v>
      </c>
      <c r="M47" s="201">
        <v>42247</v>
      </c>
      <c r="N47" s="201">
        <v>42247</v>
      </c>
      <c r="O47" s="201">
        <v>42437</v>
      </c>
      <c r="P47" s="154"/>
      <c r="Q47" s="154"/>
      <c r="R47" s="161" t="str">
        <f t="shared" ca="1" si="11"/>
        <v>En Desarrollo</v>
      </c>
      <c r="S47" s="11" t="s">
        <v>47</v>
      </c>
      <c r="T47" s="11" t="s">
        <v>60</v>
      </c>
      <c r="U47" s="11" t="s">
        <v>60</v>
      </c>
      <c r="V47" s="156" t="s">
        <v>1171</v>
      </c>
      <c r="W47" s="10"/>
      <c r="X47" s="159" t="s">
        <v>67</v>
      </c>
      <c r="Y47" s="159" t="s">
        <v>67</v>
      </c>
      <c r="Z47" s="159" t="s">
        <v>67</v>
      </c>
      <c r="AA47" s="159" t="s">
        <v>67</v>
      </c>
      <c r="AB47" s="159" t="s">
        <v>67</v>
      </c>
      <c r="AC47" s="159" t="s">
        <v>67</v>
      </c>
      <c r="AD47" s="159" t="s">
        <v>67</v>
      </c>
      <c r="AE47" s="159" t="s">
        <v>67</v>
      </c>
      <c r="AF47" s="159" t="s">
        <v>67</v>
      </c>
      <c r="AG47" s="159" t="s">
        <v>67</v>
      </c>
      <c r="AH47" s="159" t="s">
        <v>67</v>
      </c>
      <c r="AI47" s="159" t="s">
        <v>67</v>
      </c>
      <c r="AJ47" s="159" t="s">
        <v>67</v>
      </c>
      <c r="AK47" s="159" t="s">
        <v>67</v>
      </c>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c r="HQ47" s="55"/>
      <c r="HR47" s="55"/>
      <c r="HS47" s="55"/>
      <c r="HT47" s="55"/>
      <c r="HU47" s="55"/>
      <c r="HV47" s="55"/>
      <c r="HW47" s="55"/>
      <c r="HX47" s="55"/>
      <c r="HY47" s="55"/>
      <c r="HZ47" s="55"/>
      <c r="IA47" s="55"/>
      <c r="IB47" s="55"/>
      <c r="IC47" s="55"/>
      <c r="ID47" s="55"/>
      <c r="IE47" s="55"/>
      <c r="IF47" s="55"/>
      <c r="IG47" s="55"/>
      <c r="IH47" s="55"/>
      <c r="II47" s="55"/>
      <c r="IJ47" s="55"/>
      <c r="IK47" s="55"/>
      <c r="IL47" s="55"/>
    </row>
    <row r="48" spans="1:246" s="18" customFormat="1" ht="45" x14ac:dyDescent="0.25">
      <c r="A48" s="22" t="s">
        <v>1172</v>
      </c>
      <c r="B48" s="42" t="s">
        <v>429</v>
      </c>
      <c r="C48" s="157" t="s">
        <v>78</v>
      </c>
      <c r="D48" s="157" t="s">
        <v>79</v>
      </c>
      <c r="E48" s="157" t="s">
        <v>80</v>
      </c>
      <c r="F48" s="10" t="s">
        <v>1173</v>
      </c>
      <c r="G48" s="157" t="s">
        <v>1174</v>
      </c>
      <c r="H48" s="152">
        <v>42193</v>
      </c>
      <c r="I48" s="152">
        <v>42207</v>
      </c>
      <c r="J48" s="10" t="s">
        <v>1175</v>
      </c>
      <c r="K48" s="10" t="s">
        <v>1176</v>
      </c>
      <c r="L48" s="157" t="s">
        <v>45</v>
      </c>
      <c r="M48" s="201">
        <v>42247</v>
      </c>
      <c r="N48" s="201">
        <v>42247</v>
      </c>
      <c r="O48" s="201">
        <v>42429</v>
      </c>
      <c r="P48" s="154"/>
      <c r="Q48" s="154"/>
      <c r="R48" s="161" t="str">
        <f t="shared" ca="1" si="11"/>
        <v>Vencida</v>
      </c>
      <c r="S48" s="11" t="s">
        <v>47</v>
      </c>
      <c r="T48" s="11" t="s">
        <v>60</v>
      </c>
      <c r="U48" s="11" t="s">
        <v>60</v>
      </c>
      <c r="V48" s="156" t="s">
        <v>1171</v>
      </c>
      <c r="W48" s="10"/>
      <c r="X48" s="159" t="s">
        <v>67</v>
      </c>
      <c r="Y48" s="159" t="s">
        <v>67</v>
      </c>
      <c r="Z48" s="159" t="s">
        <v>67</v>
      </c>
      <c r="AA48" s="159" t="s">
        <v>67</v>
      </c>
      <c r="AB48" s="159" t="s">
        <v>67</v>
      </c>
      <c r="AC48" s="159" t="s">
        <v>67</v>
      </c>
      <c r="AD48" s="159" t="s">
        <v>67</v>
      </c>
      <c r="AE48" s="159" t="s">
        <v>67</v>
      </c>
      <c r="AF48" s="159" t="s">
        <v>67</v>
      </c>
      <c r="AG48" s="159" t="s">
        <v>67</v>
      </c>
      <c r="AH48" s="159" t="s">
        <v>67</v>
      </c>
      <c r="AI48" s="159" t="s">
        <v>67</v>
      </c>
      <c r="AJ48" s="159" t="s">
        <v>67</v>
      </c>
      <c r="AK48" s="159" t="s">
        <v>67</v>
      </c>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c r="HQ48" s="55"/>
      <c r="HR48" s="55"/>
      <c r="HS48" s="55"/>
      <c r="HT48" s="55"/>
      <c r="HU48" s="55"/>
      <c r="HV48" s="55"/>
      <c r="HW48" s="55"/>
      <c r="HX48" s="55"/>
      <c r="HY48" s="55"/>
      <c r="HZ48" s="55"/>
      <c r="IA48" s="55"/>
      <c r="IB48" s="55"/>
      <c r="IC48" s="55"/>
      <c r="ID48" s="55"/>
      <c r="IE48" s="55"/>
      <c r="IF48" s="55"/>
      <c r="IG48" s="55"/>
      <c r="IH48" s="55"/>
      <c r="II48" s="55"/>
      <c r="IJ48" s="55"/>
      <c r="IK48" s="55"/>
      <c r="IL48" s="55"/>
    </row>
    <row r="49" spans="1:246" s="18" customFormat="1" ht="67.5" x14ac:dyDescent="0.25">
      <c r="A49" s="22" t="s">
        <v>1177</v>
      </c>
      <c r="B49" s="42" t="s">
        <v>49</v>
      </c>
      <c r="C49" s="157" t="s">
        <v>78</v>
      </c>
      <c r="D49" s="157" t="s">
        <v>79</v>
      </c>
      <c r="E49" s="157" t="s">
        <v>80</v>
      </c>
      <c r="F49" s="10" t="s">
        <v>1178</v>
      </c>
      <c r="G49" s="157" t="s">
        <v>1179</v>
      </c>
      <c r="H49" s="152">
        <v>42193</v>
      </c>
      <c r="I49" s="152">
        <v>42207</v>
      </c>
      <c r="J49" s="10" t="s">
        <v>1180</v>
      </c>
      <c r="K49" s="10" t="s">
        <v>1181</v>
      </c>
      <c r="L49" s="157" t="s">
        <v>45</v>
      </c>
      <c r="M49" s="201">
        <v>42247</v>
      </c>
      <c r="N49" s="201">
        <v>42247</v>
      </c>
      <c r="O49" s="201">
        <v>42429</v>
      </c>
      <c r="P49" s="154"/>
      <c r="Q49" s="154"/>
      <c r="R49" s="161" t="str">
        <f t="shared" ca="1" si="11"/>
        <v>Vencida</v>
      </c>
      <c r="S49" s="11" t="s">
        <v>47</v>
      </c>
      <c r="T49" s="11" t="s">
        <v>60</v>
      </c>
      <c r="U49" s="11" t="s">
        <v>60</v>
      </c>
      <c r="V49" s="156" t="s">
        <v>1171</v>
      </c>
      <c r="W49" s="10"/>
      <c r="X49" s="159" t="s">
        <v>67</v>
      </c>
      <c r="Y49" s="159" t="s">
        <v>67</v>
      </c>
      <c r="Z49" s="159" t="s">
        <v>67</v>
      </c>
      <c r="AA49" s="159" t="s">
        <v>67</v>
      </c>
      <c r="AB49" s="159" t="s">
        <v>67</v>
      </c>
      <c r="AC49" s="159" t="s">
        <v>67</v>
      </c>
      <c r="AD49" s="159" t="s">
        <v>67</v>
      </c>
      <c r="AE49" s="159" t="s">
        <v>67</v>
      </c>
      <c r="AF49" s="159" t="s">
        <v>67</v>
      </c>
      <c r="AG49" s="159" t="s">
        <v>67</v>
      </c>
      <c r="AH49" s="159" t="s">
        <v>67</v>
      </c>
      <c r="AI49" s="159" t="s">
        <v>67</v>
      </c>
      <c r="AJ49" s="159" t="s">
        <v>67</v>
      </c>
      <c r="AK49" s="159" t="s">
        <v>67</v>
      </c>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c r="HQ49" s="55"/>
      <c r="HR49" s="55"/>
      <c r="HS49" s="55"/>
      <c r="HT49" s="55"/>
      <c r="HU49" s="55"/>
      <c r="HV49" s="55"/>
      <c r="HW49" s="55"/>
      <c r="HX49" s="55"/>
      <c r="HY49" s="55"/>
      <c r="HZ49" s="55"/>
      <c r="IA49" s="55"/>
      <c r="IB49" s="55"/>
      <c r="IC49" s="55"/>
      <c r="ID49" s="55"/>
      <c r="IE49" s="55"/>
      <c r="IF49" s="55"/>
      <c r="IG49" s="55"/>
      <c r="IH49" s="55"/>
      <c r="II49" s="55"/>
      <c r="IJ49" s="55"/>
      <c r="IK49" s="55"/>
      <c r="IL49" s="55"/>
    </row>
    <row r="50" spans="1:246" s="18" customFormat="1" ht="33.75" x14ac:dyDescent="0.25">
      <c r="A50" s="22" t="s">
        <v>91</v>
      </c>
      <c r="B50" s="16" t="s">
        <v>49</v>
      </c>
      <c r="C50" s="157" t="s">
        <v>78</v>
      </c>
      <c r="D50" s="157" t="s">
        <v>79</v>
      </c>
      <c r="E50" s="157" t="s">
        <v>80</v>
      </c>
      <c r="F50" s="10" t="s">
        <v>92</v>
      </c>
      <c r="G50" s="157" t="s">
        <v>93</v>
      </c>
      <c r="H50" s="152">
        <v>42096</v>
      </c>
      <c r="I50" s="152">
        <v>42096</v>
      </c>
      <c r="J50" s="10" t="s">
        <v>94</v>
      </c>
      <c r="K50" s="10" t="s">
        <v>95</v>
      </c>
      <c r="L50" s="157" t="s">
        <v>59</v>
      </c>
      <c r="M50" s="202">
        <v>42216</v>
      </c>
      <c r="N50" s="202">
        <v>42216</v>
      </c>
      <c r="O50" s="202">
        <v>42398</v>
      </c>
      <c r="P50" s="202" t="s">
        <v>1456</v>
      </c>
      <c r="Q50" s="202">
        <v>42398</v>
      </c>
      <c r="R50" s="161" t="str">
        <f t="shared" ca="1" si="11"/>
        <v>Cerrada</v>
      </c>
      <c r="S50" s="156" t="s">
        <v>85</v>
      </c>
      <c r="T50" s="204" t="s">
        <v>86</v>
      </c>
      <c r="U50" s="204" t="s">
        <v>67</v>
      </c>
      <c r="V50" s="205" t="s">
        <v>96</v>
      </c>
      <c r="W50" s="203" t="s">
        <v>1457</v>
      </c>
      <c r="X50" s="206" t="s">
        <v>61</v>
      </c>
      <c r="Y50" s="206" t="s">
        <v>97</v>
      </c>
      <c r="Z50" s="206" t="s">
        <v>72</v>
      </c>
      <c r="AA50" s="206" t="s">
        <v>64</v>
      </c>
      <c r="AB50" s="206" t="s">
        <v>98</v>
      </c>
      <c r="AC50" s="206" t="s">
        <v>99</v>
      </c>
      <c r="AD50" s="206" t="s">
        <v>100</v>
      </c>
      <c r="AE50" s="206" t="s">
        <v>101</v>
      </c>
      <c r="AF50" s="206" t="s">
        <v>102</v>
      </c>
      <c r="AG50" s="206" t="s">
        <v>450</v>
      </c>
      <c r="AH50" s="206" t="s">
        <v>1140</v>
      </c>
      <c r="AI50" s="206" t="s">
        <v>182</v>
      </c>
      <c r="AJ50" s="207" t="s">
        <v>67</v>
      </c>
      <c r="AK50" s="207" t="s">
        <v>67</v>
      </c>
      <c r="AL50" s="18" t="str">
        <f>IF(I50&lt;H50,"Verificar","ok")</f>
        <v>ok</v>
      </c>
      <c r="AM50" s="18" t="str">
        <f>IF(OR(M50&lt;I50,N50&lt;I50),"Verificar","Ok")</f>
        <v>Ok</v>
      </c>
      <c r="AN50" s="18" t="str">
        <f>IF(O50&lt;I50,"Verificar","ok")</f>
        <v>ok</v>
      </c>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c r="CK50" s="26"/>
      <c r="CL50" s="26"/>
      <c r="CM50" s="26"/>
      <c r="CN50" s="26"/>
      <c r="CO50" s="26"/>
      <c r="CP50" s="26"/>
      <c r="CQ50" s="26"/>
      <c r="CR50" s="26"/>
      <c r="CS50" s="26"/>
      <c r="CT50" s="26"/>
      <c r="CU50" s="26"/>
      <c r="CV50" s="26"/>
      <c r="CW50" s="26"/>
      <c r="CX50" s="26"/>
      <c r="CY50" s="26"/>
      <c r="CZ50" s="26"/>
      <c r="DA50" s="26"/>
      <c r="DB50" s="26"/>
      <c r="DC50" s="26"/>
      <c r="DD50" s="26"/>
      <c r="DE50" s="26"/>
      <c r="DF50" s="26"/>
      <c r="DG50" s="26"/>
      <c r="DH50" s="26"/>
      <c r="DI50" s="26"/>
      <c r="DJ50" s="26"/>
      <c r="DK50" s="26"/>
      <c r="DL50" s="26"/>
      <c r="DM50" s="26"/>
      <c r="DN50" s="26"/>
      <c r="DO50" s="26"/>
      <c r="DP50" s="26"/>
      <c r="DQ50" s="26"/>
      <c r="DR50" s="26"/>
      <c r="DS50" s="26"/>
      <c r="DT50" s="26"/>
      <c r="DU50" s="26"/>
      <c r="DV50" s="26"/>
      <c r="DW50" s="26"/>
      <c r="DX50" s="26"/>
      <c r="DY50" s="26"/>
      <c r="DZ50" s="26"/>
      <c r="EA50" s="26"/>
      <c r="EB50" s="26"/>
      <c r="EC50" s="26"/>
      <c r="ED50" s="26"/>
      <c r="EE50" s="26"/>
      <c r="EF50" s="26"/>
      <c r="EG50" s="26"/>
      <c r="EH50" s="26"/>
      <c r="EI50" s="26"/>
      <c r="EJ50" s="26"/>
      <c r="EK50" s="26"/>
      <c r="EL50" s="26"/>
      <c r="EM50" s="26"/>
      <c r="EN50" s="26"/>
      <c r="EO50" s="26"/>
      <c r="EP50" s="26"/>
      <c r="EQ50" s="26"/>
      <c r="ER50" s="26"/>
      <c r="ES50" s="26"/>
      <c r="ET50" s="26"/>
      <c r="EU50" s="26"/>
      <c r="EV50" s="26"/>
      <c r="EW50" s="26"/>
      <c r="EX50" s="26"/>
      <c r="EY50" s="26"/>
      <c r="EZ50" s="26"/>
      <c r="FA50" s="26"/>
      <c r="FB50" s="26"/>
      <c r="FC50" s="26"/>
      <c r="FD50" s="26"/>
      <c r="FE50" s="26"/>
      <c r="FF50" s="26"/>
      <c r="FG50" s="26"/>
      <c r="FH50" s="26"/>
      <c r="FI50" s="26"/>
      <c r="FJ50" s="26"/>
      <c r="FK50" s="26"/>
      <c r="FL50" s="26"/>
      <c r="FM50" s="26"/>
      <c r="FN50" s="26"/>
      <c r="FO50" s="26"/>
      <c r="FP50" s="26"/>
      <c r="FQ50" s="26"/>
      <c r="FR50" s="26"/>
      <c r="FS50" s="26"/>
      <c r="FT50" s="26"/>
      <c r="FU50" s="26"/>
      <c r="FV50" s="26"/>
      <c r="FW50" s="26"/>
      <c r="FX50" s="26"/>
      <c r="FY50" s="26"/>
      <c r="FZ50" s="26"/>
      <c r="GA50" s="26"/>
      <c r="GB50" s="26"/>
      <c r="GC50" s="26"/>
      <c r="GD50" s="26"/>
      <c r="GE50" s="26"/>
      <c r="GF50" s="26"/>
      <c r="GG50" s="26"/>
      <c r="GH50" s="26"/>
      <c r="GI50" s="26"/>
      <c r="GJ50" s="26"/>
      <c r="GK50" s="26"/>
      <c r="GL50" s="26"/>
      <c r="GM50" s="26"/>
      <c r="GN50" s="26"/>
      <c r="GO50" s="26"/>
      <c r="GP50" s="26"/>
      <c r="GQ50" s="26"/>
      <c r="GR50" s="26"/>
      <c r="GS50" s="26"/>
      <c r="GT50" s="26"/>
      <c r="GU50" s="26"/>
      <c r="GV50" s="26"/>
      <c r="GW50" s="26"/>
      <c r="GX50" s="26"/>
      <c r="GY50" s="26"/>
      <c r="GZ50" s="26"/>
      <c r="HA50" s="26"/>
      <c r="HB50" s="26"/>
      <c r="HC50" s="26"/>
      <c r="HD50" s="26"/>
      <c r="HE50" s="26"/>
      <c r="HF50" s="26"/>
      <c r="HG50" s="26"/>
      <c r="HH50" s="26"/>
      <c r="HI50" s="26"/>
      <c r="HJ50" s="26"/>
      <c r="HK50" s="26"/>
      <c r="HL50" s="26"/>
      <c r="HM50" s="26"/>
      <c r="HN50" s="26"/>
      <c r="HO50" s="26"/>
      <c r="HP50" s="26"/>
      <c r="HQ50" s="26"/>
      <c r="HR50" s="26"/>
      <c r="HS50" s="26"/>
      <c r="HT50" s="26"/>
      <c r="HU50" s="26"/>
      <c r="HV50" s="26"/>
      <c r="HW50" s="26"/>
      <c r="HX50" s="26"/>
      <c r="HY50" s="26"/>
      <c r="HZ50" s="26"/>
      <c r="IA50" s="26"/>
      <c r="IB50" s="26"/>
      <c r="IC50" s="26"/>
      <c r="ID50" s="26"/>
      <c r="IE50" s="26"/>
      <c r="IF50" s="26"/>
      <c r="IG50" s="26"/>
      <c r="IH50" s="26"/>
      <c r="II50" s="26"/>
      <c r="IJ50" s="26"/>
      <c r="IK50" s="26"/>
      <c r="IL50" s="26"/>
    </row>
    <row r="51" spans="1:246" s="18" customFormat="1" ht="93.75" customHeight="1" x14ac:dyDescent="0.25">
      <c r="A51" s="22" t="s">
        <v>1192</v>
      </c>
      <c r="B51" s="42" t="s">
        <v>429</v>
      </c>
      <c r="C51" s="150" t="s">
        <v>78</v>
      </c>
      <c r="D51" s="150" t="s">
        <v>1428</v>
      </c>
      <c r="E51" s="157" t="s">
        <v>80</v>
      </c>
      <c r="F51" s="10" t="s">
        <v>1193</v>
      </c>
      <c r="G51" s="157" t="s">
        <v>1194</v>
      </c>
      <c r="H51" s="152">
        <v>42193</v>
      </c>
      <c r="I51" s="152">
        <v>42207</v>
      </c>
      <c r="J51" s="10" t="s">
        <v>1195</v>
      </c>
      <c r="K51" s="10" t="s">
        <v>1196</v>
      </c>
      <c r="L51" s="157" t="s">
        <v>45</v>
      </c>
      <c r="M51" s="154">
        <v>42216</v>
      </c>
      <c r="N51" s="154">
        <v>42216</v>
      </c>
      <c r="O51" s="154">
        <v>42368</v>
      </c>
      <c r="P51" s="154"/>
      <c r="Q51" s="154"/>
      <c r="R51" s="161" t="str">
        <f t="shared" ca="1" si="11"/>
        <v>Vencida</v>
      </c>
      <c r="S51" s="11" t="s">
        <v>47</v>
      </c>
      <c r="T51" s="11" t="s">
        <v>60</v>
      </c>
      <c r="U51" s="11" t="s">
        <v>60</v>
      </c>
      <c r="V51" s="156" t="s">
        <v>1171</v>
      </c>
      <c r="W51" s="10"/>
      <c r="X51" s="159" t="s">
        <v>67</v>
      </c>
      <c r="Y51" s="159" t="s">
        <v>67</v>
      </c>
      <c r="Z51" s="159" t="s">
        <v>67</v>
      </c>
      <c r="AA51" s="159" t="s">
        <v>67</v>
      </c>
      <c r="AB51" s="159" t="s">
        <v>67</v>
      </c>
      <c r="AC51" s="159" t="s">
        <v>67</v>
      </c>
      <c r="AD51" s="159" t="s">
        <v>67</v>
      </c>
      <c r="AE51" s="159" t="s">
        <v>67</v>
      </c>
      <c r="AF51" s="159" t="s">
        <v>67</v>
      </c>
      <c r="AG51" s="159" t="s">
        <v>67</v>
      </c>
      <c r="AH51" s="159" t="s">
        <v>67</v>
      </c>
      <c r="AI51" s="159" t="s">
        <v>67</v>
      </c>
      <c r="AJ51" s="159" t="s">
        <v>67</v>
      </c>
      <c r="AK51" s="159" t="s">
        <v>67</v>
      </c>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c r="HQ51" s="55"/>
      <c r="HR51" s="55"/>
      <c r="HS51" s="55"/>
      <c r="HT51" s="55"/>
      <c r="HU51" s="55"/>
      <c r="HV51" s="55"/>
      <c r="HW51" s="55"/>
      <c r="HX51" s="55"/>
      <c r="HY51" s="55"/>
      <c r="HZ51" s="55"/>
      <c r="IA51" s="55"/>
      <c r="IB51" s="55"/>
      <c r="IC51" s="55"/>
      <c r="ID51" s="55"/>
      <c r="IE51" s="55"/>
      <c r="IF51" s="55"/>
      <c r="IG51" s="55"/>
      <c r="IH51" s="55"/>
      <c r="II51" s="55"/>
      <c r="IJ51" s="55"/>
      <c r="IK51" s="55"/>
      <c r="IL51" s="55"/>
    </row>
    <row r="52" spans="1:246" s="18" customFormat="1" ht="101.25" x14ac:dyDescent="0.25">
      <c r="A52" s="22" t="s">
        <v>1182</v>
      </c>
      <c r="B52" s="42" t="s">
        <v>429</v>
      </c>
      <c r="C52" s="150" t="s">
        <v>78</v>
      </c>
      <c r="D52" s="150" t="s">
        <v>303</v>
      </c>
      <c r="E52" s="157" t="s">
        <v>80</v>
      </c>
      <c r="F52" s="10" t="s">
        <v>1183</v>
      </c>
      <c r="G52" s="157" t="s">
        <v>1184</v>
      </c>
      <c r="H52" s="152">
        <v>42193</v>
      </c>
      <c r="I52" s="152">
        <v>42207</v>
      </c>
      <c r="J52" s="10" t="s">
        <v>1185</v>
      </c>
      <c r="K52" s="10" t="s">
        <v>1186</v>
      </c>
      <c r="L52" s="157" t="s">
        <v>45</v>
      </c>
      <c r="M52" s="154">
        <v>42247</v>
      </c>
      <c r="N52" s="154">
        <v>42247</v>
      </c>
      <c r="O52" s="154">
        <v>42368</v>
      </c>
      <c r="P52" s="154"/>
      <c r="Q52" s="154"/>
      <c r="R52" s="161" t="str">
        <f t="shared" ca="1" si="11"/>
        <v>Vencida</v>
      </c>
      <c r="S52" s="11" t="s">
        <v>47</v>
      </c>
      <c r="T52" s="11" t="s">
        <v>60</v>
      </c>
      <c r="U52" s="11" t="s">
        <v>60</v>
      </c>
      <c r="V52" s="156" t="s">
        <v>1171</v>
      </c>
      <c r="W52" s="10"/>
      <c r="X52" s="159" t="s">
        <v>67</v>
      </c>
      <c r="Y52" s="159" t="s">
        <v>67</v>
      </c>
      <c r="Z52" s="159" t="s">
        <v>67</v>
      </c>
      <c r="AA52" s="159" t="s">
        <v>67</v>
      </c>
      <c r="AB52" s="159" t="s">
        <v>67</v>
      </c>
      <c r="AC52" s="159" t="s">
        <v>67</v>
      </c>
      <c r="AD52" s="159" t="s">
        <v>67</v>
      </c>
      <c r="AE52" s="159" t="s">
        <v>67</v>
      </c>
      <c r="AF52" s="159" t="s">
        <v>67</v>
      </c>
      <c r="AG52" s="159" t="s">
        <v>67</v>
      </c>
      <c r="AH52" s="159" t="s">
        <v>67</v>
      </c>
      <c r="AI52" s="159" t="s">
        <v>67</v>
      </c>
      <c r="AJ52" s="159" t="s">
        <v>67</v>
      </c>
      <c r="AK52" s="159" t="s">
        <v>67</v>
      </c>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c r="HQ52" s="55"/>
      <c r="HR52" s="55"/>
      <c r="HS52" s="55"/>
      <c r="HT52" s="55"/>
      <c r="HU52" s="55"/>
      <c r="HV52" s="55"/>
      <c r="HW52" s="55"/>
      <c r="HX52" s="55"/>
      <c r="HY52" s="55"/>
      <c r="HZ52" s="55"/>
      <c r="IA52" s="55"/>
      <c r="IB52" s="55"/>
      <c r="IC52" s="55"/>
      <c r="ID52" s="55"/>
      <c r="IE52" s="55"/>
      <c r="IF52" s="55"/>
      <c r="IG52" s="55"/>
      <c r="IH52" s="55"/>
      <c r="II52" s="55"/>
      <c r="IJ52" s="55"/>
      <c r="IK52" s="55"/>
      <c r="IL52" s="55"/>
    </row>
    <row r="53" spans="1:246" ht="153" customHeight="1" x14ac:dyDescent="0.25">
      <c r="A53" s="112" t="s">
        <v>1187</v>
      </c>
      <c r="B53" s="42" t="s">
        <v>429</v>
      </c>
      <c r="C53" s="157" t="s">
        <v>78</v>
      </c>
      <c r="D53" s="157" t="s">
        <v>303</v>
      </c>
      <c r="E53" s="157" t="s">
        <v>80</v>
      </c>
      <c r="F53" s="10" t="s">
        <v>1188</v>
      </c>
      <c r="G53" s="157" t="s">
        <v>1189</v>
      </c>
      <c r="H53" s="152">
        <v>42193</v>
      </c>
      <c r="I53" s="152">
        <v>42207</v>
      </c>
      <c r="J53" s="10" t="s">
        <v>1190</v>
      </c>
      <c r="K53" s="10" t="s">
        <v>1191</v>
      </c>
      <c r="L53" s="157" t="s">
        <v>45</v>
      </c>
      <c r="M53" s="154">
        <v>42247</v>
      </c>
      <c r="N53" s="154">
        <v>42247</v>
      </c>
      <c r="O53" s="154">
        <v>42368</v>
      </c>
      <c r="P53" s="154"/>
      <c r="Q53" s="154"/>
      <c r="R53" s="161" t="str">
        <f t="shared" ca="1" si="11"/>
        <v>Vencida</v>
      </c>
      <c r="S53" s="11" t="s">
        <v>47</v>
      </c>
      <c r="T53" s="11" t="s">
        <v>60</v>
      </c>
      <c r="U53" s="11" t="s">
        <v>60</v>
      </c>
      <c r="V53" s="156" t="s">
        <v>1171</v>
      </c>
      <c r="W53" s="10"/>
      <c r="X53" s="159" t="s">
        <v>67</v>
      </c>
      <c r="Y53" s="159" t="s">
        <v>67</v>
      </c>
      <c r="Z53" s="159" t="s">
        <v>67</v>
      </c>
      <c r="AA53" s="159" t="s">
        <v>67</v>
      </c>
      <c r="AB53" s="159" t="s">
        <v>67</v>
      </c>
      <c r="AC53" s="159" t="s">
        <v>67</v>
      </c>
      <c r="AD53" s="159" t="s">
        <v>67</v>
      </c>
      <c r="AE53" s="159" t="s">
        <v>67</v>
      </c>
      <c r="AF53" s="159" t="s">
        <v>67</v>
      </c>
      <c r="AG53" s="159" t="s">
        <v>67</v>
      </c>
      <c r="AH53" s="159" t="s">
        <v>67</v>
      </c>
      <c r="AI53" s="159" t="s">
        <v>67</v>
      </c>
      <c r="AJ53" s="159" t="s">
        <v>67</v>
      </c>
      <c r="AK53" s="159" t="s">
        <v>67</v>
      </c>
    </row>
    <row r="54" spans="1:246" ht="33.75" x14ac:dyDescent="0.25">
      <c r="A54" s="142" t="s">
        <v>888</v>
      </c>
      <c r="B54" s="157" t="s">
        <v>1077</v>
      </c>
      <c r="C54" s="157" t="s">
        <v>288</v>
      </c>
      <c r="D54" s="157" t="s">
        <v>306</v>
      </c>
      <c r="E54" s="157" t="s">
        <v>889</v>
      </c>
      <c r="F54" s="10" t="s">
        <v>890</v>
      </c>
      <c r="G54" s="99" t="s">
        <v>891</v>
      </c>
      <c r="H54" s="108">
        <v>42188</v>
      </c>
      <c r="I54" s="108">
        <v>42214</v>
      </c>
      <c r="J54" s="10" t="s">
        <v>892</v>
      </c>
      <c r="K54" s="10" t="s">
        <v>893</v>
      </c>
      <c r="L54" s="99" t="s">
        <v>45</v>
      </c>
      <c r="M54" s="149">
        <v>42216</v>
      </c>
      <c r="N54" s="149">
        <v>42214</v>
      </c>
      <c r="O54" s="149">
        <v>42277</v>
      </c>
      <c r="P54" s="149">
        <v>42277</v>
      </c>
      <c r="Q54" s="149">
        <v>42277</v>
      </c>
      <c r="R54" s="161" t="str">
        <f t="shared" ca="1" si="11"/>
        <v>Cerrada</v>
      </c>
      <c r="S54" s="155" t="s">
        <v>85</v>
      </c>
      <c r="T54" s="79" t="s">
        <v>86</v>
      </c>
      <c r="U54" s="156" t="s">
        <v>46</v>
      </c>
      <c r="V54" s="157" t="s">
        <v>1001</v>
      </c>
      <c r="W54" s="10" t="s">
        <v>67</v>
      </c>
      <c r="X54" s="159" t="s">
        <v>67</v>
      </c>
      <c r="Y54" s="159" t="s">
        <v>67</v>
      </c>
      <c r="Z54" s="159" t="s">
        <v>67</v>
      </c>
      <c r="AA54" s="159" t="s">
        <v>67</v>
      </c>
      <c r="AB54" s="159" t="s">
        <v>67</v>
      </c>
      <c r="AC54" s="159" t="s">
        <v>67</v>
      </c>
      <c r="AD54" s="159" t="s">
        <v>67</v>
      </c>
      <c r="AE54" s="159" t="s">
        <v>67</v>
      </c>
      <c r="AF54" s="159" t="s">
        <v>67</v>
      </c>
      <c r="AG54" s="159" t="s">
        <v>67</v>
      </c>
      <c r="AH54" s="159" t="s">
        <v>67</v>
      </c>
      <c r="AI54" s="159" t="s">
        <v>67</v>
      </c>
      <c r="AJ54" s="159" t="s">
        <v>67</v>
      </c>
      <c r="AK54" s="100" t="s">
        <v>67</v>
      </c>
      <c r="AL54" s="18" t="str">
        <f t="shared" ref="AL54:AL84" si="12">IF(I54&lt;H54,"Verificar","ok")</f>
        <v>ok</v>
      </c>
      <c r="AM54" s="18" t="str">
        <f t="shared" ref="AM54:AM84" si="13">IF(OR(M54&lt;I54,N54&lt;I54),"Verificar","Ok")</f>
        <v>Ok</v>
      </c>
      <c r="AN54" s="18" t="str">
        <f t="shared" ref="AN54:AN84" si="14">IF(O54&lt;I54,"Verificar","ok")</f>
        <v>ok</v>
      </c>
    </row>
    <row r="55" spans="1:246" ht="72" customHeight="1" x14ac:dyDescent="0.25">
      <c r="A55" s="64" t="s">
        <v>897</v>
      </c>
      <c r="B55" s="157" t="s">
        <v>1077</v>
      </c>
      <c r="C55" s="157" t="s">
        <v>288</v>
      </c>
      <c r="D55" s="157" t="s">
        <v>894</v>
      </c>
      <c r="E55" s="150" t="s">
        <v>889</v>
      </c>
      <c r="F55" s="10" t="s">
        <v>895</v>
      </c>
      <c r="G55" s="94" t="s">
        <v>891</v>
      </c>
      <c r="H55" s="108">
        <v>42188</v>
      </c>
      <c r="I55" s="108">
        <v>42214</v>
      </c>
      <c r="J55" s="10" t="s">
        <v>896</v>
      </c>
      <c r="K55" s="10" t="s">
        <v>893</v>
      </c>
      <c r="L55" s="99" t="s">
        <v>45</v>
      </c>
      <c r="M55" s="149">
        <v>42216</v>
      </c>
      <c r="N55" s="149">
        <v>42214</v>
      </c>
      <c r="O55" s="149">
        <v>42272</v>
      </c>
      <c r="P55" s="149">
        <v>42277</v>
      </c>
      <c r="Q55" s="149">
        <v>42277</v>
      </c>
      <c r="R55" s="161" t="str">
        <f t="shared" ca="1" si="11"/>
        <v>Cerrada</v>
      </c>
      <c r="S55" s="155" t="s">
        <v>85</v>
      </c>
      <c r="T55" s="79" t="s">
        <v>86</v>
      </c>
      <c r="U55" s="156" t="s">
        <v>46</v>
      </c>
      <c r="V55" s="157" t="s">
        <v>1001</v>
      </c>
      <c r="W55" s="10" t="s">
        <v>67</v>
      </c>
      <c r="X55" s="159" t="s">
        <v>67</v>
      </c>
      <c r="Y55" s="159" t="s">
        <v>67</v>
      </c>
      <c r="Z55" s="159" t="s">
        <v>67</v>
      </c>
      <c r="AA55" s="159" t="s">
        <v>67</v>
      </c>
      <c r="AB55" s="159" t="s">
        <v>67</v>
      </c>
      <c r="AC55" s="159" t="s">
        <v>67</v>
      </c>
      <c r="AD55" s="159" t="s">
        <v>67</v>
      </c>
      <c r="AE55" s="159" t="s">
        <v>67</v>
      </c>
      <c r="AF55" s="159" t="s">
        <v>67</v>
      </c>
      <c r="AG55" s="159" t="s">
        <v>67</v>
      </c>
      <c r="AH55" s="159" t="s">
        <v>67</v>
      </c>
      <c r="AI55" s="159" t="s">
        <v>67</v>
      </c>
      <c r="AJ55" s="159" t="s">
        <v>67</v>
      </c>
      <c r="AK55" s="100" t="s">
        <v>67</v>
      </c>
      <c r="AL55" s="18" t="str">
        <f t="shared" si="12"/>
        <v>ok</v>
      </c>
      <c r="AM55" s="18" t="str">
        <f t="shared" si="13"/>
        <v>Ok</v>
      </c>
      <c r="AN55" s="18" t="str">
        <f t="shared" si="14"/>
        <v>ok</v>
      </c>
    </row>
    <row r="56" spans="1:246" ht="101.25" x14ac:dyDescent="0.25">
      <c r="A56" s="160" t="s">
        <v>972</v>
      </c>
      <c r="B56" s="42" t="s">
        <v>429</v>
      </c>
      <c r="C56" s="157" t="s">
        <v>289</v>
      </c>
      <c r="D56" s="157" t="s">
        <v>307</v>
      </c>
      <c r="E56" s="157" t="s">
        <v>973</v>
      </c>
      <c r="F56" s="10" t="s">
        <v>974</v>
      </c>
      <c r="G56" s="150" t="s">
        <v>975</v>
      </c>
      <c r="H56" s="108">
        <v>42233</v>
      </c>
      <c r="I56" s="108">
        <v>42261</v>
      </c>
      <c r="J56" s="10" t="s">
        <v>976</v>
      </c>
      <c r="K56" s="10" t="s">
        <v>977</v>
      </c>
      <c r="L56" s="99" t="s">
        <v>45</v>
      </c>
      <c r="M56" s="149">
        <v>42261</v>
      </c>
      <c r="N56" s="149">
        <v>42261</v>
      </c>
      <c r="O56" s="149">
        <v>42536</v>
      </c>
      <c r="P56" s="149"/>
      <c r="Q56" s="149"/>
      <c r="R56" s="161" t="str">
        <f t="shared" ca="1" si="11"/>
        <v>En Desarrollo</v>
      </c>
      <c r="S56" s="78" t="s">
        <v>47</v>
      </c>
      <c r="T56" s="156"/>
      <c r="U56" s="157"/>
      <c r="V56" s="157" t="s">
        <v>978</v>
      </c>
      <c r="W56" s="10" t="s">
        <v>67</v>
      </c>
      <c r="X56" s="159" t="s">
        <v>67</v>
      </c>
      <c r="Y56" s="159" t="s">
        <v>67</v>
      </c>
      <c r="Z56" s="159" t="s">
        <v>67</v>
      </c>
      <c r="AA56" s="159" t="s">
        <v>67</v>
      </c>
      <c r="AB56" s="159" t="s">
        <v>67</v>
      </c>
      <c r="AC56" s="159" t="s">
        <v>67</v>
      </c>
      <c r="AD56" s="159" t="s">
        <v>67</v>
      </c>
      <c r="AE56" s="159" t="s">
        <v>67</v>
      </c>
      <c r="AF56" s="159" t="s">
        <v>67</v>
      </c>
      <c r="AG56" s="159" t="s">
        <v>67</v>
      </c>
      <c r="AH56" s="159" t="s">
        <v>67</v>
      </c>
      <c r="AI56" s="159" t="s">
        <v>67</v>
      </c>
      <c r="AJ56" s="159" t="s">
        <v>67</v>
      </c>
      <c r="AK56" s="159" t="s">
        <v>67</v>
      </c>
      <c r="AL56" s="18" t="str">
        <f t="shared" si="12"/>
        <v>ok</v>
      </c>
      <c r="AM56" s="18" t="str">
        <f t="shared" si="13"/>
        <v>Ok</v>
      </c>
      <c r="AN56" s="18" t="str">
        <f t="shared" si="14"/>
        <v>ok</v>
      </c>
    </row>
    <row r="57" spans="1:246" ht="60.75" customHeight="1" x14ac:dyDescent="0.25">
      <c r="A57" s="64" t="s">
        <v>979</v>
      </c>
      <c r="B57" s="42" t="s">
        <v>429</v>
      </c>
      <c r="C57" s="157" t="s">
        <v>289</v>
      </c>
      <c r="D57" s="157" t="s">
        <v>307</v>
      </c>
      <c r="E57" s="157" t="s">
        <v>980</v>
      </c>
      <c r="F57" s="10" t="s">
        <v>981</v>
      </c>
      <c r="G57" s="150" t="s">
        <v>982</v>
      </c>
      <c r="H57" s="14">
        <v>42202</v>
      </c>
      <c r="I57" s="14">
        <v>42255</v>
      </c>
      <c r="J57" s="10" t="s">
        <v>983</v>
      </c>
      <c r="K57" s="10" t="s">
        <v>984</v>
      </c>
      <c r="L57" s="162" t="s">
        <v>45</v>
      </c>
      <c r="M57" s="14">
        <v>42268</v>
      </c>
      <c r="N57" s="14">
        <v>42180</v>
      </c>
      <c r="O57" s="14">
        <v>42323</v>
      </c>
      <c r="P57" s="85"/>
      <c r="Q57" s="85"/>
      <c r="R57" s="161" t="str">
        <f t="shared" ca="1" si="11"/>
        <v>Vencida</v>
      </c>
      <c r="S57" s="162" t="s">
        <v>47</v>
      </c>
      <c r="T57" s="87"/>
      <c r="U57" s="162"/>
      <c r="V57" s="162" t="s">
        <v>978</v>
      </c>
      <c r="W57" s="10" t="s">
        <v>67</v>
      </c>
      <c r="X57" s="159" t="s">
        <v>67</v>
      </c>
      <c r="Y57" s="159" t="s">
        <v>67</v>
      </c>
      <c r="Z57" s="159" t="s">
        <v>67</v>
      </c>
      <c r="AA57" s="159" t="s">
        <v>67</v>
      </c>
      <c r="AB57" s="159" t="s">
        <v>67</v>
      </c>
      <c r="AC57" s="159" t="s">
        <v>67</v>
      </c>
      <c r="AD57" s="159" t="s">
        <v>67</v>
      </c>
      <c r="AE57" s="159" t="s">
        <v>67</v>
      </c>
      <c r="AF57" s="159" t="s">
        <v>67</v>
      </c>
      <c r="AG57" s="159" t="s">
        <v>67</v>
      </c>
      <c r="AH57" s="159" t="s">
        <v>67</v>
      </c>
      <c r="AI57" s="159" t="s">
        <v>67</v>
      </c>
      <c r="AJ57" s="159" t="s">
        <v>67</v>
      </c>
      <c r="AK57" s="159" t="s">
        <v>67</v>
      </c>
      <c r="AL57" s="18" t="str">
        <f t="shared" si="12"/>
        <v>ok</v>
      </c>
      <c r="AM57" s="18" t="str">
        <f t="shared" si="13"/>
        <v>Verificar</v>
      </c>
      <c r="AN57" s="18" t="str">
        <f t="shared" si="14"/>
        <v>ok</v>
      </c>
    </row>
    <row r="58" spans="1:246" ht="56.25" x14ac:dyDescent="0.25">
      <c r="A58" s="44" t="s">
        <v>445</v>
      </c>
      <c r="B58" s="157" t="s">
        <v>1077</v>
      </c>
      <c r="C58" s="161" t="s">
        <v>289</v>
      </c>
      <c r="D58" s="157" t="s">
        <v>331</v>
      </c>
      <c r="E58" s="161" t="s">
        <v>341</v>
      </c>
      <c r="F58" s="10" t="s">
        <v>449</v>
      </c>
      <c r="G58" s="81" t="s">
        <v>446</v>
      </c>
      <c r="H58" s="107">
        <v>42117</v>
      </c>
      <c r="I58" s="107">
        <v>42188</v>
      </c>
      <c r="J58" s="10" t="s">
        <v>447</v>
      </c>
      <c r="K58" s="10" t="s">
        <v>448</v>
      </c>
      <c r="L58" s="161" t="s">
        <v>45</v>
      </c>
      <c r="M58" s="107">
        <v>42173</v>
      </c>
      <c r="N58" s="107">
        <v>42188</v>
      </c>
      <c r="O58" s="109">
        <v>42443</v>
      </c>
      <c r="P58" s="107"/>
      <c r="Q58" s="107"/>
      <c r="R58" s="161" t="str">
        <f t="shared" ca="1" si="11"/>
        <v>En Desarrollo</v>
      </c>
      <c r="S58" s="161" t="s">
        <v>47</v>
      </c>
      <c r="T58" s="161" t="s">
        <v>60</v>
      </c>
      <c r="U58" s="161"/>
      <c r="V58" s="157" t="s">
        <v>919</v>
      </c>
      <c r="W58" s="10" t="s">
        <v>67</v>
      </c>
      <c r="X58" s="159" t="s">
        <v>67</v>
      </c>
      <c r="Y58" s="159" t="s">
        <v>67</v>
      </c>
      <c r="Z58" s="13" t="s">
        <v>67</v>
      </c>
      <c r="AA58" s="159" t="s">
        <v>67</v>
      </c>
      <c r="AB58" s="159" t="s">
        <v>67</v>
      </c>
      <c r="AC58" s="159" t="s">
        <v>67</v>
      </c>
      <c r="AD58" s="159" t="s">
        <v>67</v>
      </c>
      <c r="AE58" s="159" t="s">
        <v>67</v>
      </c>
      <c r="AF58" s="159" t="s">
        <v>67</v>
      </c>
      <c r="AG58" s="159" t="s">
        <v>67</v>
      </c>
      <c r="AH58" s="159" t="s">
        <v>67</v>
      </c>
      <c r="AI58" s="159" t="s">
        <v>67</v>
      </c>
      <c r="AJ58" s="159" t="s">
        <v>67</v>
      </c>
      <c r="AK58" s="159" t="s">
        <v>67</v>
      </c>
      <c r="AL58" s="18" t="str">
        <f t="shared" si="12"/>
        <v>ok</v>
      </c>
      <c r="AM58" s="18" t="str">
        <f t="shared" si="13"/>
        <v>Verificar</v>
      </c>
      <c r="AN58" s="18" t="str">
        <f t="shared" si="14"/>
        <v>ok</v>
      </c>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c r="BM58" s="18"/>
      <c r="BN58" s="18"/>
      <c r="BO58" s="18"/>
      <c r="BP58" s="18"/>
      <c r="BQ58" s="18"/>
      <c r="BR58" s="18"/>
      <c r="BS58" s="18"/>
      <c r="BT58" s="18"/>
      <c r="BU58" s="18"/>
      <c r="BV58" s="18"/>
      <c r="BW58" s="18"/>
      <c r="BX58" s="18"/>
      <c r="BY58" s="18"/>
      <c r="BZ58" s="18"/>
      <c r="CA58" s="18"/>
      <c r="CB58" s="18"/>
      <c r="CC58" s="18"/>
      <c r="CD58" s="18"/>
      <c r="CE58" s="18"/>
      <c r="CF58" s="18"/>
      <c r="CG58" s="18"/>
      <c r="CH58" s="18"/>
      <c r="CI58" s="18"/>
      <c r="CJ58" s="18"/>
      <c r="CK58" s="18"/>
      <c r="CL58" s="18"/>
      <c r="CM58" s="18"/>
      <c r="CN58" s="18"/>
      <c r="CO58" s="18"/>
      <c r="CP58" s="18"/>
      <c r="CQ58" s="18"/>
      <c r="CR58" s="18"/>
      <c r="CS58" s="18"/>
      <c r="CT58" s="18"/>
      <c r="CU58" s="18"/>
      <c r="CV58" s="18"/>
      <c r="CW58" s="18"/>
      <c r="CX58" s="18"/>
      <c r="CY58" s="18"/>
      <c r="CZ58" s="18"/>
      <c r="DA58" s="18"/>
      <c r="DB58" s="18"/>
      <c r="DC58" s="18"/>
      <c r="DD58" s="18"/>
      <c r="DE58" s="18"/>
      <c r="DF58" s="18"/>
      <c r="DG58" s="18"/>
      <c r="DH58" s="18"/>
      <c r="DI58" s="18"/>
      <c r="DJ58" s="18"/>
      <c r="DK58" s="18"/>
      <c r="DL58" s="18"/>
      <c r="DM58" s="18"/>
      <c r="DN58" s="18"/>
      <c r="DO58" s="18"/>
      <c r="DP58" s="18"/>
      <c r="DQ58" s="18"/>
      <c r="DR58" s="18"/>
      <c r="DS58" s="18"/>
      <c r="DT58" s="18"/>
      <c r="DU58" s="18"/>
      <c r="DV58" s="18"/>
      <c r="DW58" s="18"/>
      <c r="DX58" s="18"/>
      <c r="DY58" s="18"/>
      <c r="DZ58" s="18"/>
      <c r="EA58" s="18"/>
      <c r="EB58" s="18"/>
      <c r="EC58" s="18"/>
      <c r="ED58" s="18"/>
      <c r="EE58" s="18"/>
      <c r="EF58" s="18"/>
      <c r="EG58" s="18"/>
      <c r="EH58" s="18"/>
      <c r="EI58" s="18"/>
      <c r="EJ58" s="18"/>
      <c r="EK58" s="18"/>
      <c r="EL58" s="18"/>
      <c r="EM58" s="18"/>
      <c r="EN58" s="18"/>
      <c r="EO58" s="18"/>
      <c r="EP58" s="18"/>
      <c r="EQ58" s="18"/>
      <c r="ER58" s="18"/>
      <c r="ES58" s="18"/>
      <c r="ET58" s="18"/>
      <c r="EU58" s="18"/>
      <c r="EV58" s="18"/>
      <c r="EW58" s="18"/>
      <c r="EX58" s="18"/>
      <c r="EY58" s="18"/>
      <c r="EZ58" s="18"/>
      <c r="FA58" s="18"/>
      <c r="FB58" s="18"/>
      <c r="FC58" s="18"/>
      <c r="FD58" s="18"/>
      <c r="FE58" s="18"/>
      <c r="FF58" s="18"/>
      <c r="FG58" s="18"/>
      <c r="FH58" s="18"/>
      <c r="FI58" s="18"/>
      <c r="FJ58" s="18"/>
      <c r="FK58" s="18"/>
      <c r="FL58" s="18"/>
      <c r="FM58" s="18"/>
      <c r="FN58" s="18"/>
      <c r="FO58" s="18"/>
      <c r="FP58" s="18"/>
      <c r="FQ58" s="18"/>
      <c r="FR58" s="18"/>
      <c r="FS58" s="18"/>
      <c r="FT58" s="18"/>
      <c r="FU58" s="18"/>
      <c r="FV58" s="18"/>
      <c r="FW58" s="18"/>
      <c r="FX58" s="18"/>
      <c r="FY58" s="18"/>
      <c r="FZ58" s="18"/>
      <c r="GA58" s="18"/>
      <c r="GB58" s="18"/>
      <c r="GC58" s="18"/>
      <c r="GD58" s="18"/>
      <c r="GE58" s="18"/>
      <c r="GF58" s="18"/>
      <c r="GG58" s="18"/>
      <c r="GH58" s="18"/>
      <c r="GI58" s="18"/>
      <c r="GJ58" s="18"/>
      <c r="GK58" s="18"/>
      <c r="GL58" s="18"/>
      <c r="GM58" s="18"/>
      <c r="GN58" s="18"/>
      <c r="GO58" s="18"/>
      <c r="GP58" s="18"/>
      <c r="GQ58" s="18"/>
      <c r="GR58" s="18"/>
      <c r="GS58" s="18"/>
      <c r="GT58" s="18"/>
      <c r="GU58" s="18"/>
      <c r="GV58" s="18"/>
      <c r="GW58" s="18"/>
      <c r="GX58" s="18"/>
      <c r="GY58" s="18"/>
      <c r="GZ58" s="18"/>
      <c r="HA58" s="18"/>
      <c r="HB58" s="18"/>
      <c r="HC58" s="18"/>
      <c r="HD58" s="18"/>
      <c r="HE58" s="18"/>
      <c r="HF58" s="18"/>
      <c r="HG58" s="18"/>
      <c r="HH58" s="18"/>
      <c r="HI58" s="18"/>
      <c r="HJ58" s="18"/>
      <c r="HK58" s="18"/>
      <c r="HL58" s="18"/>
      <c r="HM58" s="18"/>
      <c r="HN58" s="18"/>
      <c r="HO58" s="18"/>
      <c r="HP58" s="18"/>
      <c r="HQ58" s="18"/>
      <c r="HR58" s="18"/>
      <c r="HS58" s="18"/>
      <c r="HT58" s="18"/>
      <c r="HU58" s="18"/>
      <c r="HV58" s="18"/>
      <c r="HW58" s="18"/>
      <c r="HX58" s="18"/>
      <c r="HY58" s="18"/>
      <c r="HZ58" s="18"/>
      <c r="IA58" s="18"/>
      <c r="IB58" s="18"/>
      <c r="IC58" s="18"/>
      <c r="ID58" s="18"/>
      <c r="IE58" s="18"/>
      <c r="IF58" s="18"/>
      <c r="IG58" s="18"/>
      <c r="IH58" s="18"/>
      <c r="II58" s="18"/>
      <c r="IJ58" s="18"/>
      <c r="IK58" s="18"/>
      <c r="IL58" s="18"/>
    </row>
    <row r="59" spans="1:246" s="26" customFormat="1" ht="92.25" customHeight="1" x14ac:dyDescent="0.25">
      <c r="A59" s="160" t="s">
        <v>873</v>
      </c>
      <c r="B59" s="161" t="s">
        <v>429</v>
      </c>
      <c r="C59" s="157" t="s">
        <v>289</v>
      </c>
      <c r="D59" s="157" t="s">
        <v>331</v>
      </c>
      <c r="E59" s="157" t="s">
        <v>104</v>
      </c>
      <c r="F59" s="10" t="s">
        <v>874</v>
      </c>
      <c r="G59" s="157" t="s">
        <v>883</v>
      </c>
      <c r="H59" s="108">
        <v>42178</v>
      </c>
      <c r="I59" s="108">
        <v>42180</v>
      </c>
      <c r="J59" s="10" t="s">
        <v>884</v>
      </c>
      <c r="K59" s="10" t="s">
        <v>875</v>
      </c>
      <c r="L59" s="99" t="s">
        <v>45</v>
      </c>
      <c r="M59" s="149">
        <v>42180</v>
      </c>
      <c r="N59" s="149">
        <v>42191</v>
      </c>
      <c r="O59" s="149">
        <v>42338</v>
      </c>
      <c r="P59" s="154">
        <v>42338</v>
      </c>
      <c r="Q59" s="154">
        <v>42348</v>
      </c>
      <c r="R59" s="174" t="str">
        <f t="shared" ca="1" si="11"/>
        <v>Cerrada</v>
      </c>
      <c r="S59" s="155" t="s">
        <v>85</v>
      </c>
      <c r="T59" s="156" t="s">
        <v>109</v>
      </c>
      <c r="U59" s="156" t="s">
        <v>1409</v>
      </c>
      <c r="V59" s="157" t="s">
        <v>1410</v>
      </c>
      <c r="W59" s="157" t="s">
        <v>67</v>
      </c>
      <c r="X59" s="132" t="s">
        <v>67</v>
      </c>
      <c r="Y59" s="159" t="s">
        <v>67</v>
      </c>
      <c r="Z59" s="159" t="s">
        <v>67</v>
      </c>
      <c r="AA59" s="159" t="s">
        <v>67</v>
      </c>
      <c r="AB59" s="159" t="s">
        <v>67</v>
      </c>
      <c r="AC59" s="159" t="s">
        <v>67</v>
      </c>
      <c r="AD59" s="159" t="s">
        <v>67</v>
      </c>
      <c r="AE59" s="159" t="s">
        <v>67</v>
      </c>
      <c r="AF59" s="159" t="s">
        <v>67</v>
      </c>
      <c r="AG59" s="159" t="s">
        <v>67</v>
      </c>
      <c r="AH59" s="159" t="s">
        <v>67</v>
      </c>
      <c r="AI59" s="159" t="s">
        <v>67</v>
      </c>
      <c r="AJ59" s="159" t="s">
        <v>67</v>
      </c>
      <c r="AK59" s="159" t="s">
        <v>67</v>
      </c>
      <c r="AL59" s="18" t="str">
        <f t="shared" si="12"/>
        <v>ok</v>
      </c>
      <c r="AM59" s="18" t="str">
        <f t="shared" si="13"/>
        <v>Ok</v>
      </c>
      <c r="AN59" s="18" t="str">
        <f t="shared" si="14"/>
        <v>ok</v>
      </c>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c r="HQ59" s="55"/>
      <c r="HR59" s="55"/>
      <c r="HS59" s="55"/>
      <c r="HT59" s="55"/>
      <c r="HU59" s="55"/>
      <c r="HV59" s="55"/>
      <c r="HW59" s="55"/>
      <c r="HX59" s="55"/>
      <c r="HY59" s="55"/>
      <c r="HZ59" s="55"/>
      <c r="IA59" s="55"/>
      <c r="IB59" s="55"/>
      <c r="IC59" s="55"/>
      <c r="ID59" s="55"/>
      <c r="IE59" s="55"/>
      <c r="IF59" s="55"/>
      <c r="IG59" s="55"/>
      <c r="IH59" s="55"/>
      <c r="II59" s="55"/>
      <c r="IJ59" s="55"/>
      <c r="IK59" s="55"/>
      <c r="IL59" s="55"/>
    </row>
    <row r="60" spans="1:246" s="26" customFormat="1" ht="45" customHeight="1" x14ac:dyDescent="0.25">
      <c r="A60" s="143" t="s">
        <v>428</v>
      </c>
      <c r="B60" s="150" t="s">
        <v>1077</v>
      </c>
      <c r="C60" s="81" t="s">
        <v>289</v>
      </c>
      <c r="D60" s="150" t="s">
        <v>331</v>
      </c>
      <c r="E60" s="81" t="s">
        <v>341</v>
      </c>
      <c r="F60" s="115" t="s">
        <v>430</v>
      </c>
      <c r="G60" s="81" t="s">
        <v>431</v>
      </c>
      <c r="H60" s="92">
        <v>42239</v>
      </c>
      <c r="I60" s="92">
        <v>42242</v>
      </c>
      <c r="J60" s="115" t="s">
        <v>432</v>
      </c>
      <c r="K60" s="115" t="s">
        <v>433</v>
      </c>
      <c r="L60" s="81" t="s">
        <v>59</v>
      </c>
      <c r="M60" s="92">
        <v>42173</v>
      </c>
      <c r="N60" s="92">
        <v>42173</v>
      </c>
      <c r="O60" s="175">
        <v>42536</v>
      </c>
      <c r="P60" s="92"/>
      <c r="Q60" s="92"/>
      <c r="R60" s="161" t="str">
        <f t="shared" ca="1" si="11"/>
        <v>En Desarrollo</v>
      </c>
      <c r="S60" s="81" t="s">
        <v>47</v>
      </c>
      <c r="T60" s="81" t="s">
        <v>60</v>
      </c>
      <c r="U60" s="81"/>
      <c r="V60" s="150" t="s">
        <v>919</v>
      </c>
      <c r="W60" s="115" t="s">
        <v>67</v>
      </c>
      <c r="X60" s="159" t="s">
        <v>161</v>
      </c>
      <c r="Y60" s="159" t="s">
        <v>62</v>
      </c>
      <c r="Z60" s="159" t="s">
        <v>114</v>
      </c>
      <c r="AA60" s="159" t="s">
        <v>182</v>
      </c>
      <c r="AB60" s="159" t="s">
        <v>434</v>
      </c>
      <c r="AC60" s="159" t="s">
        <v>66</v>
      </c>
      <c r="AD60" s="159" t="s">
        <v>100</v>
      </c>
      <c r="AE60" s="159" t="s">
        <v>435</v>
      </c>
      <c r="AF60" s="159" t="s">
        <v>436</v>
      </c>
      <c r="AG60" s="159">
        <v>0</v>
      </c>
      <c r="AH60" s="159">
        <v>0</v>
      </c>
      <c r="AI60" s="159">
        <v>0</v>
      </c>
      <c r="AJ60" s="100" t="s">
        <v>67</v>
      </c>
      <c r="AK60" s="100" t="s">
        <v>67</v>
      </c>
      <c r="AL60" s="18" t="str">
        <f t="shared" si="12"/>
        <v>ok</v>
      </c>
      <c r="AM60" s="18" t="str">
        <f t="shared" si="13"/>
        <v>Verificar</v>
      </c>
      <c r="AN60" s="18" t="str">
        <f t="shared" si="14"/>
        <v>ok</v>
      </c>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c r="HQ60" s="55"/>
      <c r="HR60" s="55"/>
      <c r="HS60" s="55"/>
      <c r="HT60" s="55"/>
      <c r="HU60" s="55"/>
      <c r="HV60" s="55"/>
      <c r="HW60" s="55"/>
      <c r="HX60" s="55"/>
      <c r="HY60" s="55"/>
      <c r="HZ60" s="55"/>
      <c r="IA60" s="55"/>
      <c r="IB60" s="55"/>
      <c r="IC60" s="55"/>
      <c r="ID60" s="55"/>
      <c r="IE60" s="55"/>
      <c r="IF60" s="55"/>
      <c r="IG60" s="55"/>
      <c r="IH60" s="55"/>
      <c r="II60" s="55"/>
      <c r="IJ60" s="55"/>
      <c r="IK60" s="55"/>
      <c r="IL60" s="55"/>
    </row>
    <row r="61" spans="1:246" s="26" customFormat="1" ht="86.25" customHeight="1" x14ac:dyDescent="0.25">
      <c r="A61" s="44" t="s">
        <v>437</v>
      </c>
      <c r="B61" s="157" t="s">
        <v>1077</v>
      </c>
      <c r="C61" s="81" t="s">
        <v>289</v>
      </c>
      <c r="D61" s="150" t="s">
        <v>331</v>
      </c>
      <c r="E61" s="161" t="s">
        <v>341</v>
      </c>
      <c r="F61" s="10" t="s">
        <v>438</v>
      </c>
      <c r="G61" s="161" t="s">
        <v>431</v>
      </c>
      <c r="H61" s="107">
        <v>42117</v>
      </c>
      <c r="I61" s="107">
        <v>42184</v>
      </c>
      <c r="J61" s="10" t="s">
        <v>439</v>
      </c>
      <c r="K61" s="10" t="s">
        <v>1234</v>
      </c>
      <c r="L61" s="161" t="s">
        <v>59</v>
      </c>
      <c r="M61" s="107">
        <v>42173</v>
      </c>
      <c r="N61" s="107">
        <v>42234</v>
      </c>
      <c r="O61" s="109">
        <v>42402</v>
      </c>
      <c r="P61" s="107"/>
      <c r="Q61" s="107"/>
      <c r="R61" s="161" t="str">
        <f t="shared" ca="1" si="11"/>
        <v>Vencida</v>
      </c>
      <c r="S61" s="161" t="s">
        <v>47</v>
      </c>
      <c r="T61" s="161" t="s">
        <v>60</v>
      </c>
      <c r="U61" s="161"/>
      <c r="V61" s="157" t="s">
        <v>919</v>
      </c>
      <c r="W61" s="10" t="s">
        <v>67</v>
      </c>
      <c r="X61" s="159" t="s">
        <v>440</v>
      </c>
      <c r="Y61" s="159" t="s">
        <v>441</v>
      </c>
      <c r="Z61" s="159" t="s">
        <v>442</v>
      </c>
      <c r="AA61" s="159" t="s">
        <v>182</v>
      </c>
      <c r="AB61" s="159" t="s">
        <v>443</v>
      </c>
      <c r="AC61" s="159" t="s">
        <v>156</v>
      </c>
      <c r="AD61" s="159" t="s">
        <v>100</v>
      </c>
      <c r="AE61" s="159" t="s">
        <v>435</v>
      </c>
      <c r="AF61" s="159" t="s">
        <v>444</v>
      </c>
      <c r="AG61" s="159">
        <v>0</v>
      </c>
      <c r="AH61" s="159">
        <v>0</v>
      </c>
      <c r="AI61" s="159">
        <v>0</v>
      </c>
      <c r="AJ61" s="100" t="s">
        <v>67</v>
      </c>
      <c r="AK61" s="100" t="s">
        <v>67</v>
      </c>
      <c r="AL61" s="18" t="str">
        <f t="shared" si="12"/>
        <v>ok</v>
      </c>
      <c r="AM61" s="18" t="str">
        <f t="shared" si="13"/>
        <v>Verificar</v>
      </c>
      <c r="AN61" s="18" t="str">
        <f t="shared" si="14"/>
        <v>ok</v>
      </c>
    </row>
    <row r="62" spans="1:246" s="26" customFormat="1" ht="90" x14ac:dyDescent="0.25">
      <c r="A62" s="160" t="s">
        <v>876</v>
      </c>
      <c r="B62" s="157" t="s">
        <v>1077</v>
      </c>
      <c r="C62" s="150" t="s">
        <v>289</v>
      </c>
      <c r="D62" s="150" t="s">
        <v>331</v>
      </c>
      <c r="E62" s="157" t="s">
        <v>104</v>
      </c>
      <c r="F62" s="10" t="s">
        <v>877</v>
      </c>
      <c r="G62" s="157" t="s">
        <v>67</v>
      </c>
      <c r="H62" s="108">
        <v>42191</v>
      </c>
      <c r="I62" s="108">
        <v>42194</v>
      </c>
      <c r="J62" s="10" t="s">
        <v>878</v>
      </c>
      <c r="K62" s="10" t="s">
        <v>879</v>
      </c>
      <c r="L62" s="99" t="s">
        <v>59</v>
      </c>
      <c r="M62" s="182">
        <v>42201</v>
      </c>
      <c r="N62" s="182">
        <v>42201</v>
      </c>
      <c r="O62" s="182">
        <v>42348</v>
      </c>
      <c r="P62" s="184">
        <v>42348</v>
      </c>
      <c r="Q62" s="184">
        <v>42354</v>
      </c>
      <c r="R62" s="183" t="s">
        <v>85</v>
      </c>
      <c r="S62" s="155" t="s">
        <v>85</v>
      </c>
      <c r="T62" s="156" t="s">
        <v>86</v>
      </c>
      <c r="U62" s="185" t="s">
        <v>1439</v>
      </c>
      <c r="V62" s="186" t="s">
        <v>1440</v>
      </c>
      <c r="W62" s="187" t="s">
        <v>1441</v>
      </c>
      <c r="X62" s="100" t="s">
        <v>880</v>
      </c>
      <c r="Y62" s="100" t="s">
        <v>62</v>
      </c>
      <c r="Z62" s="100" t="s">
        <v>63</v>
      </c>
      <c r="AA62" s="158" t="s">
        <v>64</v>
      </c>
      <c r="AB62" s="159" t="s">
        <v>881</v>
      </c>
      <c r="AC62" s="159" t="s">
        <v>66</v>
      </c>
      <c r="AD62" s="159" t="s">
        <v>100</v>
      </c>
      <c r="AE62" s="159" t="s">
        <v>101</v>
      </c>
      <c r="AF62" s="159" t="s">
        <v>882</v>
      </c>
      <c r="AG62" s="188" t="s">
        <v>97</v>
      </c>
      <c r="AH62" s="188" t="s">
        <v>63</v>
      </c>
      <c r="AI62" s="188" t="s">
        <v>1442</v>
      </c>
      <c r="AJ62" s="188" t="s">
        <v>1439</v>
      </c>
      <c r="AK62" s="189" t="s">
        <v>1441</v>
      </c>
      <c r="AL62" s="18" t="str">
        <f t="shared" si="12"/>
        <v>ok</v>
      </c>
      <c r="AM62" s="18" t="str">
        <f t="shared" si="13"/>
        <v>Ok</v>
      </c>
      <c r="AN62" s="18" t="str">
        <f t="shared" si="14"/>
        <v>ok</v>
      </c>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c r="HQ62" s="55"/>
      <c r="HR62" s="55"/>
      <c r="HS62" s="55"/>
      <c r="HT62" s="55"/>
      <c r="HU62" s="55"/>
      <c r="HV62" s="55"/>
      <c r="HW62" s="55"/>
      <c r="HX62" s="55"/>
      <c r="HY62" s="55"/>
      <c r="HZ62" s="55"/>
      <c r="IA62" s="55"/>
      <c r="IB62" s="55"/>
      <c r="IC62" s="55"/>
      <c r="ID62" s="55"/>
      <c r="IE62" s="55"/>
      <c r="IF62" s="55"/>
      <c r="IG62" s="55"/>
      <c r="IH62" s="55"/>
      <c r="II62" s="55"/>
      <c r="IJ62" s="55"/>
      <c r="IK62" s="55"/>
      <c r="IL62" s="55"/>
    </row>
    <row r="63" spans="1:246" s="26" customFormat="1" ht="139.5" customHeight="1" x14ac:dyDescent="0.25">
      <c r="A63" s="160" t="s">
        <v>1163</v>
      </c>
      <c r="B63" s="157" t="s">
        <v>1077</v>
      </c>
      <c r="C63" s="81" t="s">
        <v>289</v>
      </c>
      <c r="D63" s="150" t="s">
        <v>307</v>
      </c>
      <c r="E63" s="157" t="s">
        <v>104</v>
      </c>
      <c r="F63" s="10" t="s">
        <v>378</v>
      </c>
      <c r="G63" s="157" t="s">
        <v>379</v>
      </c>
      <c r="H63" s="152">
        <v>41764</v>
      </c>
      <c r="I63" s="108">
        <v>41806</v>
      </c>
      <c r="J63" s="10" t="s">
        <v>1235</v>
      </c>
      <c r="K63" s="10" t="s">
        <v>380</v>
      </c>
      <c r="L63" s="157" t="s">
        <v>45</v>
      </c>
      <c r="M63" s="154">
        <v>41864</v>
      </c>
      <c r="N63" s="154">
        <v>41864</v>
      </c>
      <c r="O63" s="154">
        <v>42056</v>
      </c>
      <c r="P63" s="154">
        <v>42053</v>
      </c>
      <c r="Q63" s="154">
        <v>42053</v>
      </c>
      <c r="R63" s="161" t="str">
        <f t="shared" ca="1" si="11"/>
        <v>Cerrada</v>
      </c>
      <c r="S63" s="156" t="s">
        <v>85</v>
      </c>
      <c r="T63" s="156" t="s">
        <v>86</v>
      </c>
      <c r="U63" s="156" t="s">
        <v>67</v>
      </c>
      <c r="V63" s="157" t="s">
        <v>582</v>
      </c>
      <c r="W63" s="10" t="s">
        <v>67</v>
      </c>
      <c r="X63" s="159" t="s">
        <v>67</v>
      </c>
      <c r="Y63" s="159" t="s">
        <v>67</v>
      </c>
      <c r="Z63" s="159" t="s">
        <v>67</v>
      </c>
      <c r="AA63" s="159" t="s">
        <v>67</v>
      </c>
      <c r="AB63" s="159" t="s">
        <v>67</v>
      </c>
      <c r="AC63" s="159" t="s">
        <v>67</v>
      </c>
      <c r="AD63" s="158" t="s">
        <v>46</v>
      </c>
      <c r="AE63" s="158" t="s">
        <v>46</v>
      </c>
      <c r="AF63" s="158" t="s">
        <v>46</v>
      </c>
      <c r="AG63" s="159" t="s">
        <v>67</v>
      </c>
      <c r="AH63" s="159" t="s">
        <v>67</v>
      </c>
      <c r="AI63" s="159" t="s">
        <v>67</v>
      </c>
      <c r="AJ63" s="159" t="s">
        <v>67</v>
      </c>
      <c r="AK63" s="159" t="s">
        <v>67</v>
      </c>
      <c r="AL63" s="18" t="str">
        <f t="shared" si="12"/>
        <v>ok</v>
      </c>
      <c r="AM63" s="18" t="str">
        <f t="shared" si="13"/>
        <v>Ok</v>
      </c>
      <c r="AN63" s="18" t="str">
        <f t="shared" si="14"/>
        <v>ok</v>
      </c>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c r="HQ63" s="55"/>
      <c r="HR63" s="55"/>
      <c r="HS63" s="55"/>
      <c r="HT63" s="55"/>
      <c r="HU63" s="55"/>
      <c r="HV63" s="55"/>
      <c r="HW63" s="55"/>
      <c r="HX63" s="55"/>
      <c r="HY63" s="55"/>
      <c r="HZ63" s="55"/>
      <c r="IA63" s="55"/>
      <c r="IB63" s="55"/>
      <c r="IC63" s="55"/>
      <c r="ID63" s="55"/>
      <c r="IE63" s="55"/>
      <c r="IF63" s="55"/>
      <c r="IG63" s="55"/>
      <c r="IH63" s="55"/>
      <c r="II63" s="55"/>
      <c r="IJ63" s="55"/>
      <c r="IK63" s="55"/>
      <c r="IL63" s="55"/>
    </row>
    <row r="64" spans="1:246" s="26" customFormat="1" ht="55.5" customHeight="1" x14ac:dyDescent="0.25">
      <c r="A64" s="160" t="s">
        <v>1164</v>
      </c>
      <c r="B64" s="157" t="s">
        <v>1077</v>
      </c>
      <c r="C64" s="81" t="s">
        <v>289</v>
      </c>
      <c r="D64" s="150" t="s">
        <v>307</v>
      </c>
      <c r="E64" s="157" t="s">
        <v>104</v>
      </c>
      <c r="F64" s="10" t="s">
        <v>381</v>
      </c>
      <c r="G64" s="157" t="s">
        <v>382</v>
      </c>
      <c r="H64" s="152">
        <v>41764</v>
      </c>
      <c r="I64" s="152">
        <v>41806</v>
      </c>
      <c r="J64" s="10" t="s">
        <v>1236</v>
      </c>
      <c r="K64" s="10" t="s">
        <v>383</v>
      </c>
      <c r="L64" s="157" t="s">
        <v>45</v>
      </c>
      <c r="M64" s="107">
        <v>41808</v>
      </c>
      <c r="N64" s="107">
        <v>41807</v>
      </c>
      <c r="O64" s="107">
        <v>42034</v>
      </c>
      <c r="P64" s="107">
        <v>42053</v>
      </c>
      <c r="Q64" s="107">
        <v>42053</v>
      </c>
      <c r="R64" s="161" t="str">
        <f t="shared" ca="1" si="11"/>
        <v>Cerrada</v>
      </c>
      <c r="S64" s="161" t="s">
        <v>85</v>
      </c>
      <c r="T64" s="156" t="s">
        <v>86</v>
      </c>
      <c r="U64" s="156" t="s">
        <v>67</v>
      </c>
      <c r="V64" s="157" t="s">
        <v>582</v>
      </c>
      <c r="W64" s="10" t="s">
        <v>67</v>
      </c>
      <c r="X64" s="159" t="s">
        <v>67</v>
      </c>
      <c r="Y64" s="159" t="s">
        <v>67</v>
      </c>
      <c r="Z64" s="159" t="s">
        <v>67</v>
      </c>
      <c r="AA64" s="159" t="s">
        <v>67</v>
      </c>
      <c r="AB64" s="159" t="s">
        <v>67</v>
      </c>
      <c r="AC64" s="159" t="s">
        <v>67</v>
      </c>
      <c r="AD64" s="158" t="s">
        <v>46</v>
      </c>
      <c r="AE64" s="158" t="s">
        <v>46</v>
      </c>
      <c r="AF64" s="158" t="s">
        <v>46</v>
      </c>
      <c r="AG64" s="159" t="s">
        <v>67</v>
      </c>
      <c r="AH64" s="159" t="s">
        <v>67</v>
      </c>
      <c r="AI64" s="159" t="s">
        <v>67</v>
      </c>
      <c r="AJ64" s="159" t="s">
        <v>67</v>
      </c>
      <c r="AK64" s="159" t="s">
        <v>67</v>
      </c>
      <c r="AL64" s="18" t="str">
        <f t="shared" si="12"/>
        <v>ok</v>
      </c>
      <c r="AM64" s="18" t="str">
        <f t="shared" si="13"/>
        <v>Ok</v>
      </c>
      <c r="AN64" s="18" t="str">
        <f t="shared" si="14"/>
        <v>ok</v>
      </c>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c r="HQ64" s="55"/>
      <c r="HR64" s="55"/>
      <c r="HS64" s="55"/>
      <c r="HT64" s="55"/>
      <c r="HU64" s="55"/>
      <c r="HV64" s="55"/>
      <c r="HW64" s="55"/>
      <c r="HX64" s="55"/>
      <c r="HY64" s="55"/>
      <c r="HZ64" s="55"/>
      <c r="IA64" s="55"/>
      <c r="IB64" s="55"/>
      <c r="IC64" s="55"/>
      <c r="ID64" s="55"/>
      <c r="IE64" s="55"/>
      <c r="IF64" s="55"/>
      <c r="IG64" s="55"/>
      <c r="IH64" s="55"/>
      <c r="II64" s="55"/>
      <c r="IJ64" s="55"/>
      <c r="IK64" s="55"/>
      <c r="IL64" s="55"/>
    </row>
    <row r="65" spans="1:246" ht="53.25" customHeight="1" x14ac:dyDescent="0.25">
      <c r="A65" s="160" t="s">
        <v>1224</v>
      </c>
      <c r="B65" s="157" t="s">
        <v>1077</v>
      </c>
      <c r="C65" s="161" t="s">
        <v>289</v>
      </c>
      <c r="D65" s="161" t="s">
        <v>308</v>
      </c>
      <c r="E65" s="157" t="s">
        <v>123</v>
      </c>
      <c r="F65" s="10" t="s">
        <v>525</v>
      </c>
      <c r="G65" s="157" t="s">
        <v>238</v>
      </c>
      <c r="H65" s="152">
        <v>41880</v>
      </c>
      <c r="I65" s="152">
        <v>41900</v>
      </c>
      <c r="J65" s="10" t="s">
        <v>526</v>
      </c>
      <c r="K65" s="10" t="s">
        <v>527</v>
      </c>
      <c r="L65" s="157" t="s">
        <v>59</v>
      </c>
      <c r="M65" s="152">
        <v>41900</v>
      </c>
      <c r="N65" s="152">
        <v>41900</v>
      </c>
      <c r="O65" s="152">
        <v>42020</v>
      </c>
      <c r="P65" s="152">
        <v>42020</v>
      </c>
      <c r="Q65" s="152">
        <v>42020</v>
      </c>
      <c r="R65" s="161" t="str">
        <f t="shared" ca="1" si="11"/>
        <v>Cerrada</v>
      </c>
      <c r="S65" s="157" t="s">
        <v>85</v>
      </c>
      <c r="T65" s="131" t="s">
        <v>86</v>
      </c>
      <c r="U65" s="156" t="s">
        <v>67</v>
      </c>
      <c r="V65" s="157" t="s">
        <v>528</v>
      </c>
      <c r="W65" s="10" t="s">
        <v>67</v>
      </c>
      <c r="X65" s="158" t="s">
        <v>161</v>
      </c>
      <c r="Y65" s="158" t="s">
        <v>62</v>
      </c>
      <c r="Z65" s="159" t="s">
        <v>72</v>
      </c>
      <c r="AA65" s="158" t="s">
        <v>64</v>
      </c>
      <c r="AB65" s="158" t="s">
        <v>98</v>
      </c>
      <c r="AC65" s="158" t="s">
        <v>99</v>
      </c>
      <c r="AD65" s="158" t="s">
        <v>46</v>
      </c>
      <c r="AE65" s="159" t="s">
        <v>67</v>
      </c>
      <c r="AF65" s="158" t="s">
        <v>46</v>
      </c>
      <c r="AG65" s="158" t="s">
        <v>97</v>
      </c>
      <c r="AH65" s="158" t="s">
        <v>115</v>
      </c>
      <c r="AI65" s="159" t="s">
        <v>333</v>
      </c>
      <c r="AJ65" s="100" t="s">
        <v>67</v>
      </c>
      <c r="AK65" s="100" t="s">
        <v>67</v>
      </c>
      <c r="AL65" s="18" t="str">
        <f t="shared" si="12"/>
        <v>ok</v>
      </c>
      <c r="AM65" s="18" t="str">
        <f t="shared" si="13"/>
        <v>Ok</v>
      </c>
      <c r="AN65" s="18" t="str">
        <f t="shared" si="14"/>
        <v>ok</v>
      </c>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c r="CC65" s="26"/>
      <c r="CD65" s="26"/>
      <c r="CE65" s="26"/>
      <c r="CF65" s="26"/>
      <c r="CG65" s="26"/>
      <c r="CH65" s="26"/>
      <c r="CI65" s="26"/>
      <c r="CJ65" s="26"/>
      <c r="CK65" s="26"/>
      <c r="CL65" s="26"/>
      <c r="CM65" s="26"/>
      <c r="CN65" s="26"/>
      <c r="CO65" s="26"/>
      <c r="CP65" s="26"/>
      <c r="CQ65" s="26"/>
      <c r="CR65" s="26"/>
      <c r="CS65" s="26"/>
      <c r="CT65" s="26"/>
      <c r="CU65" s="26"/>
      <c r="CV65" s="26"/>
      <c r="CW65" s="26"/>
      <c r="CX65" s="26"/>
      <c r="CY65" s="26"/>
      <c r="CZ65" s="26"/>
      <c r="DA65" s="26"/>
      <c r="DB65" s="26"/>
      <c r="DC65" s="26"/>
      <c r="DD65" s="26"/>
      <c r="DE65" s="26"/>
      <c r="DF65" s="26"/>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26"/>
      <c r="GM65" s="26"/>
      <c r="GN65" s="26"/>
      <c r="GO65" s="26"/>
      <c r="GP65" s="26"/>
      <c r="GQ65" s="26"/>
      <c r="GR65" s="26"/>
      <c r="GS65" s="26"/>
      <c r="GT65" s="26"/>
      <c r="GU65" s="26"/>
      <c r="GV65" s="26"/>
      <c r="GW65" s="26"/>
      <c r="GX65" s="26"/>
      <c r="GY65" s="26"/>
      <c r="GZ65" s="26"/>
      <c r="HA65" s="26"/>
      <c r="HB65" s="26"/>
      <c r="HC65" s="26"/>
      <c r="HD65" s="26"/>
      <c r="HE65" s="26"/>
      <c r="HF65" s="26"/>
      <c r="HG65" s="26"/>
      <c r="HH65" s="26"/>
      <c r="HI65" s="26"/>
      <c r="HJ65" s="26"/>
      <c r="HK65" s="26"/>
      <c r="HL65" s="26"/>
      <c r="HM65" s="26"/>
      <c r="HN65" s="26"/>
      <c r="HO65" s="26"/>
      <c r="HP65" s="26"/>
      <c r="HQ65" s="26"/>
      <c r="HR65" s="26"/>
      <c r="HS65" s="26"/>
      <c r="HT65" s="26"/>
      <c r="HU65" s="26"/>
      <c r="HV65" s="26"/>
      <c r="HW65" s="26"/>
      <c r="HX65" s="26"/>
      <c r="HY65" s="26"/>
      <c r="HZ65" s="26"/>
      <c r="IA65" s="26"/>
      <c r="IB65" s="26"/>
      <c r="IC65" s="26"/>
      <c r="ID65" s="26"/>
      <c r="IE65" s="26"/>
      <c r="IF65" s="26"/>
      <c r="IG65" s="26"/>
      <c r="IH65" s="26"/>
      <c r="II65" s="26"/>
      <c r="IJ65" s="26"/>
      <c r="IK65" s="26"/>
      <c r="IL65" s="26"/>
    </row>
    <row r="66" spans="1:246" s="26" customFormat="1" ht="45" x14ac:dyDescent="0.25">
      <c r="A66" s="48" t="s">
        <v>163</v>
      </c>
      <c r="B66" s="42" t="s">
        <v>429</v>
      </c>
      <c r="C66" s="157" t="s">
        <v>296</v>
      </c>
      <c r="D66" s="150" t="s">
        <v>311</v>
      </c>
      <c r="E66" s="161" t="s">
        <v>164</v>
      </c>
      <c r="F66" s="10" t="s">
        <v>165</v>
      </c>
      <c r="G66" s="161" t="s">
        <v>166</v>
      </c>
      <c r="H66" s="107">
        <v>41698</v>
      </c>
      <c r="I66" s="107">
        <v>41698</v>
      </c>
      <c r="J66" s="10" t="s">
        <v>167</v>
      </c>
      <c r="K66" s="10" t="s">
        <v>168</v>
      </c>
      <c r="L66" s="157" t="s">
        <v>45</v>
      </c>
      <c r="M66" s="107">
        <v>41779</v>
      </c>
      <c r="N66" s="107">
        <v>41775</v>
      </c>
      <c r="O66" s="107">
        <v>42037</v>
      </c>
      <c r="P66" s="92">
        <v>42037</v>
      </c>
      <c r="Q66" s="92">
        <v>42037</v>
      </c>
      <c r="R66" s="81" t="str">
        <f t="shared" ca="1" si="11"/>
        <v>Cerrada</v>
      </c>
      <c r="S66" s="81" t="s">
        <v>85</v>
      </c>
      <c r="T66" s="161" t="s">
        <v>109</v>
      </c>
      <c r="U66" s="161" t="s">
        <v>946</v>
      </c>
      <c r="V66" s="161" t="s">
        <v>169</v>
      </c>
      <c r="W66" s="10" t="s">
        <v>67</v>
      </c>
      <c r="X66" s="159" t="s">
        <v>67</v>
      </c>
      <c r="Y66" s="159" t="s">
        <v>67</v>
      </c>
      <c r="Z66" s="159" t="s">
        <v>67</v>
      </c>
      <c r="AA66" s="159" t="s">
        <v>67</v>
      </c>
      <c r="AB66" s="159" t="s">
        <v>67</v>
      </c>
      <c r="AC66" s="159" t="s">
        <v>67</v>
      </c>
      <c r="AD66" s="159" t="s">
        <v>67</v>
      </c>
      <c r="AE66" s="159" t="s">
        <v>67</v>
      </c>
      <c r="AF66" s="159" t="s">
        <v>67</v>
      </c>
      <c r="AG66" s="159" t="s">
        <v>67</v>
      </c>
      <c r="AH66" s="159" t="s">
        <v>67</v>
      </c>
      <c r="AI66" s="159" t="s">
        <v>67</v>
      </c>
      <c r="AJ66" s="159" t="s">
        <v>67</v>
      </c>
      <c r="AK66" s="159" t="s">
        <v>67</v>
      </c>
      <c r="AL66" s="18" t="str">
        <f t="shared" si="12"/>
        <v>ok</v>
      </c>
      <c r="AM66" s="18" t="str">
        <f t="shared" si="13"/>
        <v>Ok</v>
      </c>
      <c r="AN66" s="18" t="str">
        <f t="shared" si="14"/>
        <v>ok</v>
      </c>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c r="IF66" s="55"/>
      <c r="IG66" s="55"/>
      <c r="IH66" s="55"/>
      <c r="II66" s="55"/>
      <c r="IJ66" s="55"/>
      <c r="IK66" s="55"/>
      <c r="IL66" s="55"/>
    </row>
    <row r="67" spans="1:246" s="18" customFormat="1" ht="45" x14ac:dyDescent="0.25">
      <c r="A67" s="48" t="s">
        <v>529</v>
      </c>
      <c r="B67" s="157" t="s">
        <v>1077</v>
      </c>
      <c r="C67" s="161" t="s">
        <v>296</v>
      </c>
      <c r="D67" s="81" t="s">
        <v>311</v>
      </c>
      <c r="E67" s="157" t="s">
        <v>530</v>
      </c>
      <c r="F67" s="10" t="s">
        <v>531</v>
      </c>
      <c r="G67" s="157" t="s">
        <v>67</v>
      </c>
      <c r="H67" s="108">
        <v>41885</v>
      </c>
      <c r="I67" s="14">
        <v>41885</v>
      </c>
      <c r="J67" s="10" t="s">
        <v>532</v>
      </c>
      <c r="K67" s="10" t="s">
        <v>933</v>
      </c>
      <c r="L67" s="162" t="s">
        <v>59</v>
      </c>
      <c r="M67" s="14">
        <v>41964</v>
      </c>
      <c r="N67" s="14" t="s">
        <v>67</v>
      </c>
      <c r="O67" s="14">
        <v>42063</v>
      </c>
      <c r="P67" s="14"/>
      <c r="Q67" s="85"/>
      <c r="R67" s="161" t="str">
        <f t="shared" ca="1" si="11"/>
        <v>Vencida</v>
      </c>
      <c r="S67" s="162" t="s">
        <v>47</v>
      </c>
      <c r="T67" s="87"/>
      <c r="U67" s="87"/>
      <c r="V67" s="157" t="s">
        <v>169</v>
      </c>
      <c r="W67" s="10" t="s">
        <v>67</v>
      </c>
      <c r="X67" s="100" t="s">
        <v>161</v>
      </c>
      <c r="Y67" s="100" t="s">
        <v>71</v>
      </c>
      <c r="Z67" s="159" t="s">
        <v>72</v>
      </c>
      <c r="AA67" s="158" t="s">
        <v>64</v>
      </c>
      <c r="AB67" s="100" t="s">
        <v>67</v>
      </c>
      <c r="AC67" s="159" t="s">
        <v>66</v>
      </c>
      <c r="AD67" s="159" t="s">
        <v>67</v>
      </c>
      <c r="AE67" s="159" t="s">
        <v>67</v>
      </c>
      <c r="AF67" s="100" t="s">
        <v>67</v>
      </c>
      <c r="AG67" s="100">
        <v>0</v>
      </c>
      <c r="AH67" s="100">
        <v>0</v>
      </c>
      <c r="AI67" s="100">
        <v>0</v>
      </c>
      <c r="AJ67" s="100" t="s">
        <v>67</v>
      </c>
      <c r="AK67" s="100" t="s">
        <v>67</v>
      </c>
      <c r="AL67" s="18" t="str">
        <f t="shared" si="12"/>
        <v>ok</v>
      </c>
      <c r="AM67" s="18" t="str">
        <f t="shared" si="13"/>
        <v>Ok</v>
      </c>
      <c r="AN67" s="18" t="str">
        <f t="shared" si="14"/>
        <v>ok</v>
      </c>
      <c r="AO67" s="55"/>
      <c r="AP67" s="55"/>
      <c r="AQ67" s="55"/>
      <c r="AR67" s="55"/>
      <c r="AS67" s="55"/>
      <c r="AT67" s="55"/>
      <c r="AU67" s="55"/>
      <c r="AV67" s="55"/>
      <c r="AW67" s="55"/>
      <c r="AX67" s="55"/>
      <c r="AY67" s="55"/>
      <c r="AZ67" s="55"/>
      <c r="BA67" s="55"/>
      <c r="BB67" s="55"/>
      <c r="BC67" s="55"/>
      <c r="BD67" s="55"/>
      <c r="BE67" s="55"/>
      <c r="BF67" s="55"/>
      <c r="BG67" s="55"/>
      <c r="BH67" s="55"/>
      <c r="BI67" s="55"/>
      <c r="BJ67" s="55"/>
      <c r="BK67" s="55"/>
      <c r="BL67" s="55"/>
      <c r="BM67" s="55"/>
      <c r="BN67" s="55"/>
      <c r="BO67" s="55"/>
      <c r="BP67" s="55"/>
      <c r="BQ67" s="55"/>
      <c r="BR67" s="55"/>
      <c r="BS67" s="55"/>
      <c r="BT67" s="55"/>
      <c r="BU67" s="55"/>
      <c r="BV67" s="55"/>
      <c r="BW67" s="55"/>
      <c r="BX67" s="55"/>
      <c r="BY67" s="55"/>
      <c r="BZ67" s="55"/>
      <c r="CA67" s="55"/>
      <c r="CB67" s="55"/>
      <c r="CC67" s="55"/>
      <c r="CD67" s="55"/>
      <c r="CE67" s="55"/>
      <c r="CF67" s="55"/>
      <c r="CG67" s="55"/>
      <c r="CH67" s="55"/>
      <c r="CI67" s="55"/>
      <c r="CJ67" s="55"/>
      <c r="CK67" s="55"/>
      <c r="CL67" s="55"/>
      <c r="CM67" s="55"/>
      <c r="CN67" s="55"/>
      <c r="CO67" s="55"/>
      <c r="CP67" s="55"/>
      <c r="CQ67" s="55"/>
      <c r="CR67" s="55"/>
      <c r="CS67" s="55"/>
      <c r="CT67" s="55"/>
      <c r="CU67" s="55"/>
      <c r="CV67" s="55"/>
      <c r="CW67" s="55"/>
      <c r="CX67" s="55"/>
      <c r="CY67" s="55"/>
      <c r="CZ67" s="55"/>
      <c r="DA67" s="55"/>
      <c r="DB67" s="55"/>
      <c r="DC67" s="55"/>
      <c r="DD67" s="55"/>
      <c r="DE67" s="55"/>
      <c r="DF67" s="55"/>
      <c r="DG67" s="55"/>
      <c r="DH67" s="55"/>
      <c r="DI67" s="55"/>
      <c r="DJ67" s="55"/>
      <c r="DK67" s="55"/>
      <c r="DL67" s="55"/>
      <c r="DM67" s="55"/>
      <c r="DN67" s="55"/>
      <c r="DO67" s="55"/>
      <c r="DP67" s="55"/>
      <c r="DQ67" s="55"/>
      <c r="DR67" s="55"/>
      <c r="DS67" s="55"/>
      <c r="DT67" s="55"/>
      <c r="DU67" s="55"/>
      <c r="DV67" s="55"/>
      <c r="DW67" s="55"/>
      <c r="DX67" s="55"/>
      <c r="DY67" s="55"/>
      <c r="DZ67" s="55"/>
      <c r="EA67" s="55"/>
      <c r="EB67" s="55"/>
      <c r="EC67" s="55"/>
      <c r="ED67" s="55"/>
      <c r="EE67" s="55"/>
      <c r="EF67" s="55"/>
      <c r="EG67" s="55"/>
      <c r="EH67" s="55"/>
      <c r="EI67" s="55"/>
      <c r="EJ67" s="55"/>
      <c r="EK67" s="55"/>
      <c r="EL67" s="55"/>
      <c r="EM67" s="55"/>
      <c r="EN67" s="55"/>
      <c r="EO67" s="55"/>
      <c r="EP67" s="55"/>
      <c r="EQ67" s="55"/>
      <c r="ER67" s="55"/>
      <c r="ES67" s="55"/>
      <c r="ET67" s="55"/>
      <c r="EU67" s="55"/>
      <c r="EV67" s="55"/>
      <c r="EW67" s="55"/>
      <c r="EX67" s="55"/>
      <c r="EY67" s="55"/>
      <c r="EZ67" s="55"/>
      <c r="FA67" s="55"/>
      <c r="FB67" s="55"/>
      <c r="FC67" s="55"/>
      <c r="FD67" s="55"/>
      <c r="FE67" s="55"/>
      <c r="FF67" s="55"/>
      <c r="FG67" s="55"/>
      <c r="FH67" s="55"/>
      <c r="FI67" s="55"/>
      <c r="FJ67" s="55"/>
      <c r="FK67" s="55"/>
      <c r="FL67" s="55"/>
      <c r="FM67" s="55"/>
      <c r="FN67" s="55"/>
      <c r="FO67" s="55"/>
      <c r="FP67" s="55"/>
      <c r="FQ67" s="55"/>
      <c r="FR67" s="55"/>
      <c r="FS67" s="55"/>
      <c r="FT67" s="55"/>
      <c r="FU67" s="55"/>
      <c r="FV67" s="55"/>
      <c r="FW67" s="55"/>
      <c r="FX67" s="55"/>
      <c r="FY67" s="55"/>
      <c r="FZ67" s="55"/>
      <c r="GA67" s="55"/>
      <c r="GB67" s="55"/>
      <c r="GC67" s="55"/>
      <c r="GD67" s="55"/>
      <c r="GE67" s="55"/>
      <c r="GF67" s="55"/>
      <c r="GG67" s="55"/>
      <c r="GH67" s="55"/>
      <c r="GI67" s="55"/>
      <c r="GJ67" s="55"/>
      <c r="GK67" s="55"/>
      <c r="GL67" s="55"/>
      <c r="GM67" s="55"/>
      <c r="GN67" s="55"/>
      <c r="GO67" s="55"/>
      <c r="GP67" s="55"/>
      <c r="GQ67" s="55"/>
      <c r="GR67" s="55"/>
      <c r="GS67" s="55"/>
      <c r="GT67" s="55"/>
      <c r="GU67" s="55"/>
      <c r="GV67" s="55"/>
      <c r="GW67" s="55"/>
      <c r="GX67" s="55"/>
      <c r="GY67" s="55"/>
      <c r="GZ67" s="55"/>
      <c r="HA67" s="55"/>
      <c r="HB67" s="55"/>
      <c r="HC67" s="55"/>
      <c r="HD67" s="55"/>
      <c r="HE67" s="55"/>
      <c r="HF67" s="55"/>
      <c r="HG67" s="55"/>
      <c r="HH67" s="55"/>
      <c r="HI67" s="55"/>
      <c r="HJ67" s="55"/>
      <c r="HK67" s="55"/>
      <c r="HL67" s="55"/>
      <c r="HM67" s="55"/>
      <c r="HN67" s="55"/>
      <c r="HO67" s="55"/>
      <c r="HP67" s="55"/>
      <c r="HQ67" s="55"/>
      <c r="HR67" s="55"/>
      <c r="HS67" s="55"/>
      <c r="HT67" s="55"/>
      <c r="HU67" s="55"/>
      <c r="HV67" s="55"/>
      <c r="HW67" s="55"/>
      <c r="HX67" s="55"/>
      <c r="HY67" s="55"/>
      <c r="HZ67" s="55"/>
      <c r="IA67" s="55"/>
      <c r="IB67" s="55"/>
      <c r="IC67" s="55"/>
      <c r="ID67" s="55"/>
      <c r="IE67" s="55"/>
      <c r="IF67" s="55"/>
      <c r="IG67" s="55"/>
      <c r="IH67" s="55"/>
      <c r="II67" s="55"/>
      <c r="IJ67" s="55"/>
      <c r="IK67" s="55"/>
      <c r="IL67" s="55"/>
    </row>
    <row r="68" spans="1:246" s="18" customFormat="1" ht="56.25" x14ac:dyDescent="0.25">
      <c r="A68" s="160" t="s">
        <v>170</v>
      </c>
      <c r="B68" s="42" t="s">
        <v>429</v>
      </c>
      <c r="C68" s="157" t="s">
        <v>296</v>
      </c>
      <c r="D68" s="150" t="s">
        <v>311</v>
      </c>
      <c r="E68" s="161" t="s">
        <v>164</v>
      </c>
      <c r="F68" s="10" t="s">
        <v>171</v>
      </c>
      <c r="G68" s="162" t="s">
        <v>172</v>
      </c>
      <c r="H68" s="14">
        <v>42012</v>
      </c>
      <c r="I68" s="14">
        <v>42034</v>
      </c>
      <c r="J68" s="10" t="s">
        <v>173</v>
      </c>
      <c r="K68" s="10" t="s">
        <v>174</v>
      </c>
      <c r="L68" s="157" t="s">
        <v>45</v>
      </c>
      <c r="M68" s="14">
        <v>42066</v>
      </c>
      <c r="N68" s="14">
        <v>42066</v>
      </c>
      <c r="O68" s="14">
        <v>42129</v>
      </c>
      <c r="P68" s="14">
        <v>42129</v>
      </c>
      <c r="Q68" s="14">
        <v>42132</v>
      </c>
      <c r="R68" s="161" t="str">
        <f t="shared" ca="1" si="11"/>
        <v>Cerrada</v>
      </c>
      <c r="S68" s="162" t="s">
        <v>85</v>
      </c>
      <c r="T68" s="156" t="s">
        <v>86</v>
      </c>
      <c r="U68" s="156" t="s">
        <v>67</v>
      </c>
      <c r="V68" s="161" t="s">
        <v>169</v>
      </c>
      <c r="W68" s="10" t="s">
        <v>67</v>
      </c>
      <c r="X68" s="159" t="s">
        <v>67</v>
      </c>
      <c r="Y68" s="159" t="s">
        <v>67</v>
      </c>
      <c r="Z68" s="159" t="s">
        <v>67</v>
      </c>
      <c r="AA68" s="159" t="s">
        <v>67</v>
      </c>
      <c r="AB68" s="159" t="s">
        <v>67</v>
      </c>
      <c r="AC68" s="159" t="s">
        <v>67</v>
      </c>
      <c r="AD68" s="159" t="s">
        <v>67</v>
      </c>
      <c r="AE68" s="159" t="s">
        <v>67</v>
      </c>
      <c r="AF68" s="159" t="s">
        <v>67</v>
      </c>
      <c r="AG68" s="159" t="s">
        <v>67</v>
      </c>
      <c r="AH68" s="159" t="s">
        <v>67</v>
      </c>
      <c r="AI68" s="159" t="s">
        <v>67</v>
      </c>
      <c r="AJ68" s="159" t="s">
        <v>67</v>
      </c>
      <c r="AK68" s="159" t="s">
        <v>67</v>
      </c>
      <c r="AL68" s="18" t="str">
        <f t="shared" si="12"/>
        <v>ok</v>
      </c>
      <c r="AM68" s="18" t="str">
        <f t="shared" si="13"/>
        <v>Ok</v>
      </c>
      <c r="AN68" s="18" t="str">
        <f t="shared" si="14"/>
        <v>ok</v>
      </c>
    </row>
    <row r="69" spans="1:246" s="137" customFormat="1" ht="45" x14ac:dyDescent="0.25">
      <c r="A69" s="160" t="s">
        <v>175</v>
      </c>
      <c r="B69" s="56" t="s">
        <v>429</v>
      </c>
      <c r="C69" s="157" t="s">
        <v>296</v>
      </c>
      <c r="D69" s="157" t="s">
        <v>311</v>
      </c>
      <c r="E69" s="34" t="s">
        <v>176</v>
      </c>
      <c r="F69" s="10" t="s">
        <v>177</v>
      </c>
      <c r="G69" s="34" t="s">
        <v>178</v>
      </c>
      <c r="H69" s="109">
        <v>42009</v>
      </c>
      <c r="I69" s="109">
        <v>42009</v>
      </c>
      <c r="J69" s="10" t="s">
        <v>179</v>
      </c>
      <c r="K69" s="10" t="s">
        <v>180</v>
      </c>
      <c r="L69" s="157" t="s">
        <v>59</v>
      </c>
      <c r="M69" s="109">
        <v>42051</v>
      </c>
      <c r="N69" s="109">
        <v>42024</v>
      </c>
      <c r="O69" s="109">
        <v>42426</v>
      </c>
      <c r="P69" s="109"/>
      <c r="Q69" s="109"/>
      <c r="R69" s="34" t="str">
        <f t="shared" ca="1" si="11"/>
        <v>Vencida</v>
      </c>
      <c r="S69" s="34" t="s">
        <v>47</v>
      </c>
      <c r="T69" s="34"/>
      <c r="U69" s="34"/>
      <c r="V69" s="34" t="s">
        <v>181</v>
      </c>
      <c r="W69" s="10" t="s">
        <v>67</v>
      </c>
      <c r="X69" s="100" t="s">
        <v>161</v>
      </c>
      <c r="Y69" s="100" t="s">
        <v>62</v>
      </c>
      <c r="Z69" s="100" t="s">
        <v>115</v>
      </c>
      <c r="AA69" s="100" t="s">
        <v>182</v>
      </c>
      <c r="AB69" s="100" t="s">
        <v>183</v>
      </c>
      <c r="AC69" s="100" t="s">
        <v>156</v>
      </c>
      <c r="AD69" s="100" t="s">
        <v>67</v>
      </c>
      <c r="AE69" s="100" t="s">
        <v>67</v>
      </c>
      <c r="AF69" s="100" t="s">
        <v>67</v>
      </c>
      <c r="AG69" s="100">
        <v>0</v>
      </c>
      <c r="AH69" s="100">
        <v>0</v>
      </c>
      <c r="AI69" s="100">
        <v>0</v>
      </c>
      <c r="AJ69" s="100" t="s">
        <v>67</v>
      </c>
      <c r="AK69" s="100" t="s">
        <v>67</v>
      </c>
      <c r="AL69" s="136" t="str">
        <f t="shared" si="12"/>
        <v>ok</v>
      </c>
      <c r="AM69" s="136" t="str">
        <f t="shared" si="13"/>
        <v>Ok</v>
      </c>
      <c r="AN69" s="136" t="str">
        <f t="shared" si="14"/>
        <v>ok</v>
      </c>
      <c r="AO69" s="136"/>
      <c r="AP69" s="136"/>
      <c r="AQ69" s="136"/>
      <c r="AR69" s="136"/>
      <c r="AS69" s="136"/>
      <c r="AT69" s="136"/>
      <c r="AU69" s="136"/>
      <c r="AV69" s="136"/>
      <c r="AW69" s="136"/>
      <c r="AX69" s="136"/>
      <c r="AY69" s="136"/>
      <c r="AZ69" s="136"/>
      <c r="BA69" s="136"/>
      <c r="BB69" s="136"/>
      <c r="BC69" s="136"/>
      <c r="BD69" s="136"/>
      <c r="BE69" s="136"/>
      <c r="BF69" s="136"/>
      <c r="BG69" s="136"/>
      <c r="BH69" s="136"/>
      <c r="BI69" s="136"/>
      <c r="BJ69" s="136"/>
      <c r="BK69" s="136"/>
      <c r="BL69" s="136"/>
      <c r="BM69" s="136"/>
      <c r="BN69" s="136"/>
      <c r="BO69" s="136"/>
      <c r="BP69" s="136"/>
      <c r="BQ69" s="136"/>
      <c r="BR69" s="136"/>
      <c r="BS69" s="136"/>
      <c r="BT69" s="136"/>
      <c r="BU69" s="136"/>
      <c r="BV69" s="136"/>
      <c r="BW69" s="136"/>
      <c r="BX69" s="136"/>
      <c r="BY69" s="136"/>
      <c r="BZ69" s="136"/>
      <c r="CA69" s="136"/>
      <c r="CB69" s="136"/>
      <c r="CC69" s="136"/>
      <c r="CD69" s="136"/>
      <c r="CE69" s="136"/>
      <c r="CF69" s="136"/>
      <c r="CG69" s="136"/>
      <c r="CH69" s="136"/>
      <c r="CI69" s="136"/>
      <c r="CJ69" s="136"/>
      <c r="CK69" s="136"/>
      <c r="CL69" s="136"/>
      <c r="CM69" s="136"/>
      <c r="CN69" s="136"/>
      <c r="CO69" s="136"/>
      <c r="CP69" s="136"/>
      <c r="CQ69" s="136"/>
      <c r="CR69" s="136"/>
      <c r="CS69" s="136"/>
      <c r="CT69" s="136"/>
      <c r="CU69" s="136"/>
      <c r="CV69" s="136"/>
      <c r="CW69" s="136"/>
      <c r="CX69" s="136"/>
      <c r="CY69" s="136"/>
      <c r="CZ69" s="136"/>
      <c r="DA69" s="136"/>
      <c r="DB69" s="136"/>
      <c r="DC69" s="136"/>
      <c r="DD69" s="136"/>
      <c r="DE69" s="136"/>
      <c r="DF69" s="136"/>
      <c r="DG69" s="136"/>
      <c r="DH69" s="136"/>
      <c r="DI69" s="136"/>
      <c r="DJ69" s="136"/>
      <c r="DK69" s="136"/>
      <c r="DL69" s="136"/>
      <c r="DM69" s="136"/>
      <c r="DN69" s="136"/>
      <c r="DO69" s="136"/>
      <c r="DP69" s="136"/>
      <c r="DQ69" s="136"/>
      <c r="DR69" s="136"/>
      <c r="DS69" s="136"/>
      <c r="DT69" s="136"/>
      <c r="DU69" s="136"/>
      <c r="DV69" s="136"/>
      <c r="DW69" s="136"/>
      <c r="DX69" s="136"/>
      <c r="DY69" s="136"/>
      <c r="DZ69" s="136"/>
      <c r="EA69" s="136"/>
      <c r="EB69" s="136"/>
      <c r="EC69" s="136"/>
      <c r="ED69" s="136"/>
      <c r="EE69" s="136"/>
      <c r="EF69" s="136"/>
      <c r="EG69" s="136"/>
      <c r="EH69" s="136"/>
      <c r="EI69" s="136"/>
      <c r="EJ69" s="136"/>
      <c r="EK69" s="136"/>
      <c r="EL69" s="136"/>
      <c r="EM69" s="136"/>
      <c r="EN69" s="136"/>
      <c r="EO69" s="136"/>
      <c r="EP69" s="136"/>
      <c r="EQ69" s="136"/>
      <c r="ER69" s="136"/>
      <c r="ES69" s="136"/>
      <c r="ET69" s="136"/>
      <c r="EU69" s="136"/>
      <c r="EV69" s="136"/>
      <c r="EW69" s="136"/>
      <c r="EX69" s="136"/>
      <c r="EY69" s="136"/>
      <c r="EZ69" s="136"/>
      <c r="FA69" s="136"/>
      <c r="FB69" s="136"/>
      <c r="FC69" s="136"/>
      <c r="FD69" s="136"/>
      <c r="FE69" s="136"/>
      <c r="FF69" s="136"/>
      <c r="FG69" s="136"/>
      <c r="FH69" s="136"/>
      <c r="FI69" s="136"/>
      <c r="FJ69" s="136"/>
      <c r="FK69" s="136"/>
      <c r="FL69" s="136"/>
      <c r="FM69" s="136"/>
      <c r="FN69" s="136"/>
      <c r="FO69" s="136"/>
      <c r="FP69" s="136"/>
      <c r="FQ69" s="136"/>
      <c r="FR69" s="136"/>
      <c r="FS69" s="136"/>
      <c r="FT69" s="136"/>
      <c r="FU69" s="136"/>
      <c r="FV69" s="136"/>
      <c r="FW69" s="136"/>
      <c r="FX69" s="136"/>
      <c r="FY69" s="136"/>
      <c r="FZ69" s="136"/>
      <c r="GA69" s="136"/>
      <c r="GB69" s="136"/>
      <c r="GC69" s="136"/>
      <c r="GD69" s="136"/>
      <c r="GE69" s="136"/>
      <c r="GF69" s="136"/>
      <c r="GG69" s="136"/>
      <c r="GH69" s="136"/>
      <c r="GI69" s="136"/>
      <c r="GJ69" s="136"/>
      <c r="GK69" s="136"/>
      <c r="GL69" s="136"/>
      <c r="GM69" s="136"/>
      <c r="GN69" s="136"/>
      <c r="GO69" s="136"/>
      <c r="GP69" s="136"/>
      <c r="GQ69" s="136"/>
      <c r="GR69" s="136"/>
      <c r="GS69" s="136"/>
      <c r="GT69" s="136"/>
      <c r="GU69" s="136"/>
      <c r="GV69" s="136"/>
      <c r="GW69" s="136"/>
      <c r="GX69" s="136"/>
      <c r="GY69" s="136"/>
      <c r="GZ69" s="136"/>
      <c r="HA69" s="136"/>
      <c r="HB69" s="136"/>
      <c r="HC69" s="136"/>
      <c r="HD69" s="136"/>
      <c r="HE69" s="136"/>
      <c r="HF69" s="136"/>
      <c r="HG69" s="136"/>
      <c r="HH69" s="136"/>
      <c r="HI69" s="136"/>
      <c r="HJ69" s="136"/>
      <c r="HK69" s="136"/>
      <c r="HL69" s="136"/>
      <c r="HM69" s="136"/>
      <c r="HN69" s="136"/>
      <c r="HO69" s="136"/>
      <c r="HP69" s="136"/>
      <c r="HQ69" s="136"/>
      <c r="HR69" s="136"/>
      <c r="HS69" s="136"/>
      <c r="HT69" s="136"/>
      <c r="HU69" s="136"/>
      <c r="HV69" s="136"/>
      <c r="HW69" s="136"/>
      <c r="HX69" s="136"/>
      <c r="HY69" s="136"/>
      <c r="HZ69" s="136"/>
      <c r="IA69" s="136"/>
      <c r="IB69" s="136"/>
      <c r="IC69" s="136"/>
      <c r="ID69" s="136"/>
      <c r="IE69" s="136"/>
      <c r="IF69" s="136"/>
      <c r="IG69" s="136"/>
      <c r="IH69" s="136"/>
      <c r="II69" s="136"/>
      <c r="IJ69" s="136"/>
      <c r="IK69" s="136"/>
      <c r="IL69" s="136"/>
    </row>
    <row r="70" spans="1:246" ht="45" x14ac:dyDescent="0.25">
      <c r="A70" s="44" t="s">
        <v>1197</v>
      </c>
      <c r="B70" s="157" t="s">
        <v>1077</v>
      </c>
      <c r="C70" s="157" t="s">
        <v>78</v>
      </c>
      <c r="D70" s="157" t="s">
        <v>79</v>
      </c>
      <c r="E70" s="157" t="s">
        <v>80</v>
      </c>
      <c r="F70" s="10" t="s">
        <v>809</v>
      </c>
      <c r="G70" s="161" t="s">
        <v>810</v>
      </c>
      <c r="H70" s="107">
        <v>41914</v>
      </c>
      <c r="I70" s="107">
        <v>41914</v>
      </c>
      <c r="J70" s="10" t="s">
        <v>811</v>
      </c>
      <c r="K70" s="10" t="s">
        <v>812</v>
      </c>
      <c r="L70" s="161" t="s">
        <v>45</v>
      </c>
      <c r="M70" s="149">
        <v>41936</v>
      </c>
      <c r="N70" s="149">
        <v>41936</v>
      </c>
      <c r="O70" s="149">
        <v>41957</v>
      </c>
      <c r="P70" s="149">
        <v>41957</v>
      </c>
      <c r="Q70" s="149">
        <v>42030</v>
      </c>
      <c r="R70" s="161" t="str">
        <f t="shared" ref="R70:R100" ca="1" si="15">IF(AND(ISBLANK(P70),O70&gt;=$R$7),"En Desarrollo",IF(AND(ISBLANK(P70),O70&lt;$R$7),"Vencida","Cerrada"))</f>
        <v>Cerrada</v>
      </c>
      <c r="S70" s="155" t="s">
        <v>85</v>
      </c>
      <c r="T70" s="156" t="s">
        <v>86</v>
      </c>
      <c r="U70" s="156" t="s">
        <v>67</v>
      </c>
      <c r="V70" s="157" t="s">
        <v>206</v>
      </c>
      <c r="W70" s="10" t="s">
        <v>67</v>
      </c>
      <c r="X70" s="159" t="s">
        <v>67</v>
      </c>
      <c r="Y70" s="159" t="s">
        <v>67</v>
      </c>
      <c r="Z70" s="159" t="s">
        <v>67</v>
      </c>
      <c r="AA70" s="159" t="s">
        <v>67</v>
      </c>
      <c r="AB70" s="159" t="s">
        <v>67</v>
      </c>
      <c r="AC70" s="159" t="s">
        <v>67</v>
      </c>
      <c r="AD70" s="159" t="s">
        <v>46</v>
      </c>
      <c r="AE70" s="159" t="s">
        <v>46</v>
      </c>
      <c r="AF70" s="159" t="s">
        <v>46</v>
      </c>
      <c r="AG70" s="159" t="s">
        <v>67</v>
      </c>
      <c r="AH70" s="159" t="s">
        <v>67</v>
      </c>
      <c r="AI70" s="159" t="s">
        <v>67</v>
      </c>
      <c r="AJ70" s="159" t="s">
        <v>67</v>
      </c>
      <c r="AK70" s="159" t="s">
        <v>67</v>
      </c>
      <c r="AL70" s="18" t="str">
        <f t="shared" si="12"/>
        <v>ok</v>
      </c>
      <c r="AM70" s="18" t="str">
        <f t="shared" si="13"/>
        <v>Ok</v>
      </c>
      <c r="AN70" s="18" t="str">
        <f t="shared" si="14"/>
        <v>ok</v>
      </c>
    </row>
    <row r="71" spans="1:246" ht="86.25" customHeight="1" x14ac:dyDescent="0.25">
      <c r="A71" s="22" t="s">
        <v>77</v>
      </c>
      <c r="B71" s="42" t="s">
        <v>429</v>
      </c>
      <c r="C71" s="157" t="s">
        <v>78</v>
      </c>
      <c r="D71" s="157" t="s">
        <v>79</v>
      </c>
      <c r="E71" s="157" t="s">
        <v>80</v>
      </c>
      <c r="F71" s="10" t="s">
        <v>81</v>
      </c>
      <c r="G71" s="157" t="s">
        <v>82</v>
      </c>
      <c r="H71" s="108">
        <v>41914</v>
      </c>
      <c r="I71" s="108">
        <v>41914</v>
      </c>
      <c r="J71" s="10" t="s">
        <v>83</v>
      </c>
      <c r="K71" s="10" t="s">
        <v>84</v>
      </c>
      <c r="L71" s="157" t="s">
        <v>45</v>
      </c>
      <c r="M71" s="149">
        <v>41942</v>
      </c>
      <c r="N71" s="149">
        <v>41942</v>
      </c>
      <c r="O71" s="149">
        <v>42153</v>
      </c>
      <c r="P71" s="149">
        <v>42153</v>
      </c>
      <c r="Q71" s="149">
        <v>42153</v>
      </c>
      <c r="R71" s="161" t="str">
        <f t="shared" ca="1" si="15"/>
        <v>Cerrada</v>
      </c>
      <c r="S71" s="155" t="s">
        <v>85</v>
      </c>
      <c r="T71" s="156" t="s">
        <v>86</v>
      </c>
      <c r="U71" s="156" t="s">
        <v>67</v>
      </c>
      <c r="V71" s="157" t="s">
        <v>206</v>
      </c>
      <c r="W71" s="10" t="s">
        <v>67</v>
      </c>
      <c r="X71" s="159" t="s">
        <v>67</v>
      </c>
      <c r="Y71" s="159" t="s">
        <v>67</v>
      </c>
      <c r="Z71" s="159" t="s">
        <v>67</v>
      </c>
      <c r="AA71" s="159" t="s">
        <v>67</v>
      </c>
      <c r="AB71" s="159" t="s">
        <v>67</v>
      </c>
      <c r="AC71" s="159" t="s">
        <v>67</v>
      </c>
      <c r="AD71" s="159" t="s">
        <v>67</v>
      </c>
      <c r="AE71" s="159" t="s">
        <v>67</v>
      </c>
      <c r="AF71" s="159" t="s">
        <v>67</v>
      </c>
      <c r="AG71" s="159" t="s">
        <v>67</v>
      </c>
      <c r="AH71" s="159" t="s">
        <v>67</v>
      </c>
      <c r="AI71" s="159" t="s">
        <v>67</v>
      </c>
      <c r="AJ71" s="159" t="s">
        <v>67</v>
      </c>
      <c r="AK71" s="159" t="s">
        <v>67</v>
      </c>
      <c r="AL71" s="18" t="str">
        <f t="shared" si="12"/>
        <v>ok</v>
      </c>
      <c r="AM71" s="18" t="str">
        <f t="shared" si="13"/>
        <v>Ok</v>
      </c>
      <c r="AN71" s="18" t="str">
        <f t="shared" si="14"/>
        <v>ok</v>
      </c>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c r="BN71" s="26"/>
      <c r="BO71" s="26"/>
      <c r="BP71" s="26"/>
      <c r="BQ71" s="26"/>
      <c r="BR71" s="26"/>
      <c r="BS71" s="26"/>
      <c r="BT71" s="26"/>
      <c r="BU71" s="26"/>
      <c r="BV71" s="26"/>
      <c r="BW71" s="26"/>
      <c r="BX71" s="26"/>
      <c r="BY71" s="26"/>
      <c r="BZ71" s="26"/>
      <c r="CA71" s="26"/>
      <c r="CB71" s="26"/>
      <c r="CC71" s="26"/>
      <c r="CD71" s="26"/>
      <c r="CE71" s="26"/>
      <c r="CF71" s="26"/>
      <c r="CG71" s="26"/>
      <c r="CH71" s="26"/>
      <c r="CI71" s="26"/>
      <c r="CJ71" s="26"/>
      <c r="CK71" s="26"/>
      <c r="CL71" s="26"/>
      <c r="CM71" s="26"/>
      <c r="CN71" s="26"/>
      <c r="CO71" s="26"/>
      <c r="CP71" s="26"/>
      <c r="CQ71" s="26"/>
      <c r="CR71" s="26"/>
      <c r="CS71" s="26"/>
      <c r="CT71" s="26"/>
      <c r="CU71" s="26"/>
      <c r="CV71" s="26"/>
      <c r="CW71" s="26"/>
      <c r="CX71" s="26"/>
      <c r="CY71" s="26"/>
      <c r="CZ71" s="26"/>
      <c r="DA71" s="26"/>
      <c r="DB71" s="26"/>
      <c r="DC71" s="26"/>
      <c r="DD71" s="26"/>
      <c r="DE71" s="26"/>
      <c r="DF71" s="26"/>
      <c r="DG71" s="26"/>
      <c r="DH71" s="26"/>
      <c r="DI71" s="26"/>
      <c r="DJ71" s="26"/>
      <c r="DK71" s="26"/>
      <c r="DL71" s="26"/>
      <c r="DM71" s="26"/>
      <c r="DN71" s="26"/>
      <c r="DO71" s="26"/>
      <c r="DP71" s="26"/>
      <c r="DQ71" s="26"/>
      <c r="DR71" s="26"/>
      <c r="DS71" s="26"/>
      <c r="DT71" s="26"/>
      <c r="DU71" s="26"/>
      <c r="DV71" s="26"/>
      <c r="DW71" s="26"/>
      <c r="DX71" s="26"/>
      <c r="DY71" s="26"/>
      <c r="DZ71" s="26"/>
      <c r="EA71" s="26"/>
      <c r="EB71" s="26"/>
      <c r="EC71" s="26"/>
      <c r="ED71" s="26"/>
      <c r="EE71" s="26"/>
      <c r="EF71" s="26"/>
      <c r="EG71" s="26"/>
      <c r="EH71" s="26"/>
      <c r="EI71" s="26"/>
      <c r="EJ71" s="26"/>
      <c r="EK71" s="26"/>
      <c r="EL71" s="26"/>
      <c r="EM71" s="26"/>
      <c r="EN71" s="26"/>
      <c r="EO71" s="26"/>
      <c r="EP71" s="26"/>
      <c r="EQ71" s="26"/>
      <c r="ER71" s="26"/>
      <c r="ES71" s="26"/>
      <c r="ET71" s="26"/>
      <c r="EU71" s="26"/>
      <c r="EV71" s="26"/>
      <c r="EW71" s="26"/>
      <c r="EX71" s="26"/>
      <c r="EY71" s="26"/>
      <c r="EZ71" s="26"/>
      <c r="FA71" s="26"/>
      <c r="FB71" s="26"/>
      <c r="FC71" s="26"/>
      <c r="FD71" s="26"/>
      <c r="FE71" s="26"/>
      <c r="FF71" s="26"/>
      <c r="FG71" s="26"/>
      <c r="FH71" s="26"/>
      <c r="FI71" s="26"/>
      <c r="FJ71" s="26"/>
      <c r="FK71" s="26"/>
      <c r="FL71" s="26"/>
      <c r="FM71" s="26"/>
      <c r="FN71" s="26"/>
      <c r="FO71" s="26"/>
      <c r="FP71" s="26"/>
      <c r="FQ71" s="26"/>
      <c r="FR71" s="26"/>
      <c r="FS71" s="26"/>
      <c r="FT71" s="26"/>
      <c r="FU71" s="26"/>
      <c r="FV71" s="26"/>
      <c r="FW71" s="26"/>
      <c r="FX71" s="26"/>
      <c r="FY71" s="26"/>
      <c r="FZ71" s="26"/>
      <c r="GA71" s="26"/>
      <c r="GB71" s="26"/>
      <c r="GC71" s="26"/>
      <c r="GD71" s="26"/>
      <c r="GE71" s="26"/>
      <c r="GF71" s="26"/>
      <c r="GG71" s="26"/>
      <c r="GH71" s="26"/>
      <c r="GI71" s="26"/>
      <c r="GJ71" s="26"/>
      <c r="GK71" s="26"/>
      <c r="GL71" s="26"/>
      <c r="GM71" s="26"/>
      <c r="GN71" s="26"/>
      <c r="GO71" s="26"/>
      <c r="GP71" s="26"/>
      <c r="GQ71" s="26"/>
      <c r="GR71" s="26"/>
      <c r="GS71" s="26"/>
      <c r="GT71" s="26"/>
      <c r="GU71" s="26"/>
      <c r="GV71" s="26"/>
      <c r="GW71" s="26"/>
      <c r="GX71" s="26"/>
      <c r="GY71" s="26"/>
      <c r="GZ71" s="26"/>
      <c r="HA71" s="26"/>
      <c r="HB71" s="26"/>
      <c r="HC71" s="26"/>
      <c r="HD71" s="26"/>
      <c r="HE71" s="26"/>
      <c r="HF71" s="26"/>
      <c r="HG71" s="26"/>
      <c r="HH71" s="26"/>
      <c r="HI71" s="26"/>
      <c r="HJ71" s="26"/>
      <c r="HK71" s="26"/>
      <c r="HL71" s="26"/>
      <c r="HM71" s="26"/>
      <c r="HN71" s="26"/>
      <c r="HO71" s="26"/>
      <c r="HP71" s="26"/>
      <c r="HQ71" s="26"/>
      <c r="HR71" s="26"/>
      <c r="HS71" s="26"/>
      <c r="HT71" s="26"/>
      <c r="HU71" s="26"/>
      <c r="HV71" s="26"/>
      <c r="HW71" s="26"/>
      <c r="HX71" s="26"/>
      <c r="HY71" s="26"/>
      <c r="HZ71" s="26"/>
      <c r="IA71" s="26"/>
      <c r="IB71" s="26"/>
      <c r="IC71" s="26"/>
      <c r="ID71" s="26"/>
      <c r="IE71" s="26"/>
      <c r="IF71" s="26"/>
      <c r="IG71" s="26"/>
      <c r="IH71" s="26"/>
      <c r="II71" s="26"/>
      <c r="IJ71" s="26"/>
      <c r="IK71" s="26"/>
      <c r="IL71" s="26"/>
    </row>
    <row r="72" spans="1:246" ht="73.5" customHeight="1" x14ac:dyDescent="0.25">
      <c r="A72" s="22" t="s">
        <v>87</v>
      </c>
      <c r="B72" s="42" t="s">
        <v>1165</v>
      </c>
      <c r="C72" s="157" t="s">
        <v>78</v>
      </c>
      <c r="D72" s="157" t="s">
        <v>303</v>
      </c>
      <c r="E72" s="157" t="s">
        <v>80</v>
      </c>
      <c r="F72" s="10" t="s">
        <v>88</v>
      </c>
      <c r="G72" s="157" t="s">
        <v>89</v>
      </c>
      <c r="H72" s="108">
        <v>41914</v>
      </c>
      <c r="I72" s="108">
        <v>41950</v>
      </c>
      <c r="J72" s="10" t="s">
        <v>90</v>
      </c>
      <c r="K72" s="10" t="s">
        <v>90</v>
      </c>
      <c r="L72" s="157" t="s">
        <v>45</v>
      </c>
      <c r="M72" s="149">
        <v>42003</v>
      </c>
      <c r="N72" s="149">
        <v>42003</v>
      </c>
      <c r="O72" s="149">
        <v>42368</v>
      </c>
      <c r="P72" s="149"/>
      <c r="Q72" s="149"/>
      <c r="R72" s="161" t="str">
        <f t="shared" ca="1" si="15"/>
        <v>Vencida</v>
      </c>
      <c r="S72" s="155" t="s">
        <v>47</v>
      </c>
      <c r="T72" s="156"/>
      <c r="U72" s="156"/>
      <c r="V72" s="157" t="s">
        <v>206</v>
      </c>
      <c r="W72" s="10" t="s">
        <v>67</v>
      </c>
      <c r="X72" s="159" t="s">
        <v>67</v>
      </c>
      <c r="Y72" s="159" t="s">
        <v>67</v>
      </c>
      <c r="Z72" s="159" t="s">
        <v>67</v>
      </c>
      <c r="AA72" s="159" t="s">
        <v>67</v>
      </c>
      <c r="AB72" s="159" t="s">
        <v>67</v>
      </c>
      <c r="AC72" s="159" t="s">
        <v>67</v>
      </c>
      <c r="AD72" s="159" t="s">
        <v>67</v>
      </c>
      <c r="AE72" s="159" t="s">
        <v>67</v>
      </c>
      <c r="AF72" s="159" t="s">
        <v>67</v>
      </c>
      <c r="AG72" s="159" t="s">
        <v>67</v>
      </c>
      <c r="AH72" s="159" t="s">
        <v>67</v>
      </c>
      <c r="AI72" s="159" t="s">
        <v>67</v>
      </c>
      <c r="AJ72" s="159" t="s">
        <v>67</v>
      </c>
      <c r="AK72" s="159" t="s">
        <v>67</v>
      </c>
      <c r="AL72" s="18" t="str">
        <f t="shared" si="12"/>
        <v>ok</v>
      </c>
      <c r="AM72" s="18" t="str">
        <f t="shared" si="13"/>
        <v>Ok</v>
      </c>
      <c r="AN72" s="18" t="str">
        <f t="shared" si="14"/>
        <v>ok</v>
      </c>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c r="CC72" s="26"/>
      <c r="CD72" s="26"/>
      <c r="CE72" s="26"/>
      <c r="CF72" s="26"/>
      <c r="CG72" s="26"/>
      <c r="CH72" s="26"/>
      <c r="CI72" s="26"/>
      <c r="CJ72" s="26"/>
      <c r="CK72" s="26"/>
      <c r="CL72" s="26"/>
      <c r="CM72" s="26"/>
      <c r="CN72" s="26"/>
      <c r="CO72" s="26"/>
      <c r="CP72" s="26"/>
      <c r="CQ72" s="26"/>
      <c r="CR72" s="26"/>
      <c r="CS72" s="26"/>
      <c r="CT72" s="26"/>
      <c r="CU72" s="26"/>
      <c r="CV72" s="26"/>
      <c r="CW72" s="26"/>
      <c r="CX72" s="26"/>
      <c r="CY72" s="26"/>
      <c r="CZ72" s="26"/>
      <c r="DA72" s="26"/>
      <c r="DB72" s="26"/>
      <c r="DC72" s="26"/>
      <c r="DD72" s="26"/>
      <c r="DE72" s="26"/>
      <c r="DF72" s="26"/>
      <c r="DG72" s="26"/>
      <c r="DH72" s="26"/>
      <c r="DI72" s="26"/>
      <c r="DJ72" s="26"/>
      <c r="DK72" s="26"/>
      <c r="DL72" s="26"/>
      <c r="DM72" s="26"/>
      <c r="DN72" s="26"/>
      <c r="DO72" s="26"/>
      <c r="DP72" s="26"/>
      <c r="DQ72" s="26"/>
      <c r="DR72" s="26"/>
      <c r="DS72" s="26"/>
      <c r="DT72" s="26"/>
      <c r="DU72" s="26"/>
      <c r="DV72" s="26"/>
      <c r="DW72" s="26"/>
      <c r="DX72" s="26"/>
      <c r="DY72" s="26"/>
      <c r="DZ72" s="26"/>
      <c r="EA72" s="26"/>
      <c r="EB72" s="26"/>
      <c r="EC72" s="26"/>
      <c r="ED72" s="26"/>
      <c r="EE72" s="26"/>
      <c r="EF72" s="26"/>
      <c r="EG72" s="26"/>
      <c r="EH72" s="26"/>
      <c r="EI72" s="26"/>
      <c r="EJ72" s="26"/>
      <c r="EK72" s="26"/>
      <c r="EL72" s="26"/>
      <c r="EM72" s="26"/>
      <c r="EN72" s="26"/>
      <c r="EO72" s="26"/>
      <c r="EP72" s="26"/>
      <c r="EQ72" s="26"/>
      <c r="ER72" s="26"/>
      <c r="ES72" s="26"/>
      <c r="ET72" s="26"/>
      <c r="EU72" s="26"/>
      <c r="EV72" s="26"/>
      <c r="EW72" s="26"/>
      <c r="EX72" s="26"/>
      <c r="EY72" s="26"/>
      <c r="EZ72" s="26"/>
      <c r="FA72" s="26"/>
      <c r="FB72" s="26"/>
      <c r="FC72" s="26"/>
      <c r="FD72" s="26"/>
      <c r="FE72" s="26"/>
      <c r="FF72" s="26"/>
      <c r="FG72" s="26"/>
      <c r="FH72" s="26"/>
      <c r="FI72" s="26"/>
      <c r="FJ72" s="26"/>
      <c r="FK72" s="26"/>
      <c r="FL72" s="26"/>
      <c r="FM72" s="26"/>
      <c r="FN72" s="26"/>
      <c r="FO72" s="26"/>
      <c r="FP72" s="26"/>
      <c r="FQ72" s="26"/>
      <c r="FR72" s="26"/>
      <c r="FS72" s="26"/>
      <c r="FT72" s="26"/>
      <c r="FU72" s="26"/>
      <c r="FV72" s="26"/>
      <c r="FW72" s="26"/>
      <c r="FX72" s="26"/>
      <c r="FY72" s="26"/>
      <c r="FZ72" s="26"/>
      <c r="GA72" s="26"/>
      <c r="GB72" s="26"/>
      <c r="GC72" s="26"/>
      <c r="GD72" s="26"/>
      <c r="GE72" s="26"/>
      <c r="GF72" s="26"/>
      <c r="GG72" s="26"/>
      <c r="GH72" s="26"/>
      <c r="GI72" s="26"/>
      <c r="GJ72" s="26"/>
      <c r="GK72" s="26"/>
      <c r="GL72" s="26"/>
      <c r="GM72" s="26"/>
      <c r="GN72" s="26"/>
      <c r="GO72" s="26"/>
      <c r="GP72" s="26"/>
      <c r="GQ72" s="26"/>
      <c r="GR72" s="26"/>
      <c r="GS72" s="26"/>
      <c r="GT72" s="26"/>
      <c r="GU72" s="26"/>
      <c r="GV72" s="26"/>
      <c r="GW72" s="26"/>
      <c r="GX72" s="26"/>
      <c r="GY72" s="26"/>
      <c r="GZ72" s="26"/>
      <c r="HA72" s="26"/>
      <c r="HB72" s="26"/>
      <c r="HC72" s="26"/>
      <c r="HD72" s="26"/>
      <c r="HE72" s="26"/>
      <c r="HF72" s="26"/>
      <c r="HG72" s="26"/>
      <c r="HH72" s="26"/>
      <c r="HI72" s="26"/>
      <c r="HJ72" s="26"/>
      <c r="HK72" s="26"/>
      <c r="HL72" s="26"/>
      <c r="HM72" s="26"/>
      <c r="HN72" s="26"/>
      <c r="HO72" s="26"/>
      <c r="HP72" s="26"/>
      <c r="HQ72" s="26"/>
      <c r="HR72" s="26"/>
      <c r="HS72" s="26"/>
      <c r="HT72" s="26"/>
      <c r="HU72" s="26"/>
      <c r="HV72" s="26"/>
      <c r="HW72" s="26"/>
      <c r="HX72" s="26"/>
      <c r="HY72" s="26"/>
      <c r="HZ72" s="26"/>
      <c r="IA72" s="26"/>
      <c r="IB72" s="26"/>
      <c r="IC72" s="26"/>
      <c r="ID72" s="26"/>
      <c r="IE72" s="26"/>
      <c r="IF72" s="26"/>
      <c r="IG72" s="26"/>
      <c r="IH72" s="26"/>
      <c r="II72" s="26"/>
      <c r="IJ72" s="26"/>
      <c r="IK72" s="26"/>
      <c r="IL72" s="26"/>
    </row>
    <row r="73" spans="1:246" ht="57.75" customHeight="1" x14ac:dyDescent="0.25">
      <c r="A73" s="22" t="s">
        <v>1198</v>
      </c>
      <c r="B73" s="157" t="s">
        <v>1077</v>
      </c>
      <c r="C73" s="157" t="s">
        <v>78</v>
      </c>
      <c r="D73" s="157" t="s">
        <v>79</v>
      </c>
      <c r="E73" s="157" t="s">
        <v>80</v>
      </c>
      <c r="F73" s="10" t="s">
        <v>813</v>
      </c>
      <c r="G73" s="157" t="s">
        <v>814</v>
      </c>
      <c r="H73" s="108">
        <v>41914</v>
      </c>
      <c r="I73" s="108">
        <v>41914</v>
      </c>
      <c r="J73" s="10" t="s">
        <v>815</v>
      </c>
      <c r="K73" s="10" t="s">
        <v>816</v>
      </c>
      <c r="L73" s="99" t="s">
        <v>45</v>
      </c>
      <c r="M73" s="149">
        <v>41942</v>
      </c>
      <c r="N73" s="149">
        <v>41942</v>
      </c>
      <c r="O73" s="149">
        <v>41985</v>
      </c>
      <c r="P73" s="149">
        <v>41985</v>
      </c>
      <c r="Q73" s="149">
        <v>42030</v>
      </c>
      <c r="R73" s="161" t="str">
        <f t="shared" ca="1" si="15"/>
        <v>Cerrada</v>
      </c>
      <c r="S73" s="155" t="s">
        <v>85</v>
      </c>
      <c r="T73" s="156" t="s">
        <v>86</v>
      </c>
      <c r="U73" s="156" t="s">
        <v>67</v>
      </c>
      <c r="V73" s="157" t="s">
        <v>206</v>
      </c>
      <c r="W73" s="10" t="s">
        <v>67</v>
      </c>
      <c r="X73" s="159" t="s">
        <v>67</v>
      </c>
      <c r="Y73" s="159" t="s">
        <v>67</v>
      </c>
      <c r="Z73" s="159" t="s">
        <v>67</v>
      </c>
      <c r="AA73" s="159" t="s">
        <v>67</v>
      </c>
      <c r="AB73" s="159" t="s">
        <v>67</v>
      </c>
      <c r="AC73" s="159" t="s">
        <v>67</v>
      </c>
      <c r="AD73" s="159" t="s">
        <v>46</v>
      </c>
      <c r="AE73" s="159" t="s">
        <v>46</v>
      </c>
      <c r="AF73" s="159" t="s">
        <v>46</v>
      </c>
      <c r="AG73" s="159" t="s">
        <v>67</v>
      </c>
      <c r="AH73" s="159" t="s">
        <v>67</v>
      </c>
      <c r="AI73" s="159" t="s">
        <v>67</v>
      </c>
      <c r="AJ73" s="159" t="s">
        <v>67</v>
      </c>
      <c r="AK73" s="159" t="s">
        <v>67</v>
      </c>
      <c r="AL73" s="18" t="str">
        <f t="shared" si="12"/>
        <v>ok</v>
      </c>
      <c r="AM73" s="18" t="str">
        <f t="shared" si="13"/>
        <v>Ok</v>
      </c>
      <c r="AN73" s="18" t="str">
        <f t="shared" si="14"/>
        <v>ok</v>
      </c>
    </row>
    <row r="74" spans="1:246" ht="51" customHeight="1" x14ac:dyDescent="0.25">
      <c r="A74" s="22" t="s">
        <v>1199</v>
      </c>
      <c r="B74" s="157" t="s">
        <v>1077</v>
      </c>
      <c r="C74" s="157" t="s">
        <v>78</v>
      </c>
      <c r="D74" s="157" t="s">
        <v>79</v>
      </c>
      <c r="E74" s="157" t="s">
        <v>80</v>
      </c>
      <c r="F74" s="10" t="s">
        <v>817</v>
      </c>
      <c r="G74" s="157" t="s">
        <v>818</v>
      </c>
      <c r="H74" s="108">
        <v>41933</v>
      </c>
      <c r="I74" s="108">
        <v>41933</v>
      </c>
      <c r="J74" s="10" t="s">
        <v>819</v>
      </c>
      <c r="K74" s="10" t="s">
        <v>820</v>
      </c>
      <c r="L74" s="99" t="s">
        <v>45</v>
      </c>
      <c r="M74" s="149">
        <v>41971</v>
      </c>
      <c r="N74" s="149">
        <v>41971</v>
      </c>
      <c r="O74" s="149">
        <v>41985</v>
      </c>
      <c r="P74" s="149">
        <v>41985</v>
      </c>
      <c r="Q74" s="149">
        <v>42030</v>
      </c>
      <c r="R74" s="161" t="str">
        <f t="shared" ca="1" si="15"/>
        <v>Cerrada</v>
      </c>
      <c r="S74" s="155" t="s">
        <v>85</v>
      </c>
      <c r="T74" s="156" t="s">
        <v>86</v>
      </c>
      <c r="U74" s="156" t="s">
        <v>67</v>
      </c>
      <c r="V74" s="157" t="s">
        <v>206</v>
      </c>
      <c r="W74" s="10" t="s">
        <v>67</v>
      </c>
      <c r="X74" s="159" t="s">
        <v>67</v>
      </c>
      <c r="Y74" s="159" t="s">
        <v>67</v>
      </c>
      <c r="Z74" s="159" t="s">
        <v>67</v>
      </c>
      <c r="AA74" s="159" t="s">
        <v>67</v>
      </c>
      <c r="AB74" s="159" t="s">
        <v>67</v>
      </c>
      <c r="AC74" s="159" t="s">
        <v>67</v>
      </c>
      <c r="AD74" s="159" t="s">
        <v>46</v>
      </c>
      <c r="AE74" s="159" t="s">
        <v>46</v>
      </c>
      <c r="AF74" s="159" t="s">
        <v>46</v>
      </c>
      <c r="AG74" s="159" t="s">
        <v>67</v>
      </c>
      <c r="AH74" s="159" t="s">
        <v>67</v>
      </c>
      <c r="AI74" s="159" t="s">
        <v>67</v>
      </c>
      <c r="AJ74" s="159" t="s">
        <v>67</v>
      </c>
      <c r="AK74" s="159" t="s">
        <v>67</v>
      </c>
      <c r="AL74" s="18" t="str">
        <f t="shared" si="12"/>
        <v>ok</v>
      </c>
      <c r="AM74" s="18" t="str">
        <f t="shared" si="13"/>
        <v>Ok</v>
      </c>
      <c r="AN74" s="18" t="str">
        <f t="shared" si="14"/>
        <v>ok</v>
      </c>
    </row>
    <row r="75" spans="1:246" ht="93" customHeight="1" x14ac:dyDescent="0.25">
      <c r="A75" s="89" t="s">
        <v>1219</v>
      </c>
      <c r="B75" s="42" t="s">
        <v>429</v>
      </c>
      <c r="C75" s="157" t="s">
        <v>290</v>
      </c>
      <c r="D75" s="157" t="s">
        <v>320</v>
      </c>
      <c r="E75" s="157" t="s">
        <v>201</v>
      </c>
      <c r="F75" s="10" t="s">
        <v>202</v>
      </c>
      <c r="G75" s="157" t="s">
        <v>203</v>
      </c>
      <c r="H75" s="41">
        <v>41753</v>
      </c>
      <c r="I75" s="41">
        <v>41783</v>
      </c>
      <c r="J75" s="10" t="s">
        <v>204</v>
      </c>
      <c r="K75" s="10" t="s">
        <v>205</v>
      </c>
      <c r="L75" s="150" t="s">
        <v>45</v>
      </c>
      <c r="M75" s="152">
        <v>41803</v>
      </c>
      <c r="N75" s="41">
        <v>41803</v>
      </c>
      <c r="O75" s="152">
        <v>42124</v>
      </c>
      <c r="P75" s="152">
        <v>42124</v>
      </c>
      <c r="Q75" s="152">
        <v>42124</v>
      </c>
      <c r="R75" s="161" t="str">
        <f t="shared" ca="1" si="15"/>
        <v>Cerrada</v>
      </c>
      <c r="S75" s="157" t="s">
        <v>85</v>
      </c>
      <c r="T75" s="156" t="s">
        <v>86</v>
      </c>
      <c r="U75" s="156" t="s">
        <v>67</v>
      </c>
      <c r="V75" s="157" t="s">
        <v>206</v>
      </c>
      <c r="W75" s="10" t="s">
        <v>67</v>
      </c>
      <c r="X75" s="159" t="s">
        <v>67</v>
      </c>
      <c r="Y75" s="159" t="s">
        <v>67</v>
      </c>
      <c r="Z75" s="159" t="s">
        <v>67</v>
      </c>
      <c r="AA75" s="159" t="s">
        <v>67</v>
      </c>
      <c r="AB75" s="159" t="s">
        <v>67</v>
      </c>
      <c r="AC75" s="159" t="s">
        <v>67</v>
      </c>
      <c r="AD75" s="159" t="s">
        <v>46</v>
      </c>
      <c r="AE75" s="159" t="s">
        <v>46</v>
      </c>
      <c r="AF75" s="159" t="s">
        <v>46</v>
      </c>
      <c r="AG75" s="159" t="s">
        <v>67</v>
      </c>
      <c r="AH75" s="159" t="s">
        <v>67</v>
      </c>
      <c r="AI75" s="159" t="s">
        <v>67</v>
      </c>
      <c r="AJ75" s="159" t="s">
        <v>67</v>
      </c>
      <c r="AK75" s="159" t="s">
        <v>67</v>
      </c>
      <c r="AL75" s="18" t="str">
        <f t="shared" si="12"/>
        <v>ok</v>
      </c>
      <c r="AM75" s="18" t="str">
        <f t="shared" si="13"/>
        <v>Ok</v>
      </c>
      <c r="AN75" s="18" t="str">
        <f t="shared" si="14"/>
        <v>ok</v>
      </c>
      <c r="AO75" s="18"/>
      <c r="AP75" s="18"/>
      <c r="AQ75" s="18"/>
      <c r="AR75" s="18"/>
      <c r="AS75" s="18"/>
      <c r="AT75" s="18"/>
      <c r="AU75" s="18"/>
      <c r="AV75" s="18"/>
      <c r="AW75" s="18"/>
      <c r="AX75" s="18"/>
      <c r="AY75" s="18"/>
      <c r="AZ75" s="18"/>
      <c r="BA75" s="18"/>
      <c r="BB75" s="18"/>
      <c r="BC75" s="18"/>
      <c r="BD75" s="18"/>
      <c r="BE75" s="18"/>
      <c r="BF75" s="18"/>
      <c r="BG75" s="18"/>
      <c r="BH75" s="18"/>
      <c r="BI75" s="18"/>
      <c r="BJ75" s="18"/>
      <c r="BK75" s="18"/>
      <c r="BL75" s="18"/>
      <c r="BM75" s="18"/>
      <c r="BN75" s="18"/>
      <c r="BO75" s="18"/>
      <c r="BP75" s="18"/>
      <c r="BQ75" s="18"/>
      <c r="BR75" s="18"/>
      <c r="BS75" s="18"/>
      <c r="BT75" s="18"/>
      <c r="BU75" s="18"/>
      <c r="BV75" s="18"/>
      <c r="BW75" s="18"/>
      <c r="BX75" s="18"/>
      <c r="BY75" s="18"/>
      <c r="BZ75" s="18"/>
      <c r="CA75" s="18"/>
      <c r="CB75" s="18"/>
      <c r="CC75" s="18"/>
      <c r="CD75" s="18"/>
      <c r="CE75" s="18"/>
      <c r="CF75" s="18"/>
      <c r="CG75" s="18"/>
      <c r="CH75" s="18"/>
      <c r="CI75" s="18"/>
      <c r="CJ75" s="18"/>
      <c r="CK75" s="18"/>
      <c r="CL75" s="18"/>
      <c r="CM75" s="18"/>
      <c r="CN75" s="18"/>
      <c r="CO75" s="18"/>
      <c r="CP75" s="18"/>
      <c r="CQ75" s="18"/>
      <c r="CR75" s="18"/>
      <c r="CS75" s="18"/>
      <c r="CT75" s="18"/>
      <c r="CU75" s="18"/>
      <c r="CV75" s="18"/>
      <c r="CW75" s="18"/>
      <c r="CX75" s="18"/>
      <c r="CY75" s="18"/>
      <c r="CZ75" s="18"/>
      <c r="DA75" s="18"/>
      <c r="DB75" s="18"/>
      <c r="DC75" s="18"/>
      <c r="DD75" s="18"/>
      <c r="DE75" s="18"/>
      <c r="DF75" s="18"/>
      <c r="DG75" s="18"/>
      <c r="DH75" s="18"/>
      <c r="DI75" s="18"/>
      <c r="DJ75" s="18"/>
      <c r="DK75" s="18"/>
      <c r="DL75" s="18"/>
      <c r="DM75" s="18"/>
      <c r="DN75" s="18"/>
      <c r="DO75" s="18"/>
      <c r="DP75" s="18"/>
      <c r="DQ75" s="18"/>
      <c r="DR75" s="18"/>
      <c r="DS75" s="18"/>
      <c r="DT75" s="18"/>
      <c r="DU75" s="18"/>
      <c r="DV75" s="18"/>
      <c r="DW75" s="18"/>
      <c r="DX75" s="18"/>
      <c r="DY75" s="18"/>
      <c r="DZ75" s="18"/>
      <c r="EA75" s="18"/>
      <c r="EB75" s="18"/>
      <c r="EC75" s="18"/>
      <c r="ED75" s="18"/>
      <c r="EE75" s="18"/>
      <c r="EF75" s="18"/>
      <c r="EG75" s="18"/>
      <c r="EH75" s="18"/>
      <c r="EI75" s="18"/>
      <c r="EJ75" s="18"/>
      <c r="EK75" s="18"/>
      <c r="EL75" s="18"/>
      <c r="EM75" s="18"/>
      <c r="EN75" s="18"/>
      <c r="EO75" s="18"/>
      <c r="EP75" s="18"/>
      <c r="EQ75" s="18"/>
      <c r="ER75" s="18"/>
      <c r="ES75" s="18"/>
      <c r="ET75" s="18"/>
      <c r="EU75" s="18"/>
      <c r="EV75" s="18"/>
      <c r="EW75" s="18"/>
      <c r="EX75" s="18"/>
      <c r="EY75" s="18"/>
      <c r="EZ75" s="18"/>
      <c r="FA75" s="18"/>
      <c r="FB75" s="18"/>
      <c r="FC75" s="18"/>
      <c r="FD75" s="18"/>
      <c r="FE75" s="18"/>
      <c r="FF75" s="18"/>
      <c r="FG75" s="18"/>
      <c r="FH75" s="18"/>
      <c r="FI75" s="18"/>
      <c r="FJ75" s="18"/>
      <c r="FK75" s="18"/>
      <c r="FL75" s="18"/>
      <c r="FM75" s="18"/>
      <c r="FN75" s="18"/>
      <c r="FO75" s="18"/>
      <c r="FP75" s="18"/>
      <c r="FQ75" s="18"/>
      <c r="FR75" s="18"/>
      <c r="FS75" s="18"/>
      <c r="FT75" s="18"/>
      <c r="FU75" s="18"/>
      <c r="FV75" s="18"/>
      <c r="FW75" s="18"/>
      <c r="FX75" s="18"/>
      <c r="FY75" s="18"/>
      <c r="FZ75" s="18"/>
      <c r="GA75" s="18"/>
      <c r="GB75" s="18"/>
      <c r="GC75" s="18"/>
      <c r="GD75" s="18"/>
      <c r="GE75" s="18"/>
      <c r="GF75" s="18"/>
      <c r="GG75" s="18"/>
      <c r="GH75" s="18"/>
      <c r="GI75" s="18"/>
      <c r="GJ75" s="18"/>
      <c r="GK75" s="18"/>
      <c r="GL75" s="18"/>
      <c r="GM75" s="18"/>
      <c r="GN75" s="18"/>
      <c r="GO75" s="18"/>
      <c r="GP75" s="18"/>
      <c r="GQ75" s="18"/>
      <c r="GR75" s="18"/>
      <c r="GS75" s="18"/>
      <c r="GT75" s="18"/>
      <c r="GU75" s="18"/>
      <c r="GV75" s="18"/>
      <c r="GW75" s="18"/>
      <c r="GX75" s="18"/>
      <c r="GY75" s="18"/>
      <c r="GZ75" s="18"/>
      <c r="HA75" s="18"/>
      <c r="HB75" s="18"/>
      <c r="HC75" s="18"/>
      <c r="HD75" s="18"/>
      <c r="HE75" s="18"/>
      <c r="HF75" s="18"/>
      <c r="HG75" s="18"/>
      <c r="HH75" s="18"/>
      <c r="HI75" s="18"/>
      <c r="HJ75" s="18"/>
      <c r="HK75" s="18"/>
      <c r="HL75" s="18"/>
      <c r="HM75" s="18"/>
      <c r="HN75" s="18"/>
      <c r="HO75" s="18"/>
      <c r="HP75" s="18"/>
      <c r="HQ75" s="18"/>
      <c r="HR75" s="18"/>
      <c r="HS75" s="18"/>
      <c r="HT75" s="18"/>
      <c r="HU75" s="18"/>
      <c r="HV75" s="18"/>
      <c r="HW75" s="18"/>
      <c r="HX75" s="18"/>
      <c r="HY75" s="18"/>
      <c r="HZ75" s="18"/>
      <c r="IA75" s="18"/>
      <c r="IB75" s="18"/>
      <c r="IC75" s="18"/>
      <c r="ID75" s="18"/>
      <c r="IE75" s="18"/>
      <c r="IF75" s="18"/>
      <c r="IG75" s="18"/>
      <c r="IH75" s="18"/>
      <c r="II75" s="18"/>
      <c r="IJ75" s="18"/>
      <c r="IK75" s="18"/>
      <c r="IL75" s="18"/>
    </row>
    <row r="76" spans="1:246" ht="56.25" x14ac:dyDescent="0.25">
      <c r="A76" s="160" t="s">
        <v>1220</v>
      </c>
      <c r="B76" s="42" t="s">
        <v>429</v>
      </c>
      <c r="C76" s="157" t="s">
        <v>290</v>
      </c>
      <c r="D76" s="157" t="s">
        <v>320</v>
      </c>
      <c r="E76" s="157" t="s">
        <v>201</v>
      </c>
      <c r="F76" s="10" t="s">
        <v>207</v>
      </c>
      <c r="G76" s="157" t="s">
        <v>208</v>
      </c>
      <c r="H76" s="152">
        <v>41829</v>
      </c>
      <c r="I76" s="152">
        <v>41866</v>
      </c>
      <c r="J76" s="10" t="s">
        <v>209</v>
      </c>
      <c r="K76" s="10" t="s">
        <v>210</v>
      </c>
      <c r="L76" s="157" t="s">
        <v>45</v>
      </c>
      <c r="M76" s="152">
        <v>41900</v>
      </c>
      <c r="N76" s="152">
        <v>41900</v>
      </c>
      <c r="O76" s="152">
        <v>42222</v>
      </c>
      <c r="P76" s="152">
        <v>42222</v>
      </c>
      <c r="Q76" s="152">
        <v>42256</v>
      </c>
      <c r="R76" s="161" t="str">
        <f t="shared" ca="1" si="15"/>
        <v>Cerrada</v>
      </c>
      <c r="S76" s="157" t="s">
        <v>85</v>
      </c>
      <c r="T76" s="156" t="s">
        <v>86</v>
      </c>
      <c r="U76" s="156" t="s">
        <v>67</v>
      </c>
      <c r="V76" s="157" t="s">
        <v>206</v>
      </c>
      <c r="W76" s="10" t="s">
        <v>67</v>
      </c>
      <c r="X76" s="159" t="s">
        <v>67</v>
      </c>
      <c r="Y76" s="159" t="s">
        <v>67</v>
      </c>
      <c r="Z76" s="159" t="s">
        <v>67</v>
      </c>
      <c r="AA76" s="159" t="s">
        <v>67</v>
      </c>
      <c r="AB76" s="159" t="s">
        <v>67</v>
      </c>
      <c r="AC76" s="159" t="s">
        <v>67</v>
      </c>
      <c r="AD76" s="159" t="s">
        <v>46</v>
      </c>
      <c r="AE76" s="159" t="s">
        <v>46</v>
      </c>
      <c r="AF76" s="159" t="s">
        <v>46</v>
      </c>
      <c r="AG76" s="159" t="s">
        <v>67</v>
      </c>
      <c r="AH76" s="159" t="s">
        <v>67</v>
      </c>
      <c r="AI76" s="159" t="s">
        <v>67</v>
      </c>
      <c r="AJ76" s="159" t="s">
        <v>67</v>
      </c>
      <c r="AK76" s="159" t="s">
        <v>67</v>
      </c>
      <c r="AL76" s="18" t="str">
        <f t="shared" si="12"/>
        <v>ok</v>
      </c>
      <c r="AM76" s="18" t="str">
        <f t="shared" si="13"/>
        <v>Ok</v>
      </c>
      <c r="AN76" s="18" t="str">
        <f t="shared" si="14"/>
        <v>ok</v>
      </c>
      <c r="AO76" s="18"/>
      <c r="AP76" s="18"/>
      <c r="AQ76" s="18"/>
      <c r="AR76" s="18"/>
      <c r="AS76" s="18"/>
      <c r="AT76" s="18"/>
      <c r="AU76" s="18"/>
      <c r="AV76" s="18"/>
      <c r="AW76" s="18"/>
      <c r="AX76" s="18"/>
      <c r="AY76" s="18"/>
      <c r="AZ76" s="18"/>
      <c r="BA76" s="18"/>
      <c r="BB76" s="18"/>
      <c r="BC76" s="18"/>
      <c r="BD76" s="18"/>
      <c r="BE76" s="18"/>
      <c r="BF76" s="18"/>
      <c r="BG76" s="18"/>
      <c r="BH76" s="18"/>
      <c r="BI76" s="18"/>
      <c r="BJ76" s="18"/>
      <c r="BK76" s="18"/>
      <c r="BL76" s="18"/>
      <c r="BM76" s="18"/>
      <c r="BN76" s="18"/>
      <c r="BO76" s="18"/>
      <c r="BP76" s="18"/>
      <c r="BQ76" s="18"/>
      <c r="BR76" s="18"/>
      <c r="BS76" s="18"/>
      <c r="BT76" s="18"/>
      <c r="BU76" s="18"/>
      <c r="BV76" s="18"/>
      <c r="BW76" s="18"/>
      <c r="BX76" s="18"/>
      <c r="BY76" s="18"/>
      <c r="BZ76" s="18"/>
      <c r="CA76" s="18"/>
      <c r="CB76" s="18"/>
      <c r="CC76" s="18"/>
      <c r="CD76" s="18"/>
      <c r="CE76" s="18"/>
      <c r="CF76" s="18"/>
      <c r="CG76" s="18"/>
      <c r="CH76" s="18"/>
      <c r="CI76" s="18"/>
      <c r="CJ76" s="18"/>
      <c r="CK76" s="18"/>
      <c r="CL76" s="18"/>
      <c r="CM76" s="18"/>
      <c r="CN76" s="18"/>
      <c r="CO76" s="18"/>
      <c r="CP76" s="18"/>
      <c r="CQ76" s="18"/>
      <c r="CR76" s="18"/>
      <c r="CS76" s="18"/>
      <c r="CT76" s="18"/>
      <c r="CU76" s="18"/>
      <c r="CV76" s="18"/>
      <c r="CW76" s="18"/>
      <c r="CX76" s="18"/>
      <c r="CY76" s="18"/>
      <c r="CZ76" s="18"/>
      <c r="DA76" s="18"/>
      <c r="DB76" s="18"/>
      <c r="DC76" s="18"/>
      <c r="DD76" s="18"/>
      <c r="DE76" s="18"/>
      <c r="DF76" s="18"/>
      <c r="DG76" s="18"/>
      <c r="DH76" s="18"/>
      <c r="DI76" s="18"/>
      <c r="DJ76" s="18"/>
      <c r="DK76" s="18"/>
      <c r="DL76" s="18"/>
      <c r="DM76" s="18"/>
      <c r="DN76" s="18"/>
      <c r="DO76" s="18"/>
      <c r="DP76" s="18"/>
      <c r="DQ76" s="18"/>
      <c r="DR76" s="18"/>
      <c r="DS76" s="18"/>
      <c r="DT76" s="18"/>
      <c r="DU76" s="18"/>
      <c r="DV76" s="18"/>
      <c r="DW76" s="18"/>
      <c r="DX76" s="18"/>
      <c r="DY76" s="18"/>
      <c r="DZ76" s="18"/>
      <c r="EA76" s="18"/>
      <c r="EB76" s="18"/>
      <c r="EC76" s="18"/>
      <c r="ED76" s="18"/>
      <c r="EE76" s="18"/>
      <c r="EF76" s="18"/>
      <c r="EG76" s="18"/>
      <c r="EH76" s="18"/>
      <c r="EI76" s="18"/>
      <c r="EJ76" s="18"/>
      <c r="EK76" s="18"/>
      <c r="EL76" s="18"/>
      <c r="EM76" s="18"/>
      <c r="EN76" s="18"/>
      <c r="EO76" s="18"/>
      <c r="EP76" s="18"/>
      <c r="EQ76" s="18"/>
      <c r="ER76" s="18"/>
      <c r="ES76" s="18"/>
      <c r="ET76" s="18"/>
      <c r="EU76" s="18"/>
      <c r="EV76" s="18"/>
      <c r="EW76" s="18"/>
      <c r="EX76" s="18"/>
      <c r="EY76" s="18"/>
      <c r="EZ76" s="18"/>
      <c r="FA76" s="18"/>
      <c r="FB76" s="18"/>
      <c r="FC76" s="18"/>
      <c r="FD76" s="18"/>
      <c r="FE76" s="18"/>
      <c r="FF76" s="18"/>
      <c r="FG76" s="18"/>
      <c r="FH76" s="18"/>
      <c r="FI76" s="18"/>
      <c r="FJ76" s="18"/>
      <c r="FK76" s="18"/>
      <c r="FL76" s="18"/>
      <c r="FM76" s="18"/>
      <c r="FN76" s="18"/>
      <c r="FO76" s="18"/>
      <c r="FP76" s="18"/>
      <c r="FQ76" s="18"/>
      <c r="FR76" s="18"/>
      <c r="FS76" s="18"/>
      <c r="FT76" s="18"/>
      <c r="FU76" s="18"/>
      <c r="FV76" s="18"/>
      <c r="FW76" s="18"/>
      <c r="FX76" s="18"/>
      <c r="FY76" s="18"/>
      <c r="FZ76" s="18"/>
      <c r="GA76" s="18"/>
      <c r="GB76" s="18"/>
      <c r="GC76" s="18"/>
      <c r="GD76" s="18"/>
      <c r="GE76" s="18"/>
      <c r="GF76" s="18"/>
      <c r="GG76" s="18"/>
      <c r="GH76" s="18"/>
      <c r="GI76" s="18"/>
      <c r="GJ76" s="18"/>
      <c r="GK76" s="18"/>
      <c r="GL76" s="18"/>
      <c r="GM76" s="18"/>
      <c r="GN76" s="18"/>
      <c r="GO76" s="18"/>
      <c r="GP76" s="18"/>
      <c r="GQ76" s="18"/>
      <c r="GR76" s="18"/>
      <c r="GS76" s="18"/>
      <c r="GT76" s="18"/>
      <c r="GU76" s="18"/>
      <c r="GV76" s="18"/>
      <c r="GW76" s="18"/>
      <c r="GX76" s="18"/>
      <c r="GY76" s="18"/>
      <c r="GZ76" s="18"/>
      <c r="HA76" s="18"/>
      <c r="HB76" s="18"/>
      <c r="HC76" s="18"/>
      <c r="HD76" s="18"/>
      <c r="HE76" s="18"/>
      <c r="HF76" s="18"/>
      <c r="HG76" s="18"/>
      <c r="HH76" s="18"/>
      <c r="HI76" s="18"/>
      <c r="HJ76" s="18"/>
      <c r="HK76" s="18"/>
      <c r="HL76" s="18"/>
      <c r="HM76" s="18"/>
      <c r="HN76" s="18"/>
      <c r="HO76" s="18"/>
      <c r="HP76" s="18"/>
      <c r="HQ76" s="18"/>
      <c r="HR76" s="18"/>
      <c r="HS76" s="18"/>
      <c r="HT76" s="18"/>
      <c r="HU76" s="18"/>
      <c r="HV76" s="18"/>
      <c r="HW76" s="18"/>
      <c r="HX76" s="18"/>
      <c r="HY76" s="18"/>
      <c r="HZ76" s="18"/>
      <c r="IA76" s="18"/>
      <c r="IB76" s="18"/>
      <c r="IC76" s="18"/>
      <c r="ID76" s="18"/>
      <c r="IE76" s="18"/>
      <c r="IF76" s="18"/>
      <c r="IG76" s="18"/>
      <c r="IH76" s="18"/>
      <c r="II76" s="18"/>
      <c r="IJ76" s="18"/>
      <c r="IK76" s="18"/>
      <c r="IL76" s="18"/>
    </row>
    <row r="77" spans="1:246" ht="56.25" x14ac:dyDescent="0.25">
      <c r="A77" s="64" t="s">
        <v>211</v>
      </c>
      <c r="B77" s="157" t="s">
        <v>1077</v>
      </c>
      <c r="C77" s="157" t="s">
        <v>290</v>
      </c>
      <c r="D77" s="157" t="s">
        <v>320</v>
      </c>
      <c r="E77" s="157" t="s">
        <v>201</v>
      </c>
      <c r="F77" s="10" t="s">
        <v>212</v>
      </c>
      <c r="G77" s="34" t="s">
        <v>213</v>
      </c>
      <c r="H77" s="108">
        <v>41894</v>
      </c>
      <c r="I77" s="152">
        <v>41921</v>
      </c>
      <c r="J77" s="10" t="s">
        <v>214</v>
      </c>
      <c r="K77" s="10" t="s">
        <v>215</v>
      </c>
      <c r="L77" s="157" t="s">
        <v>45</v>
      </c>
      <c r="M77" s="154">
        <v>41904</v>
      </c>
      <c r="N77" s="154">
        <v>41904</v>
      </c>
      <c r="O77" s="154">
        <v>42063</v>
      </c>
      <c r="P77" s="154">
        <v>42063</v>
      </c>
      <c r="Q77" s="154">
        <v>42063</v>
      </c>
      <c r="R77" s="161" t="str">
        <f t="shared" ca="1" si="15"/>
        <v>Cerrada</v>
      </c>
      <c r="S77" s="156" t="s">
        <v>85</v>
      </c>
      <c r="T77" s="156" t="s">
        <v>86</v>
      </c>
      <c r="U77" s="156" t="s">
        <v>67</v>
      </c>
      <c r="V77" s="157" t="s">
        <v>1056</v>
      </c>
      <c r="W77" s="10" t="s">
        <v>67</v>
      </c>
      <c r="X77" s="159" t="s">
        <v>67</v>
      </c>
      <c r="Y77" s="159" t="s">
        <v>67</v>
      </c>
      <c r="Z77" s="159" t="s">
        <v>67</v>
      </c>
      <c r="AA77" s="159" t="s">
        <v>67</v>
      </c>
      <c r="AB77" s="159" t="s">
        <v>67</v>
      </c>
      <c r="AC77" s="159" t="s">
        <v>67</v>
      </c>
      <c r="AD77" s="159" t="s">
        <v>46</v>
      </c>
      <c r="AE77" s="159" t="s">
        <v>46</v>
      </c>
      <c r="AF77" s="159" t="s">
        <v>46</v>
      </c>
      <c r="AG77" s="159" t="s">
        <v>67</v>
      </c>
      <c r="AH77" s="159" t="s">
        <v>67</v>
      </c>
      <c r="AI77" s="159" t="s">
        <v>67</v>
      </c>
      <c r="AJ77" s="159" t="s">
        <v>67</v>
      </c>
      <c r="AK77" s="159" t="s">
        <v>67</v>
      </c>
      <c r="AL77" s="18" t="str">
        <f t="shared" si="12"/>
        <v>ok</v>
      </c>
      <c r="AM77" s="18" t="str">
        <f t="shared" si="13"/>
        <v>Verificar</v>
      </c>
      <c r="AN77" s="18" t="str">
        <f t="shared" si="14"/>
        <v>ok</v>
      </c>
      <c r="AO77" s="18"/>
      <c r="AP77" s="18"/>
      <c r="AQ77" s="18"/>
      <c r="AR77" s="18"/>
      <c r="AS77" s="18"/>
      <c r="AT77" s="18"/>
      <c r="AU77" s="18"/>
      <c r="AV77" s="18"/>
      <c r="AW77" s="18"/>
      <c r="AX77" s="18"/>
      <c r="AY77" s="18"/>
      <c r="AZ77" s="18"/>
      <c r="BA77" s="18"/>
      <c r="BB77" s="18"/>
      <c r="BC77" s="18"/>
      <c r="BD77" s="18"/>
      <c r="BE77" s="18"/>
      <c r="BF77" s="18"/>
      <c r="BG77" s="18"/>
      <c r="BH77" s="18"/>
      <c r="BI77" s="18"/>
      <c r="BJ77" s="18"/>
      <c r="BK77" s="18"/>
      <c r="BL77" s="18"/>
      <c r="BM77" s="18"/>
      <c r="BN77" s="18"/>
      <c r="BO77" s="18"/>
      <c r="BP77" s="18"/>
      <c r="BQ77" s="18"/>
      <c r="BR77" s="18"/>
      <c r="BS77" s="18"/>
      <c r="BT77" s="18"/>
      <c r="BU77" s="18"/>
      <c r="BV77" s="18"/>
      <c r="BW77" s="18"/>
      <c r="BX77" s="18"/>
      <c r="BY77" s="18"/>
      <c r="BZ77" s="18"/>
      <c r="CA77" s="18"/>
      <c r="CB77" s="18"/>
      <c r="CC77" s="18"/>
      <c r="CD77" s="18"/>
      <c r="CE77" s="18"/>
      <c r="CF77" s="18"/>
      <c r="CG77" s="18"/>
      <c r="CH77" s="18"/>
      <c r="CI77" s="18"/>
      <c r="CJ77" s="18"/>
      <c r="CK77" s="18"/>
      <c r="CL77" s="18"/>
      <c r="CM77" s="18"/>
      <c r="CN77" s="18"/>
      <c r="CO77" s="18"/>
      <c r="CP77" s="18"/>
      <c r="CQ77" s="18"/>
      <c r="CR77" s="18"/>
      <c r="CS77" s="18"/>
      <c r="CT77" s="18"/>
      <c r="CU77" s="18"/>
      <c r="CV77" s="18"/>
      <c r="CW77" s="18"/>
      <c r="CX77" s="18"/>
      <c r="CY77" s="18"/>
      <c r="CZ77" s="18"/>
      <c r="DA77" s="18"/>
      <c r="DB77" s="18"/>
      <c r="DC77" s="18"/>
      <c r="DD77" s="18"/>
      <c r="DE77" s="18"/>
      <c r="DF77" s="18"/>
      <c r="DG77" s="18"/>
      <c r="DH77" s="18"/>
      <c r="DI77" s="18"/>
      <c r="DJ77" s="18"/>
      <c r="DK77" s="18"/>
      <c r="DL77" s="18"/>
      <c r="DM77" s="18"/>
      <c r="DN77" s="18"/>
      <c r="DO77" s="18"/>
      <c r="DP77" s="18"/>
      <c r="DQ77" s="18"/>
      <c r="DR77" s="18"/>
      <c r="DS77" s="18"/>
      <c r="DT77" s="18"/>
      <c r="DU77" s="18"/>
      <c r="DV77" s="18"/>
      <c r="DW77" s="18"/>
      <c r="DX77" s="18"/>
      <c r="DY77" s="18"/>
      <c r="DZ77" s="18"/>
      <c r="EA77" s="18"/>
      <c r="EB77" s="18"/>
      <c r="EC77" s="18"/>
      <c r="ED77" s="18"/>
      <c r="EE77" s="18"/>
      <c r="EF77" s="18"/>
      <c r="EG77" s="18"/>
      <c r="EH77" s="18"/>
      <c r="EI77" s="18"/>
      <c r="EJ77" s="18"/>
      <c r="EK77" s="18"/>
      <c r="EL77" s="18"/>
      <c r="EM77" s="18"/>
      <c r="EN77" s="18"/>
      <c r="EO77" s="18"/>
      <c r="EP77" s="18"/>
      <c r="EQ77" s="18"/>
      <c r="ER77" s="18"/>
      <c r="ES77" s="18"/>
      <c r="ET77" s="18"/>
      <c r="EU77" s="18"/>
      <c r="EV77" s="18"/>
      <c r="EW77" s="18"/>
      <c r="EX77" s="18"/>
      <c r="EY77" s="18"/>
      <c r="EZ77" s="18"/>
      <c r="FA77" s="18"/>
      <c r="FB77" s="18"/>
      <c r="FC77" s="18"/>
      <c r="FD77" s="18"/>
      <c r="FE77" s="18"/>
      <c r="FF77" s="18"/>
      <c r="FG77" s="18"/>
      <c r="FH77" s="18"/>
      <c r="FI77" s="18"/>
      <c r="FJ77" s="18"/>
      <c r="FK77" s="18"/>
      <c r="FL77" s="18"/>
      <c r="FM77" s="18"/>
      <c r="FN77" s="18"/>
      <c r="FO77" s="18"/>
      <c r="FP77" s="18"/>
      <c r="FQ77" s="18"/>
      <c r="FR77" s="18"/>
      <c r="FS77" s="18"/>
      <c r="FT77" s="18"/>
      <c r="FU77" s="18"/>
      <c r="FV77" s="18"/>
      <c r="FW77" s="18"/>
      <c r="FX77" s="18"/>
      <c r="FY77" s="18"/>
      <c r="FZ77" s="18"/>
      <c r="GA77" s="18"/>
      <c r="GB77" s="18"/>
      <c r="GC77" s="18"/>
      <c r="GD77" s="18"/>
      <c r="GE77" s="18"/>
      <c r="GF77" s="18"/>
      <c r="GG77" s="18"/>
      <c r="GH77" s="18"/>
      <c r="GI77" s="18"/>
      <c r="GJ77" s="18"/>
      <c r="GK77" s="18"/>
      <c r="GL77" s="18"/>
      <c r="GM77" s="18"/>
      <c r="GN77" s="18"/>
      <c r="GO77" s="18"/>
      <c r="GP77" s="18"/>
      <c r="GQ77" s="18"/>
      <c r="GR77" s="18"/>
      <c r="GS77" s="18"/>
      <c r="GT77" s="18"/>
      <c r="GU77" s="18"/>
      <c r="GV77" s="18"/>
      <c r="GW77" s="18"/>
      <c r="GX77" s="18"/>
      <c r="GY77" s="18"/>
      <c r="GZ77" s="18"/>
      <c r="HA77" s="18"/>
      <c r="HB77" s="18"/>
      <c r="HC77" s="18"/>
      <c r="HD77" s="18"/>
      <c r="HE77" s="18"/>
      <c r="HF77" s="18"/>
      <c r="HG77" s="18"/>
      <c r="HH77" s="18"/>
      <c r="HI77" s="18"/>
      <c r="HJ77" s="18"/>
      <c r="HK77" s="18"/>
      <c r="HL77" s="18"/>
      <c r="HM77" s="18"/>
      <c r="HN77" s="18"/>
      <c r="HO77" s="18"/>
      <c r="HP77" s="18"/>
      <c r="HQ77" s="18"/>
      <c r="HR77" s="18"/>
      <c r="HS77" s="18"/>
      <c r="HT77" s="18"/>
      <c r="HU77" s="18"/>
      <c r="HV77" s="18"/>
      <c r="HW77" s="18"/>
      <c r="HX77" s="18"/>
      <c r="HY77" s="18"/>
      <c r="HZ77" s="18"/>
      <c r="IA77" s="18"/>
      <c r="IB77" s="18"/>
      <c r="IC77" s="18"/>
      <c r="ID77" s="18"/>
      <c r="IE77" s="18"/>
      <c r="IF77" s="18"/>
      <c r="IG77" s="18"/>
      <c r="IH77" s="18"/>
      <c r="II77" s="18"/>
      <c r="IJ77" s="18"/>
      <c r="IK77" s="18"/>
      <c r="IL77" s="18"/>
    </row>
    <row r="78" spans="1:246" ht="33.75" x14ac:dyDescent="0.25">
      <c r="A78" s="160" t="s">
        <v>334</v>
      </c>
      <c r="B78" s="157" t="s">
        <v>1077</v>
      </c>
      <c r="C78" s="161" t="s">
        <v>290</v>
      </c>
      <c r="D78" s="157" t="s">
        <v>319</v>
      </c>
      <c r="E78" s="157" t="s">
        <v>1160</v>
      </c>
      <c r="F78" s="10" t="s">
        <v>335</v>
      </c>
      <c r="G78" s="157" t="s">
        <v>336</v>
      </c>
      <c r="H78" s="107">
        <v>41698</v>
      </c>
      <c r="I78" s="107">
        <v>41912</v>
      </c>
      <c r="J78" s="10" t="s">
        <v>337</v>
      </c>
      <c r="K78" s="10" t="s">
        <v>338</v>
      </c>
      <c r="L78" s="157" t="s">
        <v>45</v>
      </c>
      <c r="M78" s="152">
        <v>41927</v>
      </c>
      <c r="N78" s="152">
        <v>41912</v>
      </c>
      <c r="O78" s="152">
        <v>42034</v>
      </c>
      <c r="P78" s="152">
        <v>41988</v>
      </c>
      <c r="Q78" s="152">
        <v>42111</v>
      </c>
      <c r="R78" s="161" t="str">
        <f t="shared" ca="1" si="15"/>
        <v>Cerrada</v>
      </c>
      <c r="S78" s="157" t="s">
        <v>85</v>
      </c>
      <c r="T78" s="156" t="s">
        <v>86</v>
      </c>
      <c r="U78" s="156" t="s">
        <v>67</v>
      </c>
      <c r="V78" s="157" t="s">
        <v>339</v>
      </c>
      <c r="W78" s="10" t="s">
        <v>67</v>
      </c>
      <c r="X78" s="159" t="s">
        <v>67</v>
      </c>
      <c r="Y78" s="159" t="s">
        <v>67</v>
      </c>
      <c r="Z78" s="159" t="s">
        <v>67</v>
      </c>
      <c r="AA78" s="159" t="s">
        <v>67</v>
      </c>
      <c r="AB78" s="159" t="s">
        <v>67</v>
      </c>
      <c r="AC78" s="159" t="s">
        <v>67</v>
      </c>
      <c r="AD78" s="159" t="s">
        <v>67</v>
      </c>
      <c r="AE78" s="159" t="s">
        <v>67</v>
      </c>
      <c r="AF78" s="159" t="s">
        <v>67</v>
      </c>
      <c r="AG78" s="159" t="s">
        <v>67</v>
      </c>
      <c r="AH78" s="159" t="s">
        <v>67</v>
      </c>
      <c r="AI78" s="159" t="s">
        <v>67</v>
      </c>
      <c r="AJ78" s="159" t="s">
        <v>67</v>
      </c>
      <c r="AK78" s="159" t="s">
        <v>67</v>
      </c>
      <c r="AL78" s="18" t="str">
        <f t="shared" si="12"/>
        <v>ok</v>
      </c>
      <c r="AM78" s="18" t="str">
        <f t="shared" si="13"/>
        <v>Ok</v>
      </c>
      <c r="AN78" s="18" t="str">
        <f t="shared" si="14"/>
        <v>ok</v>
      </c>
      <c r="AO78" s="18"/>
      <c r="AP78" s="18"/>
      <c r="AQ78" s="18"/>
      <c r="AR78" s="18"/>
      <c r="AS78" s="18"/>
      <c r="AT78" s="18"/>
      <c r="AU78" s="18"/>
      <c r="AV78" s="18"/>
      <c r="AW78" s="18"/>
      <c r="AX78" s="18"/>
      <c r="AY78" s="18"/>
      <c r="AZ78" s="18"/>
      <c r="BA78" s="18"/>
      <c r="BB78" s="18"/>
      <c r="BC78" s="18"/>
      <c r="BD78" s="18"/>
      <c r="BE78" s="18"/>
      <c r="BF78" s="18"/>
      <c r="BG78" s="18"/>
      <c r="BH78" s="18"/>
      <c r="BI78" s="18"/>
      <c r="BJ78" s="18"/>
      <c r="BK78" s="18"/>
      <c r="BL78" s="18"/>
      <c r="BM78" s="18"/>
      <c r="BN78" s="18"/>
      <c r="BO78" s="18"/>
      <c r="BP78" s="18"/>
      <c r="BQ78" s="18"/>
      <c r="BR78" s="18"/>
      <c r="BS78" s="18"/>
      <c r="BT78" s="18"/>
      <c r="BU78" s="18"/>
      <c r="BV78" s="18"/>
      <c r="BW78" s="18"/>
      <c r="BX78" s="18"/>
      <c r="BY78" s="18"/>
      <c r="BZ78" s="18"/>
      <c r="CA78" s="18"/>
      <c r="CB78" s="18"/>
      <c r="CC78" s="18"/>
      <c r="CD78" s="18"/>
      <c r="CE78" s="18"/>
      <c r="CF78" s="18"/>
      <c r="CG78" s="18"/>
      <c r="CH78" s="18"/>
      <c r="CI78" s="18"/>
      <c r="CJ78" s="18"/>
      <c r="CK78" s="18"/>
      <c r="CL78" s="18"/>
      <c r="CM78" s="18"/>
      <c r="CN78" s="18"/>
      <c r="CO78" s="18"/>
      <c r="CP78" s="18"/>
      <c r="CQ78" s="18"/>
      <c r="CR78" s="18"/>
      <c r="CS78" s="18"/>
      <c r="CT78" s="18"/>
      <c r="CU78" s="18"/>
      <c r="CV78" s="18"/>
      <c r="CW78" s="18"/>
      <c r="CX78" s="18"/>
      <c r="CY78" s="18"/>
      <c r="CZ78" s="18"/>
      <c r="DA78" s="18"/>
      <c r="DB78" s="18"/>
      <c r="DC78" s="18"/>
      <c r="DD78" s="18"/>
      <c r="DE78" s="18"/>
      <c r="DF78" s="18"/>
      <c r="DG78" s="18"/>
      <c r="DH78" s="18"/>
      <c r="DI78" s="18"/>
      <c r="DJ78" s="18"/>
      <c r="DK78" s="18"/>
      <c r="DL78" s="18"/>
      <c r="DM78" s="18"/>
      <c r="DN78" s="18"/>
      <c r="DO78" s="18"/>
      <c r="DP78" s="18"/>
      <c r="DQ78" s="18"/>
      <c r="DR78" s="18"/>
      <c r="DS78" s="18"/>
      <c r="DT78" s="18"/>
      <c r="DU78" s="18"/>
      <c r="DV78" s="18"/>
      <c r="DW78" s="18"/>
      <c r="DX78" s="18"/>
      <c r="DY78" s="18"/>
      <c r="DZ78" s="18"/>
      <c r="EA78" s="18"/>
      <c r="EB78" s="18"/>
      <c r="EC78" s="18"/>
      <c r="ED78" s="18"/>
      <c r="EE78" s="18"/>
      <c r="EF78" s="18"/>
      <c r="EG78" s="18"/>
      <c r="EH78" s="18"/>
      <c r="EI78" s="18"/>
      <c r="EJ78" s="18"/>
      <c r="EK78" s="18"/>
      <c r="EL78" s="18"/>
      <c r="EM78" s="18"/>
      <c r="EN78" s="18"/>
      <c r="EO78" s="18"/>
      <c r="EP78" s="18"/>
      <c r="EQ78" s="18"/>
      <c r="ER78" s="18"/>
      <c r="ES78" s="18"/>
      <c r="ET78" s="18"/>
      <c r="EU78" s="18"/>
      <c r="EV78" s="18"/>
      <c r="EW78" s="18"/>
      <c r="EX78" s="18"/>
      <c r="EY78" s="18"/>
      <c r="EZ78" s="18"/>
      <c r="FA78" s="18"/>
      <c r="FB78" s="18"/>
      <c r="FC78" s="18"/>
      <c r="FD78" s="18"/>
      <c r="FE78" s="18"/>
      <c r="FF78" s="18"/>
      <c r="FG78" s="18"/>
      <c r="FH78" s="18"/>
      <c r="FI78" s="18"/>
      <c r="FJ78" s="18"/>
      <c r="FK78" s="18"/>
      <c r="FL78" s="18"/>
      <c r="FM78" s="18"/>
      <c r="FN78" s="18"/>
      <c r="FO78" s="18"/>
      <c r="FP78" s="18"/>
      <c r="FQ78" s="18"/>
      <c r="FR78" s="18"/>
      <c r="FS78" s="18"/>
      <c r="FT78" s="18"/>
      <c r="FU78" s="18"/>
      <c r="FV78" s="18"/>
      <c r="FW78" s="18"/>
      <c r="FX78" s="18"/>
      <c r="FY78" s="18"/>
      <c r="FZ78" s="18"/>
      <c r="GA78" s="18"/>
      <c r="GB78" s="18"/>
      <c r="GC78" s="18"/>
      <c r="GD78" s="18"/>
      <c r="GE78" s="18"/>
      <c r="GF78" s="18"/>
      <c r="GG78" s="18"/>
      <c r="GH78" s="18"/>
      <c r="GI78" s="18"/>
      <c r="GJ78" s="18"/>
      <c r="GK78" s="18"/>
      <c r="GL78" s="18"/>
      <c r="GM78" s="18"/>
      <c r="GN78" s="18"/>
      <c r="GO78" s="18"/>
      <c r="GP78" s="18"/>
      <c r="GQ78" s="18"/>
      <c r="GR78" s="18"/>
      <c r="GS78" s="18"/>
      <c r="GT78" s="18"/>
      <c r="GU78" s="18"/>
      <c r="GV78" s="18"/>
      <c r="GW78" s="18"/>
      <c r="GX78" s="18"/>
      <c r="GY78" s="18"/>
      <c r="GZ78" s="18"/>
      <c r="HA78" s="18"/>
      <c r="HB78" s="18"/>
      <c r="HC78" s="18"/>
      <c r="HD78" s="18"/>
      <c r="HE78" s="18"/>
      <c r="HF78" s="18"/>
      <c r="HG78" s="18"/>
      <c r="HH78" s="18"/>
      <c r="HI78" s="18"/>
      <c r="HJ78" s="18"/>
      <c r="HK78" s="18"/>
      <c r="HL78" s="18"/>
      <c r="HM78" s="18"/>
      <c r="HN78" s="18"/>
      <c r="HO78" s="18"/>
      <c r="HP78" s="18"/>
      <c r="HQ78" s="18"/>
      <c r="HR78" s="18"/>
      <c r="HS78" s="18"/>
      <c r="HT78" s="18"/>
      <c r="HU78" s="18"/>
      <c r="HV78" s="18"/>
      <c r="HW78" s="18"/>
      <c r="HX78" s="18"/>
      <c r="HY78" s="18"/>
      <c r="HZ78" s="18"/>
      <c r="IA78" s="18"/>
      <c r="IB78" s="18"/>
      <c r="IC78" s="18"/>
      <c r="ID78" s="18"/>
      <c r="IE78" s="18"/>
      <c r="IF78" s="18"/>
      <c r="IG78" s="18"/>
      <c r="IH78" s="18"/>
      <c r="II78" s="18"/>
      <c r="IJ78" s="18"/>
      <c r="IK78" s="18"/>
      <c r="IL78" s="18"/>
    </row>
    <row r="79" spans="1:246" ht="56.25" x14ac:dyDescent="0.25">
      <c r="A79" s="160" t="s">
        <v>573</v>
      </c>
      <c r="B79" s="42" t="s">
        <v>429</v>
      </c>
      <c r="C79" s="157" t="s">
        <v>290</v>
      </c>
      <c r="D79" s="157" t="s">
        <v>320</v>
      </c>
      <c r="E79" s="157" t="s">
        <v>201</v>
      </c>
      <c r="F79" s="10" t="s">
        <v>575</v>
      </c>
      <c r="G79" s="157" t="s">
        <v>576</v>
      </c>
      <c r="H79" s="152">
        <v>41824</v>
      </c>
      <c r="I79" s="152">
        <v>41912</v>
      </c>
      <c r="J79" s="10" t="s">
        <v>577</v>
      </c>
      <c r="K79" s="10" t="s">
        <v>578</v>
      </c>
      <c r="L79" s="157" t="s">
        <v>45</v>
      </c>
      <c r="M79" s="154">
        <v>41927</v>
      </c>
      <c r="N79" s="152">
        <v>41912</v>
      </c>
      <c r="O79" s="154">
        <v>41971</v>
      </c>
      <c r="P79" s="154">
        <v>41995</v>
      </c>
      <c r="Q79" s="154">
        <v>42109</v>
      </c>
      <c r="R79" s="161" t="str">
        <f t="shared" ca="1" si="15"/>
        <v>Cerrada</v>
      </c>
      <c r="S79" s="157" t="s">
        <v>85</v>
      </c>
      <c r="T79" s="156" t="s">
        <v>86</v>
      </c>
      <c r="U79" s="162" t="s">
        <v>67</v>
      </c>
      <c r="V79" s="157" t="s">
        <v>206</v>
      </c>
      <c r="W79" s="10" t="s">
        <v>67</v>
      </c>
      <c r="X79" s="159" t="s">
        <v>67</v>
      </c>
      <c r="Y79" s="159" t="s">
        <v>67</v>
      </c>
      <c r="Z79" s="159" t="s">
        <v>67</v>
      </c>
      <c r="AA79" s="159" t="s">
        <v>67</v>
      </c>
      <c r="AB79" s="159" t="s">
        <v>67</v>
      </c>
      <c r="AC79" s="159" t="s">
        <v>67</v>
      </c>
      <c r="AD79" s="159" t="s">
        <v>46</v>
      </c>
      <c r="AE79" s="159" t="s">
        <v>46</v>
      </c>
      <c r="AF79" s="159" t="s">
        <v>46</v>
      </c>
      <c r="AG79" s="159" t="s">
        <v>67</v>
      </c>
      <c r="AH79" s="159" t="s">
        <v>67</v>
      </c>
      <c r="AI79" s="159" t="s">
        <v>67</v>
      </c>
      <c r="AJ79" s="159" t="s">
        <v>67</v>
      </c>
      <c r="AK79" s="159" t="s">
        <v>67</v>
      </c>
      <c r="AL79" s="18" t="str">
        <f t="shared" si="12"/>
        <v>ok</v>
      </c>
      <c r="AM79" s="18" t="str">
        <f t="shared" si="13"/>
        <v>Ok</v>
      </c>
      <c r="AN79" s="18" t="str">
        <f t="shared" si="14"/>
        <v>ok</v>
      </c>
      <c r="AO79" s="18"/>
      <c r="AP79" s="18"/>
      <c r="AQ79" s="18"/>
      <c r="AR79" s="18"/>
      <c r="AS79" s="18"/>
      <c r="AT79" s="18"/>
      <c r="AU79" s="18"/>
      <c r="AV79" s="18"/>
      <c r="AW79" s="18"/>
      <c r="AX79" s="18"/>
      <c r="AY79" s="18"/>
      <c r="AZ79" s="18"/>
      <c r="BA79" s="18"/>
      <c r="BB79" s="18"/>
      <c r="BC79" s="18"/>
      <c r="BD79" s="18"/>
      <c r="BE79" s="18"/>
      <c r="BF79" s="18"/>
      <c r="BG79" s="18"/>
      <c r="BH79" s="18"/>
      <c r="BI79" s="18"/>
      <c r="BJ79" s="18"/>
      <c r="BK79" s="18"/>
      <c r="BL79" s="18"/>
      <c r="BM79" s="18"/>
      <c r="BN79" s="18"/>
      <c r="BO79" s="18"/>
      <c r="BP79" s="18"/>
      <c r="BQ79" s="18"/>
      <c r="BR79" s="18"/>
      <c r="BS79" s="18"/>
      <c r="BT79" s="18"/>
      <c r="BU79" s="18"/>
      <c r="BV79" s="18"/>
      <c r="BW79" s="18"/>
      <c r="BX79" s="18"/>
      <c r="BY79" s="18"/>
      <c r="BZ79" s="18"/>
      <c r="CA79" s="18"/>
      <c r="CB79" s="18"/>
      <c r="CC79" s="18"/>
      <c r="CD79" s="18"/>
      <c r="CE79" s="18"/>
      <c r="CF79" s="18"/>
      <c r="CG79" s="18"/>
      <c r="CH79" s="18"/>
      <c r="CI79" s="18"/>
      <c r="CJ79" s="18"/>
      <c r="CK79" s="18"/>
      <c r="CL79" s="18"/>
      <c r="CM79" s="18"/>
      <c r="CN79" s="18"/>
      <c r="CO79" s="18"/>
      <c r="CP79" s="18"/>
      <c r="CQ79" s="18"/>
      <c r="CR79" s="18"/>
      <c r="CS79" s="18"/>
      <c r="CT79" s="18"/>
      <c r="CU79" s="18"/>
      <c r="CV79" s="18"/>
      <c r="CW79" s="18"/>
      <c r="CX79" s="18"/>
      <c r="CY79" s="18"/>
      <c r="CZ79" s="18"/>
      <c r="DA79" s="18"/>
      <c r="DB79" s="18"/>
      <c r="DC79" s="18"/>
      <c r="DD79" s="18"/>
      <c r="DE79" s="18"/>
      <c r="DF79" s="18"/>
      <c r="DG79" s="18"/>
      <c r="DH79" s="18"/>
      <c r="DI79" s="18"/>
      <c r="DJ79" s="18"/>
      <c r="DK79" s="18"/>
      <c r="DL79" s="18"/>
      <c r="DM79" s="18"/>
      <c r="DN79" s="18"/>
      <c r="DO79" s="18"/>
      <c r="DP79" s="18"/>
      <c r="DQ79" s="18"/>
      <c r="DR79" s="18"/>
      <c r="DS79" s="18"/>
      <c r="DT79" s="18"/>
      <c r="DU79" s="18"/>
      <c r="DV79" s="18"/>
      <c r="DW79" s="18"/>
      <c r="DX79" s="18"/>
      <c r="DY79" s="18"/>
      <c r="DZ79" s="18"/>
      <c r="EA79" s="18"/>
      <c r="EB79" s="18"/>
      <c r="EC79" s="18"/>
      <c r="ED79" s="18"/>
      <c r="EE79" s="18"/>
      <c r="EF79" s="18"/>
      <c r="EG79" s="18"/>
      <c r="EH79" s="18"/>
      <c r="EI79" s="18"/>
      <c r="EJ79" s="18"/>
      <c r="EK79" s="18"/>
      <c r="EL79" s="18"/>
      <c r="EM79" s="18"/>
      <c r="EN79" s="18"/>
      <c r="EO79" s="18"/>
      <c r="EP79" s="18"/>
      <c r="EQ79" s="18"/>
      <c r="ER79" s="18"/>
      <c r="ES79" s="18"/>
      <c r="ET79" s="18"/>
      <c r="EU79" s="18"/>
      <c r="EV79" s="18"/>
      <c r="EW79" s="18"/>
      <c r="EX79" s="18"/>
      <c r="EY79" s="18"/>
      <c r="EZ79" s="18"/>
      <c r="FA79" s="18"/>
      <c r="FB79" s="18"/>
      <c r="FC79" s="18"/>
      <c r="FD79" s="18"/>
      <c r="FE79" s="18"/>
      <c r="FF79" s="18"/>
      <c r="FG79" s="18"/>
      <c r="FH79" s="18"/>
      <c r="FI79" s="18"/>
      <c r="FJ79" s="18"/>
      <c r="FK79" s="18"/>
      <c r="FL79" s="18"/>
      <c r="FM79" s="18"/>
      <c r="FN79" s="18"/>
      <c r="FO79" s="18"/>
      <c r="FP79" s="18"/>
      <c r="FQ79" s="18"/>
      <c r="FR79" s="18"/>
      <c r="FS79" s="18"/>
      <c r="FT79" s="18"/>
      <c r="FU79" s="18"/>
      <c r="FV79" s="18"/>
      <c r="FW79" s="18"/>
      <c r="FX79" s="18"/>
      <c r="FY79" s="18"/>
      <c r="FZ79" s="18"/>
      <c r="GA79" s="18"/>
      <c r="GB79" s="18"/>
      <c r="GC79" s="18"/>
      <c r="GD79" s="18"/>
      <c r="GE79" s="18"/>
      <c r="GF79" s="18"/>
      <c r="GG79" s="18"/>
      <c r="GH79" s="18"/>
      <c r="GI79" s="18"/>
      <c r="GJ79" s="18"/>
      <c r="GK79" s="18"/>
      <c r="GL79" s="18"/>
      <c r="GM79" s="18"/>
      <c r="GN79" s="18"/>
      <c r="GO79" s="18"/>
      <c r="GP79" s="18"/>
      <c r="GQ79" s="18"/>
      <c r="GR79" s="18"/>
      <c r="GS79" s="18"/>
      <c r="GT79" s="18"/>
      <c r="GU79" s="18"/>
      <c r="GV79" s="18"/>
      <c r="GW79" s="18"/>
      <c r="GX79" s="18"/>
      <c r="GY79" s="18"/>
      <c r="GZ79" s="18"/>
      <c r="HA79" s="18"/>
      <c r="HB79" s="18"/>
      <c r="HC79" s="18"/>
      <c r="HD79" s="18"/>
      <c r="HE79" s="18"/>
      <c r="HF79" s="18"/>
      <c r="HG79" s="18"/>
      <c r="HH79" s="18"/>
      <c r="HI79" s="18"/>
      <c r="HJ79" s="18"/>
      <c r="HK79" s="18"/>
      <c r="HL79" s="18"/>
      <c r="HM79" s="18"/>
      <c r="HN79" s="18"/>
      <c r="HO79" s="18"/>
      <c r="HP79" s="18"/>
      <c r="HQ79" s="18"/>
      <c r="HR79" s="18"/>
      <c r="HS79" s="18"/>
      <c r="HT79" s="18"/>
      <c r="HU79" s="18"/>
      <c r="HV79" s="18"/>
      <c r="HW79" s="18"/>
      <c r="HX79" s="18"/>
      <c r="HY79" s="18"/>
      <c r="HZ79" s="18"/>
      <c r="IA79" s="18"/>
      <c r="IB79" s="18"/>
      <c r="IC79" s="18"/>
      <c r="ID79" s="18"/>
      <c r="IE79" s="18"/>
      <c r="IF79" s="18"/>
      <c r="IG79" s="18"/>
      <c r="IH79" s="18"/>
      <c r="II79" s="18"/>
      <c r="IJ79" s="18"/>
      <c r="IK79" s="18"/>
      <c r="IL79" s="18"/>
    </row>
    <row r="80" spans="1:246" ht="198" customHeight="1" x14ac:dyDescent="0.25">
      <c r="A80" s="160" t="s">
        <v>574</v>
      </c>
      <c r="B80" s="42" t="s">
        <v>429</v>
      </c>
      <c r="C80" s="157" t="s">
        <v>290</v>
      </c>
      <c r="D80" s="157" t="s">
        <v>320</v>
      </c>
      <c r="E80" s="157" t="s">
        <v>201</v>
      </c>
      <c r="F80" s="10" t="s">
        <v>579</v>
      </c>
      <c r="G80" s="157" t="s">
        <v>336</v>
      </c>
      <c r="H80" s="152">
        <v>41824</v>
      </c>
      <c r="I80" s="152">
        <v>41912</v>
      </c>
      <c r="J80" s="10" t="s">
        <v>580</v>
      </c>
      <c r="K80" s="10" t="s">
        <v>581</v>
      </c>
      <c r="L80" s="157" t="s">
        <v>45</v>
      </c>
      <c r="M80" s="154">
        <v>41927</v>
      </c>
      <c r="N80" s="152">
        <v>41912</v>
      </c>
      <c r="O80" s="154">
        <v>41971</v>
      </c>
      <c r="P80" s="154">
        <v>41995</v>
      </c>
      <c r="Q80" s="154">
        <v>42110</v>
      </c>
      <c r="R80" s="161" t="str">
        <f t="shared" ca="1" si="15"/>
        <v>Cerrada</v>
      </c>
      <c r="S80" s="157" t="s">
        <v>85</v>
      </c>
      <c r="T80" s="156" t="s">
        <v>86</v>
      </c>
      <c r="U80" s="162" t="s">
        <v>67</v>
      </c>
      <c r="V80" s="157" t="s">
        <v>582</v>
      </c>
      <c r="W80" s="10" t="s">
        <v>67</v>
      </c>
      <c r="X80" s="159" t="s">
        <v>67</v>
      </c>
      <c r="Y80" s="159" t="s">
        <v>67</v>
      </c>
      <c r="Z80" s="159" t="s">
        <v>67</v>
      </c>
      <c r="AA80" s="159" t="s">
        <v>67</v>
      </c>
      <c r="AB80" s="159" t="s">
        <v>67</v>
      </c>
      <c r="AC80" s="159" t="s">
        <v>67</v>
      </c>
      <c r="AD80" s="159" t="s">
        <v>46</v>
      </c>
      <c r="AE80" s="159" t="s">
        <v>46</v>
      </c>
      <c r="AF80" s="159" t="s">
        <v>46</v>
      </c>
      <c r="AG80" s="159" t="s">
        <v>67</v>
      </c>
      <c r="AH80" s="159" t="s">
        <v>67</v>
      </c>
      <c r="AI80" s="159" t="s">
        <v>67</v>
      </c>
      <c r="AJ80" s="159" t="s">
        <v>67</v>
      </c>
      <c r="AK80" s="159" t="s">
        <v>67</v>
      </c>
      <c r="AL80" s="18" t="str">
        <f t="shared" si="12"/>
        <v>ok</v>
      </c>
      <c r="AM80" s="18" t="str">
        <f t="shared" si="13"/>
        <v>Ok</v>
      </c>
      <c r="AN80" s="18" t="str">
        <f t="shared" si="14"/>
        <v>ok</v>
      </c>
      <c r="AO80" s="18"/>
      <c r="AP80" s="18"/>
      <c r="AQ80" s="18"/>
      <c r="AR80" s="18"/>
      <c r="AS80" s="18"/>
      <c r="AT80" s="18"/>
      <c r="AU80" s="18"/>
      <c r="AV80" s="18"/>
      <c r="AW80" s="18"/>
      <c r="AX80" s="18"/>
      <c r="AY80" s="18"/>
      <c r="AZ80" s="18"/>
      <c r="BA80" s="18"/>
      <c r="BB80" s="18"/>
      <c r="BC80" s="18"/>
      <c r="BD80" s="18"/>
      <c r="BE80" s="18"/>
      <c r="BF80" s="18"/>
      <c r="BG80" s="18"/>
      <c r="BH80" s="18"/>
      <c r="BI80" s="18"/>
      <c r="BJ80" s="18"/>
      <c r="BK80" s="18"/>
      <c r="BL80" s="18"/>
      <c r="BM80" s="18"/>
      <c r="BN80" s="18"/>
      <c r="BO80" s="18"/>
      <c r="BP80" s="18"/>
      <c r="BQ80" s="18"/>
      <c r="BR80" s="18"/>
      <c r="BS80" s="18"/>
      <c r="BT80" s="18"/>
      <c r="BU80" s="18"/>
      <c r="BV80" s="18"/>
      <c r="BW80" s="18"/>
      <c r="BX80" s="18"/>
      <c r="BY80" s="18"/>
      <c r="BZ80" s="18"/>
      <c r="CA80" s="18"/>
      <c r="CB80" s="18"/>
      <c r="CC80" s="18"/>
      <c r="CD80" s="18"/>
      <c r="CE80" s="18"/>
      <c r="CF80" s="18"/>
      <c r="CG80" s="18"/>
      <c r="CH80" s="18"/>
      <c r="CI80" s="18"/>
      <c r="CJ80" s="18"/>
      <c r="CK80" s="18"/>
      <c r="CL80" s="18"/>
      <c r="CM80" s="18"/>
      <c r="CN80" s="18"/>
      <c r="CO80" s="18"/>
      <c r="CP80" s="18"/>
      <c r="CQ80" s="18"/>
      <c r="CR80" s="18"/>
      <c r="CS80" s="18"/>
      <c r="CT80" s="18"/>
      <c r="CU80" s="18"/>
      <c r="CV80" s="18"/>
      <c r="CW80" s="18"/>
      <c r="CX80" s="18"/>
      <c r="CY80" s="18"/>
      <c r="CZ80" s="18"/>
      <c r="DA80" s="18"/>
      <c r="DB80" s="18"/>
      <c r="DC80" s="18"/>
      <c r="DD80" s="18"/>
      <c r="DE80" s="18"/>
      <c r="DF80" s="18"/>
      <c r="DG80" s="18"/>
      <c r="DH80" s="18"/>
      <c r="DI80" s="18"/>
      <c r="DJ80" s="18"/>
      <c r="DK80" s="18"/>
      <c r="DL80" s="18"/>
      <c r="DM80" s="18"/>
      <c r="DN80" s="18"/>
      <c r="DO80" s="18"/>
      <c r="DP80" s="18"/>
      <c r="DQ80" s="18"/>
      <c r="DR80" s="18"/>
      <c r="DS80" s="18"/>
      <c r="DT80" s="18"/>
      <c r="DU80" s="18"/>
      <c r="DV80" s="18"/>
      <c r="DW80" s="18"/>
      <c r="DX80" s="18"/>
      <c r="DY80" s="18"/>
      <c r="DZ80" s="18"/>
      <c r="EA80" s="18"/>
      <c r="EB80" s="18"/>
      <c r="EC80" s="18"/>
      <c r="ED80" s="18"/>
      <c r="EE80" s="18"/>
      <c r="EF80" s="18"/>
      <c r="EG80" s="18"/>
      <c r="EH80" s="18"/>
      <c r="EI80" s="18"/>
      <c r="EJ80" s="18"/>
      <c r="EK80" s="18"/>
      <c r="EL80" s="18"/>
      <c r="EM80" s="18"/>
      <c r="EN80" s="18"/>
      <c r="EO80" s="18"/>
      <c r="EP80" s="18"/>
      <c r="EQ80" s="18"/>
      <c r="ER80" s="18"/>
      <c r="ES80" s="18"/>
      <c r="ET80" s="18"/>
      <c r="EU80" s="18"/>
      <c r="EV80" s="18"/>
      <c r="EW80" s="18"/>
      <c r="EX80" s="18"/>
      <c r="EY80" s="18"/>
      <c r="EZ80" s="18"/>
      <c r="FA80" s="18"/>
      <c r="FB80" s="18"/>
      <c r="FC80" s="18"/>
      <c r="FD80" s="18"/>
      <c r="FE80" s="18"/>
      <c r="FF80" s="18"/>
      <c r="FG80" s="18"/>
      <c r="FH80" s="18"/>
      <c r="FI80" s="18"/>
      <c r="FJ80" s="18"/>
      <c r="FK80" s="18"/>
      <c r="FL80" s="18"/>
      <c r="FM80" s="18"/>
      <c r="FN80" s="18"/>
      <c r="FO80" s="18"/>
      <c r="FP80" s="18"/>
      <c r="FQ80" s="18"/>
      <c r="FR80" s="18"/>
      <c r="FS80" s="18"/>
      <c r="FT80" s="18"/>
      <c r="FU80" s="18"/>
      <c r="FV80" s="18"/>
      <c r="FW80" s="18"/>
      <c r="FX80" s="18"/>
      <c r="FY80" s="18"/>
      <c r="FZ80" s="18"/>
      <c r="GA80" s="18"/>
      <c r="GB80" s="18"/>
      <c r="GC80" s="18"/>
      <c r="GD80" s="18"/>
      <c r="GE80" s="18"/>
      <c r="GF80" s="18"/>
      <c r="GG80" s="18"/>
      <c r="GH80" s="18"/>
      <c r="GI80" s="18"/>
      <c r="GJ80" s="18"/>
      <c r="GK80" s="18"/>
      <c r="GL80" s="18"/>
      <c r="GM80" s="18"/>
      <c r="GN80" s="18"/>
      <c r="GO80" s="18"/>
      <c r="GP80" s="18"/>
      <c r="GQ80" s="18"/>
      <c r="GR80" s="18"/>
      <c r="GS80" s="18"/>
      <c r="GT80" s="18"/>
      <c r="GU80" s="18"/>
      <c r="GV80" s="18"/>
      <c r="GW80" s="18"/>
      <c r="GX80" s="18"/>
      <c r="GY80" s="18"/>
      <c r="GZ80" s="18"/>
      <c r="HA80" s="18"/>
      <c r="HB80" s="18"/>
      <c r="HC80" s="18"/>
      <c r="HD80" s="18"/>
      <c r="HE80" s="18"/>
      <c r="HF80" s="18"/>
      <c r="HG80" s="18"/>
      <c r="HH80" s="18"/>
      <c r="HI80" s="18"/>
      <c r="HJ80" s="18"/>
      <c r="HK80" s="18"/>
      <c r="HL80" s="18"/>
      <c r="HM80" s="18"/>
      <c r="HN80" s="18"/>
      <c r="HO80" s="18"/>
      <c r="HP80" s="18"/>
      <c r="HQ80" s="18"/>
      <c r="HR80" s="18"/>
      <c r="HS80" s="18"/>
      <c r="HT80" s="18"/>
      <c r="HU80" s="18"/>
      <c r="HV80" s="18"/>
      <c r="HW80" s="18"/>
      <c r="HX80" s="18"/>
      <c r="HY80" s="18"/>
      <c r="HZ80" s="18"/>
      <c r="IA80" s="18"/>
      <c r="IB80" s="18"/>
      <c r="IC80" s="18"/>
      <c r="ID80" s="18"/>
      <c r="IE80" s="18"/>
      <c r="IF80" s="18"/>
      <c r="IG80" s="18"/>
      <c r="IH80" s="18"/>
      <c r="II80" s="18"/>
      <c r="IJ80" s="18"/>
      <c r="IK80" s="18"/>
      <c r="IL80" s="18"/>
    </row>
    <row r="81" spans="1:246" s="26" customFormat="1" ht="103.5" customHeight="1" x14ac:dyDescent="0.25">
      <c r="A81" s="160" t="s">
        <v>1057</v>
      </c>
      <c r="B81" s="157" t="s">
        <v>1077</v>
      </c>
      <c r="C81" s="157" t="s">
        <v>290</v>
      </c>
      <c r="D81" s="157" t="s">
        <v>320</v>
      </c>
      <c r="E81" s="150" t="s">
        <v>201</v>
      </c>
      <c r="F81" s="10" t="s">
        <v>1221</v>
      </c>
      <c r="G81" s="116" t="s">
        <v>216</v>
      </c>
      <c r="H81" s="152">
        <v>41753</v>
      </c>
      <c r="I81" s="109">
        <v>41806</v>
      </c>
      <c r="J81" s="10" t="s">
        <v>217</v>
      </c>
      <c r="K81" s="10" t="s">
        <v>218</v>
      </c>
      <c r="L81" s="157" t="s">
        <v>59</v>
      </c>
      <c r="M81" s="107">
        <v>41806</v>
      </c>
      <c r="N81" s="107">
        <v>41792</v>
      </c>
      <c r="O81" s="152">
        <v>42245</v>
      </c>
      <c r="P81" s="152">
        <v>42245</v>
      </c>
      <c r="Q81" s="152">
        <v>42245</v>
      </c>
      <c r="R81" s="161" t="str">
        <f t="shared" ca="1" si="15"/>
        <v>Cerrada</v>
      </c>
      <c r="S81" s="157" t="s">
        <v>85</v>
      </c>
      <c r="T81" s="161" t="s">
        <v>86</v>
      </c>
      <c r="U81" s="161" t="s">
        <v>67</v>
      </c>
      <c r="V81" s="157" t="s">
        <v>219</v>
      </c>
      <c r="W81" s="10" t="s">
        <v>220</v>
      </c>
      <c r="X81" s="100" t="s">
        <v>161</v>
      </c>
      <c r="Y81" s="159" t="s">
        <v>71</v>
      </c>
      <c r="Z81" s="159" t="s">
        <v>115</v>
      </c>
      <c r="AA81" s="159" t="s">
        <v>116</v>
      </c>
      <c r="AB81" s="159" t="s">
        <v>183</v>
      </c>
      <c r="AC81" s="159" t="s">
        <v>66</v>
      </c>
      <c r="AD81" s="159" t="s">
        <v>46</v>
      </c>
      <c r="AE81" s="159" t="s">
        <v>67</v>
      </c>
      <c r="AF81" s="159" t="s">
        <v>46</v>
      </c>
      <c r="AG81" s="100" t="s">
        <v>71</v>
      </c>
      <c r="AH81" s="100" t="s">
        <v>115</v>
      </c>
      <c r="AI81" s="159" t="s">
        <v>333</v>
      </c>
      <c r="AJ81" s="100" t="s">
        <v>67</v>
      </c>
      <c r="AK81" s="100" t="s">
        <v>67</v>
      </c>
      <c r="AL81" s="18" t="str">
        <f t="shared" si="12"/>
        <v>ok</v>
      </c>
      <c r="AM81" s="18" t="str">
        <f t="shared" si="13"/>
        <v>Verificar</v>
      </c>
      <c r="AN81" s="18" t="str">
        <f t="shared" si="14"/>
        <v>ok</v>
      </c>
      <c r="AO81" s="18"/>
      <c r="AP81" s="18"/>
      <c r="AQ81" s="18"/>
      <c r="AR81" s="18"/>
      <c r="AS81" s="18"/>
      <c r="AT81" s="18"/>
      <c r="AU81" s="18"/>
      <c r="AV81" s="18"/>
      <c r="AW81" s="18"/>
      <c r="AX81" s="18"/>
      <c r="AY81" s="18"/>
      <c r="AZ81" s="18"/>
      <c r="BA81" s="18"/>
      <c r="BB81" s="18"/>
      <c r="BC81" s="18"/>
      <c r="BD81" s="18"/>
      <c r="BE81" s="18"/>
      <c r="BF81" s="18"/>
      <c r="BG81" s="18"/>
      <c r="BH81" s="18"/>
      <c r="BI81" s="18"/>
      <c r="BJ81" s="18"/>
      <c r="BK81" s="18"/>
      <c r="BL81" s="18"/>
      <c r="BM81" s="18"/>
      <c r="BN81" s="18"/>
      <c r="BO81" s="18"/>
      <c r="BP81" s="18"/>
      <c r="BQ81" s="18"/>
      <c r="BR81" s="18"/>
      <c r="BS81" s="18"/>
      <c r="BT81" s="18"/>
      <c r="BU81" s="18"/>
      <c r="BV81" s="18"/>
      <c r="BW81" s="18"/>
      <c r="BX81" s="18"/>
      <c r="BY81" s="18"/>
      <c r="BZ81" s="18"/>
      <c r="CA81" s="18"/>
      <c r="CB81" s="18"/>
      <c r="CC81" s="18"/>
      <c r="CD81" s="18"/>
      <c r="CE81" s="18"/>
      <c r="CF81" s="18"/>
      <c r="CG81" s="18"/>
      <c r="CH81" s="18"/>
      <c r="CI81" s="18"/>
      <c r="CJ81" s="18"/>
      <c r="CK81" s="18"/>
      <c r="CL81" s="18"/>
      <c r="CM81" s="18"/>
      <c r="CN81" s="18"/>
      <c r="CO81" s="18"/>
      <c r="CP81" s="18"/>
      <c r="CQ81" s="18"/>
      <c r="CR81" s="18"/>
      <c r="CS81" s="18"/>
      <c r="CT81" s="18"/>
      <c r="CU81" s="18"/>
      <c r="CV81" s="18"/>
      <c r="CW81" s="18"/>
      <c r="CX81" s="18"/>
      <c r="CY81" s="18"/>
      <c r="CZ81" s="18"/>
      <c r="DA81" s="18"/>
      <c r="DB81" s="18"/>
      <c r="DC81" s="18"/>
      <c r="DD81" s="18"/>
      <c r="DE81" s="18"/>
      <c r="DF81" s="18"/>
      <c r="DG81" s="18"/>
      <c r="DH81" s="18"/>
      <c r="DI81" s="18"/>
      <c r="DJ81" s="18"/>
      <c r="DK81" s="18"/>
      <c r="DL81" s="18"/>
      <c r="DM81" s="18"/>
      <c r="DN81" s="18"/>
      <c r="DO81" s="18"/>
      <c r="DP81" s="18"/>
      <c r="DQ81" s="18"/>
      <c r="DR81" s="18"/>
      <c r="DS81" s="18"/>
      <c r="DT81" s="18"/>
      <c r="DU81" s="18"/>
      <c r="DV81" s="18"/>
      <c r="DW81" s="18"/>
      <c r="DX81" s="18"/>
      <c r="DY81" s="18"/>
      <c r="DZ81" s="18"/>
      <c r="EA81" s="18"/>
      <c r="EB81" s="18"/>
      <c r="EC81" s="18"/>
      <c r="ED81" s="18"/>
      <c r="EE81" s="18"/>
      <c r="EF81" s="18"/>
      <c r="EG81" s="18"/>
      <c r="EH81" s="18"/>
      <c r="EI81" s="18"/>
      <c r="EJ81" s="18"/>
      <c r="EK81" s="18"/>
      <c r="EL81" s="18"/>
      <c r="EM81" s="18"/>
      <c r="EN81" s="18"/>
      <c r="EO81" s="18"/>
      <c r="EP81" s="18"/>
      <c r="EQ81" s="18"/>
      <c r="ER81" s="18"/>
      <c r="ES81" s="18"/>
      <c r="ET81" s="18"/>
      <c r="EU81" s="18"/>
      <c r="EV81" s="18"/>
      <c r="EW81" s="18"/>
      <c r="EX81" s="18"/>
      <c r="EY81" s="18"/>
      <c r="EZ81" s="18"/>
      <c r="FA81" s="18"/>
      <c r="FB81" s="18"/>
      <c r="FC81" s="18"/>
      <c r="FD81" s="18"/>
      <c r="FE81" s="18"/>
      <c r="FF81" s="18"/>
      <c r="FG81" s="18"/>
      <c r="FH81" s="18"/>
      <c r="FI81" s="18"/>
      <c r="FJ81" s="18"/>
      <c r="FK81" s="18"/>
      <c r="FL81" s="18"/>
      <c r="FM81" s="18"/>
      <c r="FN81" s="18"/>
      <c r="FO81" s="18"/>
      <c r="FP81" s="18"/>
      <c r="FQ81" s="18"/>
      <c r="FR81" s="18"/>
      <c r="FS81" s="18"/>
      <c r="FT81" s="18"/>
      <c r="FU81" s="18"/>
      <c r="FV81" s="18"/>
      <c r="FW81" s="18"/>
      <c r="FX81" s="18"/>
      <c r="FY81" s="18"/>
      <c r="FZ81" s="18"/>
      <c r="GA81" s="18"/>
      <c r="GB81" s="18"/>
      <c r="GC81" s="18"/>
      <c r="GD81" s="18"/>
      <c r="GE81" s="18"/>
      <c r="GF81" s="18"/>
      <c r="GG81" s="18"/>
      <c r="GH81" s="18"/>
      <c r="GI81" s="18"/>
      <c r="GJ81" s="18"/>
      <c r="GK81" s="18"/>
      <c r="GL81" s="18"/>
      <c r="GM81" s="18"/>
      <c r="GN81" s="18"/>
      <c r="GO81" s="18"/>
      <c r="GP81" s="18"/>
      <c r="GQ81" s="18"/>
      <c r="GR81" s="18"/>
      <c r="GS81" s="18"/>
      <c r="GT81" s="18"/>
      <c r="GU81" s="18"/>
      <c r="GV81" s="18"/>
      <c r="GW81" s="18"/>
      <c r="GX81" s="18"/>
      <c r="GY81" s="18"/>
      <c r="GZ81" s="18"/>
      <c r="HA81" s="18"/>
      <c r="HB81" s="18"/>
      <c r="HC81" s="18"/>
      <c r="HD81" s="18"/>
      <c r="HE81" s="18"/>
      <c r="HF81" s="18"/>
      <c r="HG81" s="18"/>
      <c r="HH81" s="18"/>
      <c r="HI81" s="18"/>
      <c r="HJ81" s="18"/>
      <c r="HK81" s="18"/>
      <c r="HL81" s="18"/>
      <c r="HM81" s="18"/>
      <c r="HN81" s="18"/>
      <c r="HO81" s="18"/>
      <c r="HP81" s="18"/>
      <c r="HQ81" s="18"/>
      <c r="HR81" s="18"/>
      <c r="HS81" s="18"/>
      <c r="HT81" s="18"/>
      <c r="HU81" s="18"/>
      <c r="HV81" s="18"/>
      <c r="HW81" s="18"/>
      <c r="HX81" s="18"/>
      <c r="HY81" s="18"/>
      <c r="HZ81" s="18"/>
      <c r="IA81" s="18"/>
      <c r="IB81" s="18"/>
      <c r="IC81" s="18"/>
      <c r="ID81" s="18"/>
      <c r="IE81" s="18"/>
      <c r="IF81" s="18"/>
      <c r="IG81" s="18"/>
      <c r="IH81" s="18"/>
      <c r="II81" s="18"/>
      <c r="IJ81" s="18"/>
      <c r="IK81" s="18"/>
      <c r="IL81" s="18"/>
    </row>
    <row r="82" spans="1:246" s="26" customFormat="1" ht="67.5" x14ac:dyDescent="0.25">
      <c r="A82" s="160" t="s">
        <v>221</v>
      </c>
      <c r="B82" s="157" t="s">
        <v>1077</v>
      </c>
      <c r="C82" s="157" t="s">
        <v>290</v>
      </c>
      <c r="D82" s="157" t="s">
        <v>320</v>
      </c>
      <c r="E82" s="150" t="s">
        <v>201</v>
      </c>
      <c r="F82" s="10" t="s">
        <v>222</v>
      </c>
      <c r="G82" s="116" t="s">
        <v>223</v>
      </c>
      <c r="H82" s="152">
        <v>41753</v>
      </c>
      <c r="I82" s="109">
        <v>41781</v>
      </c>
      <c r="J82" s="10" t="s">
        <v>1228</v>
      </c>
      <c r="K82" s="10" t="s">
        <v>224</v>
      </c>
      <c r="L82" s="157" t="s">
        <v>59</v>
      </c>
      <c r="M82" s="107">
        <v>41806</v>
      </c>
      <c r="N82" s="107">
        <v>41878</v>
      </c>
      <c r="O82" s="152">
        <v>42245</v>
      </c>
      <c r="P82" s="152">
        <v>42245</v>
      </c>
      <c r="Q82" s="152">
        <v>42245</v>
      </c>
      <c r="R82" s="161" t="str">
        <f t="shared" ca="1" si="15"/>
        <v>Cerrada</v>
      </c>
      <c r="S82" s="157" t="s">
        <v>85</v>
      </c>
      <c r="T82" s="156" t="s">
        <v>86</v>
      </c>
      <c r="U82" s="161" t="s">
        <v>67</v>
      </c>
      <c r="V82" s="161" t="s">
        <v>225</v>
      </c>
      <c r="W82" s="10" t="s">
        <v>226</v>
      </c>
      <c r="X82" s="100" t="s">
        <v>161</v>
      </c>
      <c r="Y82" s="159" t="s">
        <v>71</v>
      </c>
      <c r="Z82" s="159" t="s">
        <v>115</v>
      </c>
      <c r="AA82" s="159" t="s">
        <v>116</v>
      </c>
      <c r="AB82" s="159" t="s">
        <v>183</v>
      </c>
      <c r="AC82" s="159" t="s">
        <v>66</v>
      </c>
      <c r="AD82" s="159" t="s">
        <v>46</v>
      </c>
      <c r="AE82" s="159" t="s">
        <v>67</v>
      </c>
      <c r="AF82" s="159" t="s">
        <v>46</v>
      </c>
      <c r="AG82" s="100" t="s">
        <v>71</v>
      </c>
      <c r="AH82" s="100" t="s">
        <v>115</v>
      </c>
      <c r="AI82" s="159" t="s">
        <v>333</v>
      </c>
      <c r="AJ82" s="100" t="s">
        <v>67</v>
      </c>
      <c r="AK82" s="100" t="s">
        <v>67</v>
      </c>
      <c r="AL82" s="18" t="str">
        <f t="shared" si="12"/>
        <v>ok</v>
      </c>
      <c r="AM82" s="18" t="str">
        <f t="shared" si="13"/>
        <v>Ok</v>
      </c>
      <c r="AN82" s="18" t="str">
        <f t="shared" si="14"/>
        <v>ok</v>
      </c>
      <c r="AO82" s="18"/>
      <c r="AP82" s="18"/>
      <c r="AQ82" s="18"/>
      <c r="AR82" s="18"/>
      <c r="AS82" s="18"/>
      <c r="AT82" s="18"/>
      <c r="AU82" s="18"/>
      <c r="AV82" s="18"/>
      <c r="AW82" s="18"/>
      <c r="AX82" s="18"/>
      <c r="AY82" s="18"/>
      <c r="AZ82" s="18"/>
      <c r="BA82" s="18"/>
      <c r="BB82" s="18"/>
      <c r="BC82" s="18"/>
      <c r="BD82" s="18"/>
      <c r="BE82" s="18"/>
      <c r="BF82" s="18"/>
      <c r="BG82" s="18"/>
      <c r="BH82" s="18"/>
      <c r="BI82" s="18"/>
      <c r="BJ82" s="18"/>
      <c r="BK82" s="18"/>
      <c r="BL82" s="18"/>
      <c r="BM82" s="18"/>
      <c r="BN82" s="18"/>
      <c r="BO82" s="18"/>
      <c r="BP82" s="18"/>
      <c r="BQ82" s="18"/>
      <c r="BR82" s="18"/>
      <c r="BS82" s="18"/>
      <c r="BT82" s="18"/>
      <c r="BU82" s="18"/>
      <c r="BV82" s="18"/>
      <c r="BW82" s="18"/>
      <c r="BX82" s="18"/>
      <c r="BY82" s="18"/>
      <c r="BZ82" s="18"/>
      <c r="CA82" s="18"/>
      <c r="CB82" s="18"/>
      <c r="CC82" s="18"/>
      <c r="CD82" s="18"/>
      <c r="CE82" s="18"/>
      <c r="CF82" s="18"/>
      <c r="CG82" s="18"/>
      <c r="CH82" s="18"/>
      <c r="CI82" s="18"/>
      <c r="CJ82" s="18"/>
      <c r="CK82" s="18"/>
      <c r="CL82" s="18"/>
      <c r="CM82" s="18"/>
      <c r="CN82" s="18"/>
      <c r="CO82" s="18"/>
      <c r="CP82" s="18"/>
      <c r="CQ82" s="18"/>
      <c r="CR82" s="18"/>
      <c r="CS82" s="18"/>
      <c r="CT82" s="18"/>
      <c r="CU82" s="18"/>
      <c r="CV82" s="18"/>
      <c r="CW82" s="18"/>
      <c r="CX82" s="18"/>
      <c r="CY82" s="18"/>
      <c r="CZ82" s="18"/>
      <c r="DA82" s="18"/>
      <c r="DB82" s="18"/>
      <c r="DC82" s="18"/>
      <c r="DD82" s="18"/>
      <c r="DE82" s="18"/>
      <c r="DF82" s="18"/>
      <c r="DG82" s="18"/>
      <c r="DH82" s="18"/>
      <c r="DI82" s="18"/>
      <c r="DJ82" s="18"/>
      <c r="DK82" s="18"/>
      <c r="DL82" s="18"/>
      <c r="DM82" s="18"/>
      <c r="DN82" s="18"/>
      <c r="DO82" s="18"/>
      <c r="DP82" s="18"/>
      <c r="DQ82" s="18"/>
      <c r="DR82" s="18"/>
      <c r="DS82" s="18"/>
      <c r="DT82" s="18"/>
      <c r="DU82" s="18"/>
      <c r="DV82" s="18"/>
      <c r="DW82" s="18"/>
      <c r="DX82" s="18"/>
      <c r="DY82" s="18"/>
      <c r="DZ82" s="18"/>
      <c r="EA82" s="18"/>
      <c r="EB82" s="18"/>
      <c r="EC82" s="18"/>
      <c r="ED82" s="18"/>
      <c r="EE82" s="18"/>
      <c r="EF82" s="18"/>
      <c r="EG82" s="18"/>
      <c r="EH82" s="18"/>
      <c r="EI82" s="18"/>
      <c r="EJ82" s="18"/>
      <c r="EK82" s="18"/>
      <c r="EL82" s="18"/>
      <c r="EM82" s="18"/>
      <c r="EN82" s="18"/>
      <c r="EO82" s="18"/>
      <c r="EP82" s="18"/>
      <c r="EQ82" s="18"/>
      <c r="ER82" s="18"/>
      <c r="ES82" s="18"/>
      <c r="ET82" s="18"/>
      <c r="EU82" s="18"/>
      <c r="EV82" s="18"/>
      <c r="EW82" s="18"/>
      <c r="EX82" s="18"/>
      <c r="EY82" s="18"/>
      <c r="EZ82" s="18"/>
      <c r="FA82" s="18"/>
      <c r="FB82" s="18"/>
      <c r="FC82" s="18"/>
      <c r="FD82" s="18"/>
      <c r="FE82" s="18"/>
      <c r="FF82" s="18"/>
      <c r="FG82" s="18"/>
      <c r="FH82" s="18"/>
      <c r="FI82" s="18"/>
      <c r="FJ82" s="18"/>
      <c r="FK82" s="18"/>
      <c r="FL82" s="18"/>
      <c r="FM82" s="18"/>
      <c r="FN82" s="18"/>
      <c r="FO82" s="18"/>
      <c r="FP82" s="18"/>
      <c r="FQ82" s="18"/>
      <c r="FR82" s="18"/>
      <c r="FS82" s="18"/>
      <c r="FT82" s="18"/>
      <c r="FU82" s="18"/>
      <c r="FV82" s="18"/>
      <c r="FW82" s="18"/>
      <c r="FX82" s="18"/>
      <c r="FY82" s="18"/>
      <c r="FZ82" s="18"/>
      <c r="GA82" s="18"/>
      <c r="GB82" s="18"/>
      <c r="GC82" s="18"/>
      <c r="GD82" s="18"/>
      <c r="GE82" s="18"/>
      <c r="GF82" s="18"/>
      <c r="GG82" s="18"/>
      <c r="GH82" s="18"/>
      <c r="GI82" s="18"/>
      <c r="GJ82" s="18"/>
      <c r="GK82" s="18"/>
      <c r="GL82" s="18"/>
      <c r="GM82" s="18"/>
      <c r="GN82" s="18"/>
      <c r="GO82" s="18"/>
      <c r="GP82" s="18"/>
      <c r="GQ82" s="18"/>
      <c r="GR82" s="18"/>
      <c r="GS82" s="18"/>
      <c r="GT82" s="18"/>
      <c r="GU82" s="18"/>
      <c r="GV82" s="18"/>
      <c r="GW82" s="18"/>
      <c r="GX82" s="18"/>
      <c r="GY82" s="18"/>
      <c r="GZ82" s="18"/>
      <c r="HA82" s="18"/>
      <c r="HB82" s="18"/>
      <c r="HC82" s="18"/>
      <c r="HD82" s="18"/>
      <c r="HE82" s="18"/>
      <c r="HF82" s="18"/>
      <c r="HG82" s="18"/>
      <c r="HH82" s="18"/>
      <c r="HI82" s="18"/>
      <c r="HJ82" s="18"/>
      <c r="HK82" s="18"/>
      <c r="HL82" s="18"/>
      <c r="HM82" s="18"/>
      <c r="HN82" s="18"/>
      <c r="HO82" s="18"/>
      <c r="HP82" s="18"/>
      <c r="HQ82" s="18"/>
      <c r="HR82" s="18"/>
      <c r="HS82" s="18"/>
      <c r="HT82" s="18"/>
      <c r="HU82" s="18"/>
      <c r="HV82" s="18"/>
      <c r="HW82" s="18"/>
      <c r="HX82" s="18"/>
      <c r="HY82" s="18"/>
      <c r="HZ82" s="18"/>
      <c r="IA82" s="18"/>
      <c r="IB82" s="18"/>
      <c r="IC82" s="18"/>
      <c r="ID82" s="18"/>
      <c r="IE82" s="18"/>
      <c r="IF82" s="18"/>
      <c r="IG82" s="18"/>
      <c r="IH82" s="18"/>
      <c r="II82" s="18"/>
      <c r="IJ82" s="18"/>
      <c r="IK82" s="18"/>
      <c r="IL82" s="18"/>
    </row>
    <row r="83" spans="1:246" s="26" customFormat="1" ht="78.75" x14ac:dyDescent="0.25">
      <c r="A83" s="160" t="s">
        <v>227</v>
      </c>
      <c r="B83" s="157" t="s">
        <v>1077</v>
      </c>
      <c r="C83" s="157" t="s">
        <v>290</v>
      </c>
      <c r="D83" s="157" t="s">
        <v>320</v>
      </c>
      <c r="E83" s="150" t="s">
        <v>201</v>
      </c>
      <c r="F83" s="10" t="s">
        <v>228</v>
      </c>
      <c r="G83" s="116" t="s">
        <v>229</v>
      </c>
      <c r="H83" s="152">
        <v>41753</v>
      </c>
      <c r="I83" s="109">
        <v>41771</v>
      </c>
      <c r="J83" s="10" t="s">
        <v>230</v>
      </c>
      <c r="K83" s="10" t="s">
        <v>231</v>
      </c>
      <c r="L83" s="157" t="s">
        <v>59</v>
      </c>
      <c r="M83" s="107">
        <v>41806</v>
      </c>
      <c r="N83" s="107">
        <v>41806</v>
      </c>
      <c r="O83" s="152">
        <v>42245</v>
      </c>
      <c r="P83" s="152">
        <v>42245</v>
      </c>
      <c r="Q83" s="152">
        <v>42245</v>
      </c>
      <c r="R83" s="161" t="str">
        <f t="shared" ca="1" si="15"/>
        <v>Cerrada</v>
      </c>
      <c r="S83" s="157" t="s">
        <v>85</v>
      </c>
      <c r="T83" s="156" t="s">
        <v>86</v>
      </c>
      <c r="U83" s="161" t="s">
        <v>67</v>
      </c>
      <c r="V83" s="161" t="s">
        <v>225</v>
      </c>
      <c r="W83" s="10" t="s">
        <v>226</v>
      </c>
      <c r="X83" s="100" t="s">
        <v>161</v>
      </c>
      <c r="Y83" s="159" t="s">
        <v>71</v>
      </c>
      <c r="Z83" s="159" t="s">
        <v>115</v>
      </c>
      <c r="AA83" s="159" t="s">
        <v>116</v>
      </c>
      <c r="AB83" s="159" t="s">
        <v>183</v>
      </c>
      <c r="AC83" s="159" t="s">
        <v>66</v>
      </c>
      <c r="AD83" s="159" t="s">
        <v>46</v>
      </c>
      <c r="AE83" s="159" t="s">
        <v>67</v>
      </c>
      <c r="AF83" s="159" t="s">
        <v>46</v>
      </c>
      <c r="AG83" s="100" t="s">
        <v>71</v>
      </c>
      <c r="AH83" s="100" t="s">
        <v>115</v>
      </c>
      <c r="AI83" s="159" t="s">
        <v>333</v>
      </c>
      <c r="AJ83" s="100" t="s">
        <v>67</v>
      </c>
      <c r="AK83" s="100" t="s">
        <v>67</v>
      </c>
      <c r="AL83" s="18" t="str">
        <f t="shared" si="12"/>
        <v>ok</v>
      </c>
      <c r="AM83" s="18" t="str">
        <f t="shared" si="13"/>
        <v>Ok</v>
      </c>
      <c r="AN83" s="18" t="str">
        <f t="shared" si="14"/>
        <v>ok</v>
      </c>
    </row>
    <row r="84" spans="1:246" s="37" customFormat="1" ht="51" customHeight="1" x14ac:dyDescent="0.25">
      <c r="A84" s="160" t="s">
        <v>232</v>
      </c>
      <c r="B84" s="157" t="s">
        <v>1077</v>
      </c>
      <c r="C84" s="157" t="s">
        <v>290</v>
      </c>
      <c r="D84" s="157" t="s">
        <v>320</v>
      </c>
      <c r="E84" s="157" t="s">
        <v>201</v>
      </c>
      <c r="F84" s="10" t="s">
        <v>524</v>
      </c>
      <c r="G84" s="34" t="s">
        <v>229</v>
      </c>
      <c r="H84" s="152">
        <v>41829</v>
      </c>
      <c r="I84" s="109">
        <v>41845</v>
      </c>
      <c r="J84" s="10" t="s">
        <v>233</v>
      </c>
      <c r="K84" s="10" t="s">
        <v>234</v>
      </c>
      <c r="L84" s="157" t="s">
        <v>59</v>
      </c>
      <c r="M84" s="107">
        <v>41880</v>
      </c>
      <c r="N84" s="107">
        <v>41880</v>
      </c>
      <c r="O84" s="152">
        <v>42245</v>
      </c>
      <c r="P84" s="152">
        <v>42245</v>
      </c>
      <c r="Q84" s="152">
        <v>42245</v>
      </c>
      <c r="R84" s="161" t="str">
        <f t="shared" ca="1" si="15"/>
        <v>Cerrada</v>
      </c>
      <c r="S84" s="157" t="s">
        <v>85</v>
      </c>
      <c r="T84" s="156" t="s">
        <v>86</v>
      </c>
      <c r="U84" s="161" t="s">
        <v>67</v>
      </c>
      <c r="V84" s="161" t="s">
        <v>235</v>
      </c>
      <c r="W84" s="10" t="s">
        <v>226</v>
      </c>
      <c r="X84" s="100" t="s">
        <v>161</v>
      </c>
      <c r="Y84" s="159" t="s">
        <v>71</v>
      </c>
      <c r="Z84" s="159" t="s">
        <v>115</v>
      </c>
      <c r="AA84" s="159" t="s">
        <v>116</v>
      </c>
      <c r="AB84" s="159" t="s">
        <v>183</v>
      </c>
      <c r="AC84" s="159" t="s">
        <v>66</v>
      </c>
      <c r="AD84" s="159" t="s">
        <v>46</v>
      </c>
      <c r="AE84" s="159" t="s">
        <v>67</v>
      </c>
      <c r="AF84" s="159" t="s">
        <v>46</v>
      </c>
      <c r="AG84" s="100" t="s">
        <v>71</v>
      </c>
      <c r="AH84" s="100" t="s">
        <v>115</v>
      </c>
      <c r="AI84" s="159" t="s">
        <v>333</v>
      </c>
      <c r="AJ84" s="100" t="s">
        <v>67</v>
      </c>
      <c r="AK84" s="100" t="s">
        <v>67</v>
      </c>
      <c r="AL84" s="18" t="str">
        <f t="shared" si="12"/>
        <v>ok</v>
      </c>
      <c r="AM84" s="18" t="str">
        <f t="shared" si="13"/>
        <v>Ok</v>
      </c>
      <c r="AN84" s="18" t="str">
        <f t="shared" si="14"/>
        <v>ok</v>
      </c>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c r="BN84" s="26"/>
      <c r="BO84" s="26"/>
      <c r="BP84" s="26"/>
      <c r="BQ84" s="26"/>
      <c r="BR84" s="26"/>
      <c r="BS84" s="26"/>
      <c r="BT84" s="26"/>
      <c r="BU84" s="26"/>
      <c r="BV84" s="26"/>
      <c r="BW84" s="26"/>
      <c r="BX84" s="26"/>
      <c r="BY84" s="26"/>
      <c r="BZ84" s="26"/>
      <c r="CA84" s="26"/>
      <c r="CB84" s="26"/>
      <c r="CC84" s="26"/>
      <c r="CD84" s="26"/>
      <c r="CE84" s="26"/>
      <c r="CF84" s="26"/>
      <c r="CG84" s="26"/>
      <c r="CH84" s="26"/>
      <c r="CI84" s="26"/>
      <c r="CJ84" s="26"/>
      <c r="CK84" s="26"/>
      <c r="CL84" s="26"/>
      <c r="CM84" s="26"/>
      <c r="CN84" s="26"/>
      <c r="CO84" s="26"/>
      <c r="CP84" s="26"/>
      <c r="CQ84" s="26"/>
      <c r="CR84" s="26"/>
      <c r="CS84" s="26"/>
      <c r="CT84" s="26"/>
      <c r="CU84" s="26"/>
      <c r="CV84" s="26"/>
      <c r="CW84" s="26"/>
      <c r="CX84" s="26"/>
      <c r="CY84" s="26"/>
      <c r="CZ84" s="26"/>
      <c r="DA84" s="26"/>
      <c r="DB84" s="26"/>
      <c r="DC84" s="26"/>
      <c r="DD84" s="26"/>
      <c r="DE84" s="26"/>
      <c r="DF84" s="26"/>
      <c r="DG84" s="26"/>
      <c r="DH84" s="26"/>
      <c r="DI84" s="26"/>
      <c r="DJ84" s="26"/>
      <c r="DK84" s="26"/>
      <c r="DL84" s="26"/>
      <c r="DM84" s="26"/>
      <c r="DN84" s="26"/>
      <c r="DO84" s="26"/>
      <c r="DP84" s="26"/>
      <c r="DQ84" s="26"/>
      <c r="DR84" s="26"/>
      <c r="DS84" s="26"/>
      <c r="DT84" s="26"/>
      <c r="DU84" s="26"/>
      <c r="DV84" s="26"/>
      <c r="DW84" s="26"/>
      <c r="DX84" s="26"/>
      <c r="DY84" s="26"/>
      <c r="DZ84" s="26"/>
      <c r="EA84" s="26"/>
      <c r="EB84" s="26"/>
      <c r="EC84" s="26"/>
      <c r="ED84" s="26"/>
      <c r="EE84" s="26"/>
      <c r="EF84" s="26"/>
      <c r="EG84" s="26"/>
      <c r="EH84" s="26"/>
      <c r="EI84" s="26"/>
      <c r="EJ84" s="26"/>
      <c r="EK84" s="26"/>
      <c r="EL84" s="26"/>
      <c r="EM84" s="26"/>
      <c r="EN84" s="26"/>
      <c r="EO84" s="26"/>
      <c r="EP84" s="26"/>
      <c r="EQ84" s="26"/>
      <c r="ER84" s="26"/>
      <c r="ES84" s="26"/>
      <c r="ET84" s="26"/>
      <c r="EU84" s="26"/>
      <c r="EV84" s="26"/>
      <c r="EW84" s="26"/>
      <c r="EX84" s="26"/>
      <c r="EY84" s="26"/>
      <c r="EZ84" s="26"/>
      <c r="FA84" s="26"/>
      <c r="FB84" s="26"/>
      <c r="FC84" s="26"/>
      <c r="FD84" s="26"/>
      <c r="FE84" s="26"/>
      <c r="FF84" s="26"/>
      <c r="FG84" s="26"/>
      <c r="FH84" s="26"/>
      <c r="FI84" s="26"/>
      <c r="FJ84" s="26"/>
      <c r="FK84" s="26"/>
      <c r="FL84" s="26"/>
      <c r="FM84" s="26"/>
      <c r="FN84" s="26"/>
      <c r="FO84" s="26"/>
      <c r="FP84" s="26"/>
      <c r="FQ84" s="26"/>
      <c r="FR84" s="26"/>
      <c r="FS84" s="26"/>
      <c r="FT84" s="26"/>
      <c r="FU84" s="26"/>
      <c r="FV84" s="26"/>
      <c r="FW84" s="26"/>
      <c r="FX84" s="26"/>
      <c r="FY84" s="26"/>
      <c r="FZ84" s="26"/>
      <c r="GA84" s="26"/>
      <c r="GB84" s="26"/>
      <c r="GC84" s="26"/>
      <c r="GD84" s="26"/>
      <c r="GE84" s="26"/>
      <c r="GF84" s="26"/>
      <c r="GG84" s="26"/>
      <c r="GH84" s="26"/>
      <c r="GI84" s="26"/>
      <c r="GJ84" s="26"/>
      <c r="GK84" s="26"/>
      <c r="GL84" s="26"/>
      <c r="GM84" s="26"/>
      <c r="GN84" s="26"/>
      <c r="GO84" s="26"/>
      <c r="GP84" s="26"/>
      <c r="GQ84" s="26"/>
      <c r="GR84" s="26"/>
      <c r="GS84" s="26"/>
      <c r="GT84" s="26"/>
      <c r="GU84" s="26"/>
      <c r="GV84" s="26"/>
      <c r="GW84" s="26"/>
      <c r="GX84" s="26"/>
      <c r="GY84" s="26"/>
      <c r="GZ84" s="26"/>
      <c r="HA84" s="26"/>
      <c r="HB84" s="26"/>
      <c r="HC84" s="26"/>
      <c r="HD84" s="26"/>
      <c r="HE84" s="26"/>
      <c r="HF84" s="26"/>
      <c r="HG84" s="26"/>
      <c r="HH84" s="26"/>
      <c r="HI84" s="26"/>
      <c r="HJ84" s="26"/>
      <c r="HK84" s="26"/>
      <c r="HL84" s="26"/>
      <c r="HM84" s="26"/>
      <c r="HN84" s="26"/>
      <c r="HO84" s="26"/>
      <c r="HP84" s="26"/>
      <c r="HQ84" s="26"/>
      <c r="HR84" s="26"/>
      <c r="HS84" s="26"/>
      <c r="HT84" s="26"/>
      <c r="HU84" s="26"/>
      <c r="HV84" s="26"/>
      <c r="HW84" s="26"/>
      <c r="HX84" s="26"/>
      <c r="HY84" s="26"/>
      <c r="HZ84" s="26"/>
      <c r="IA84" s="26"/>
      <c r="IB84" s="26"/>
      <c r="IC84" s="26"/>
      <c r="ID84" s="26"/>
      <c r="IE84" s="26"/>
      <c r="IF84" s="26"/>
      <c r="IG84" s="26"/>
      <c r="IH84" s="26"/>
      <c r="II84" s="26"/>
      <c r="IJ84" s="26"/>
      <c r="IK84" s="26"/>
      <c r="IL84" s="26"/>
    </row>
    <row r="85" spans="1:246" s="37" customFormat="1" ht="78.75" x14ac:dyDescent="0.25">
      <c r="A85" s="89" t="s">
        <v>1112</v>
      </c>
      <c r="B85" s="42" t="s">
        <v>429</v>
      </c>
      <c r="C85" s="157" t="s">
        <v>290</v>
      </c>
      <c r="D85" s="157" t="s">
        <v>320</v>
      </c>
      <c r="E85" s="157" t="s">
        <v>201</v>
      </c>
      <c r="F85" s="10" t="s">
        <v>1237</v>
      </c>
      <c r="G85" s="81" t="s">
        <v>1115</v>
      </c>
      <c r="H85" s="41">
        <v>42006</v>
      </c>
      <c r="I85" s="41">
        <v>42024</v>
      </c>
      <c r="J85" s="10" t="s">
        <v>1120</v>
      </c>
      <c r="K85" s="10" t="s">
        <v>1121</v>
      </c>
      <c r="L85" s="81" t="s">
        <v>45</v>
      </c>
      <c r="M85" s="92">
        <v>42024</v>
      </c>
      <c r="N85" s="92">
        <v>42024</v>
      </c>
      <c r="O85" s="41">
        <v>42516</v>
      </c>
      <c r="P85" s="118"/>
      <c r="Q85" s="165"/>
      <c r="R85" s="161" t="str">
        <f t="shared" ca="1" si="15"/>
        <v>En Desarrollo</v>
      </c>
      <c r="S85" s="128" t="s">
        <v>47</v>
      </c>
      <c r="T85" s="166"/>
      <c r="U85" s="121"/>
      <c r="V85" s="81" t="s">
        <v>1001</v>
      </c>
      <c r="W85" s="10" t="s">
        <v>67</v>
      </c>
      <c r="X85" s="159" t="s">
        <v>67</v>
      </c>
      <c r="Y85" s="159" t="s">
        <v>67</v>
      </c>
      <c r="Z85" s="159" t="s">
        <v>46</v>
      </c>
      <c r="AA85" s="159" t="s">
        <v>46</v>
      </c>
      <c r="AB85" s="159" t="s">
        <v>46</v>
      </c>
      <c r="AC85" s="13" t="s">
        <v>46</v>
      </c>
      <c r="AD85" s="159" t="s">
        <v>46</v>
      </c>
      <c r="AE85" s="159" t="s">
        <v>46</v>
      </c>
      <c r="AF85" s="13" t="s">
        <v>46</v>
      </c>
      <c r="AG85" s="13" t="s">
        <v>46</v>
      </c>
      <c r="AH85" s="13" t="s">
        <v>46</v>
      </c>
      <c r="AI85" s="13" t="s">
        <v>46</v>
      </c>
      <c r="AJ85" s="159" t="s">
        <v>46</v>
      </c>
      <c r="AK85" s="159" t="s">
        <v>46</v>
      </c>
      <c r="AL85" s="55"/>
      <c r="AM85" s="55"/>
      <c r="AN85" s="55"/>
      <c r="AO85" s="55"/>
      <c r="AP85" s="55"/>
      <c r="AQ85" s="55"/>
      <c r="AR85" s="55"/>
      <c r="AS85" s="55"/>
      <c r="AT85" s="55"/>
      <c r="AU85" s="55"/>
      <c r="AV85" s="55"/>
      <c r="AW85" s="55"/>
      <c r="AX85" s="55"/>
      <c r="AY85" s="55"/>
      <c r="AZ85" s="55"/>
      <c r="BA85" s="55"/>
      <c r="BB85" s="55"/>
      <c r="BC85" s="55"/>
      <c r="BD85" s="55"/>
      <c r="BE85" s="55"/>
      <c r="BF85" s="55"/>
      <c r="BG85" s="55"/>
      <c r="BH85" s="55"/>
      <c r="BI85" s="55"/>
      <c r="BJ85" s="55"/>
      <c r="BK85" s="55"/>
      <c r="BL85" s="55"/>
      <c r="BM85" s="55"/>
      <c r="BN85" s="55"/>
      <c r="BO85" s="55"/>
      <c r="BP85" s="55"/>
      <c r="BQ85" s="55"/>
      <c r="BR85" s="55"/>
      <c r="BS85" s="55"/>
      <c r="BT85" s="55"/>
      <c r="BU85" s="55"/>
      <c r="BV85" s="55"/>
      <c r="BW85" s="55"/>
      <c r="BX85" s="55"/>
      <c r="BY85" s="55"/>
      <c r="BZ85" s="55"/>
      <c r="CA85" s="55"/>
      <c r="CB85" s="55"/>
      <c r="CC85" s="55"/>
      <c r="CD85" s="55"/>
      <c r="CE85" s="55"/>
      <c r="CF85" s="55"/>
      <c r="CG85" s="55"/>
      <c r="CH85" s="55"/>
      <c r="CI85" s="55"/>
      <c r="CJ85" s="55"/>
      <c r="CK85" s="55"/>
      <c r="CL85" s="55"/>
      <c r="CM85" s="55"/>
      <c r="CN85" s="55"/>
      <c r="CO85" s="55"/>
      <c r="CP85" s="55"/>
      <c r="CQ85" s="55"/>
      <c r="CR85" s="55"/>
      <c r="CS85" s="55"/>
      <c r="CT85" s="55"/>
      <c r="CU85" s="55"/>
      <c r="CV85" s="55"/>
      <c r="CW85" s="55"/>
      <c r="CX85" s="55"/>
      <c r="CY85" s="55"/>
      <c r="CZ85" s="55"/>
      <c r="DA85" s="55"/>
      <c r="DB85" s="55"/>
      <c r="DC85" s="55"/>
      <c r="DD85" s="55"/>
      <c r="DE85" s="55"/>
      <c r="DF85" s="55"/>
      <c r="DG85" s="55"/>
      <c r="DH85" s="55"/>
      <c r="DI85" s="55"/>
      <c r="DJ85" s="55"/>
      <c r="DK85" s="55"/>
      <c r="DL85" s="55"/>
      <c r="DM85" s="55"/>
      <c r="DN85" s="55"/>
      <c r="DO85" s="55"/>
      <c r="DP85" s="55"/>
      <c r="DQ85" s="55"/>
      <c r="DR85" s="55"/>
      <c r="DS85" s="55"/>
      <c r="DT85" s="55"/>
      <c r="DU85" s="55"/>
      <c r="DV85" s="55"/>
      <c r="DW85" s="55"/>
      <c r="DX85" s="55"/>
      <c r="DY85" s="55"/>
      <c r="DZ85" s="55"/>
      <c r="EA85" s="55"/>
      <c r="EB85" s="55"/>
      <c r="EC85" s="55"/>
      <c r="ED85" s="55"/>
      <c r="EE85" s="55"/>
      <c r="EF85" s="55"/>
      <c r="EG85" s="55"/>
      <c r="EH85" s="55"/>
      <c r="EI85" s="55"/>
      <c r="EJ85" s="55"/>
      <c r="EK85" s="55"/>
      <c r="EL85" s="55"/>
      <c r="EM85" s="55"/>
      <c r="EN85" s="55"/>
      <c r="EO85" s="55"/>
      <c r="EP85" s="55"/>
      <c r="EQ85" s="55"/>
      <c r="ER85" s="55"/>
      <c r="ES85" s="55"/>
      <c r="ET85" s="55"/>
      <c r="EU85" s="55"/>
      <c r="EV85" s="55"/>
      <c r="EW85" s="55"/>
      <c r="EX85" s="55"/>
      <c r="EY85" s="55"/>
      <c r="EZ85" s="55"/>
      <c r="FA85" s="55"/>
      <c r="FB85" s="55"/>
      <c r="FC85" s="55"/>
      <c r="FD85" s="55"/>
      <c r="FE85" s="55"/>
      <c r="FF85" s="55"/>
      <c r="FG85" s="55"/>
      <c r="FH85" s="55"/>
      <c r="FI85" s="55"/>
      <c r="FJ85" s="55"/>
      <c r="FK85" s="55"/>
      <c r="FL85" s="55"/>
      <c r="FM85" s="55"/>
      <c r="FN85" s="55"/>
      <c r="FO85" s="55"/>
      <c r="FP85" s="55"/>
      <c r="FQ85" s="55"/>
      <c r="FR85" s="55"/>
      <c r="FS85" s="55"/>
      <c r="FT85" s="55"/>
      <c r="FU85" s="55"/>
      <c r="FV85" s="55"/>
      <c r="FW85" s="55"/>
      <c r="FX85" s="55"/>
      <c r="FY85" s="55"/>
      <c r="FZ85" s="55"/>
      <c r="GA85" s="55"/>
      <c r="GB85" s="55"/>
      <c r="GC85" s="55"/>
      <c r="GD85" s="55"/>
      <c r="GE85" s="55"/>
      <c r="GF85" s="55"/>
      <c r="GG85" s="55"/>
      <c r="GH85" s="55"/>
      <c r="GI85" s="55"/>
      <c r="GJ85" s="55"/>
      <c r="GK85" s="55"/>
      <c r="GL85" s="55"/>
      <c r="GM85" s="55"/>
      <c r="GN85" s="55"/>
      <c r="GO85" s="55"/>
      <c r="GP85" s="55"/>
      <c r="GQ85" s="55"/>
      <c r="GR85" s="55"/>
      <c r="GS85" s="55"/>
      <c r="GT85" s="55"/>
      <c r="GU85" s="55"/>
      <c r="GV85" s="55"/>
      <c r="GW85" s="55"/>
      <c r="GX85" s="55"/>
      <c r="GY85" s="55"/>
      <c r="GZ85" s="55"/>
      <c r="HA85" s="55"/>
      <c r="HB85" s="55"/>
      <c r="HC85" s="55"/>
      <c r="HD85" s="55"/>
      <c r="HE85" s="55"/>
      <c r="HF85" s="55"/>
      <c r="HG85" s="55"/>
      <c r="HH85" s="55"/>
      <c r="HI85" s="55"/>
      <c r="HJ85" s="55"/>
      <c r="HK85" s="55"/>
      <c r="HL85" s="55"/>
      <c r="HM85" s="55"/>
      <c r="HN85" s="55"/>
      <c r="HO85" s="55"/>
      <c r="HP85" s="55"/>
      <c r="HQ85" s="55"/>
      <c r="HR85" s="55"/>
      <c r="HS85" s="55"/>
      <c r="HT85" s="55"/>
      <c r="HU85" s="55"/>
      <c r="HV85" s="55"/>
      <c r="HW85" s="55"/>
      <c r="HX85" s="55"/>
      <c r="HY85" s="55"/>
      <c r="HZ85" s="55"/>
      <c r="IA85" s="55"/>
      <c r="IB85" s="55"/>
      <c r="IC85" s="55"/>
      <c r="ID85" s="55"/>
      <c r="IE85" s="55"/>
      <c r="IF85" s="55"/>
      <c r="IG85" s="55"/>
      <c r="IH85" s="55"/>
      <c r="II85" s="55"/>
      <c r="IJ85" s="55"/>
      <c r="IK85" s="55"/>
      <c r="IL85" s="55"/>
    </row>
    <row r="86" spans="1:246" s="37" customFormat="1" ht="45" x14ac:dyDescent="0.25">
      <c r="A86" s="160" t="s">
        <v>1114</v>
      </c>
      <c r="B86" s="157" t="s">
        <v>1077</v>
      </c>
      <c r="C86" s="150" t="s">
        <v>290</v>
      </c>
      <c r="D86" s="150" t="s">
        <v>320</v>
      </c>
      <c r="E86" s="157" t="s">
        <v>201</v>
      </c>
      <c r="F86" s="10" t="s">
        <v>1118</v>
      </c>
      <c r="G86" s="161" t="s">
        <v>1119</v>
      </c>
      <c r="H86" s="107">
        <v>42010</v>
      </c>
      <c r="I86" s="109">
        <v>42023</v>
      </c>
      <c r="J86" s="10" t="s">
        <v>1124</v>
      </c>
      <c r="K86" s="10" t="s">
        <v>1125</v>
      </c>
      <c r="L86" s="161" t="s">
        <v>59</v>
      </c>
      <c r="M86" s="109">
        <v>42062</v>
      </c>
      <c r="N86" s="109">
        <v>42062</v>
      </c>
      <c r="O86" s="152">
        <v>42338</v>
      </c>
      <c r="P86" s="14">
        <v>42338</v>
      </c>
      <c r="Q86" s="85">
        <v>42338</v>
      </c>
      <c r="R86" s="161" t="str">
        <f t="shared" ca="1" si="15"/>
        <v>Cerrada</v>
      </c>
      <c r="S86" s="104" t="s">
        <v>85</v>
      </c>
      <c r="T86" s="87" t="s">
        <v>86</v>
      </c>
      <c r="U86" s="162" t="s">
        <v>67</v>
      </c>
      <c r="V86" s="161" t="s">
        <v>225</v>
      </c>
      <c r="W86" s="10" t="s">
        <v>67</v>
      </c>
      <c r="X86" s="100" t="s">
        <v>161</v>
      </c>
      <c r="Y86" s="159" t="s">
        <v>71</v>
      </c>
      <c r="Z86" s="159" t="s">
        <v>115</v>
      </c>
      <c r="AA86" s="159" t="s">
        <v>116</v>
      </c>
      <c r="AB86" s="159" t="s">
        <v>1127</v>
      </c>
      <c r="AC86" s="159" t="s">
        <v>66</v>
      </c>
      <c r="AD86" s="159" t="s">
        <v>46</v>
      </c>
      <c r="AE86" s="159" t="s">
        <v>67</v>
      </c>
      <c r="AF86" s="159" t="s">
        <v>46</v>
      </c>
      <c r="AG86" s="100" t="s">
        <v>71</v>
      </c>
      <c r="AH86" s="100" t="s">
        <v>442</v>
      </c>
      <c r="AI86" s="100" t="s">
        <v>333</v>
      </c>
      <c r="AJ86" s="100" t="s">
        <v>67</v>
      </c>
      <c r="AK86" s="100" t="s">
        <v>67</v>
      </c>
      <c r="AL86" s="55"/>
      <c r="AM86" s="55"/>
      <c r="AN86" s="55"/>
      <c r="AO86" s="55"/>
      <c r="AP86" s="55"/>
      <c r="AQ86" s="55"/>
      <c r="AR86" s="55"/>
      <c r="AS86" s="55"/>
      <c r="AT86" s="55"/>
      <c r="AU86" s="55"/>
      <c r="AV86" s="55"/>
      <c r="AW86" s="55"/>
      <c r="AX86" s="55"/>
      <c r="AY86" s="55"/>
      <c r="AZ86" s="55"/>
      <c r="BA86" s="55"/>
      <c r="BB86" s="55"/>
      <c r="BC86" s="55"/>
      <c r="BD86" s="55"/>
      <c r="BE86" s="55"/>
      <c r="BF86" s="55"/>
      <c r="BG86" s="55"/>
      <c r="BH86" s="55"/>
      <c r="BI86" s="55"/>
      <c r="BJ86" s="55"/>
      <c r="BK86" s="55"/>
      <c r="BL86" s="55"/>
      <c r="BM86" s="55"/>
      <c r="BN86" s="55"/>
      <c r="BO86" s="55"/>
      <c r="BP86" s="55"/>
      <c r="BQ86" s="55"/>
      <c r="BR86" s="55"/>
      <c r="BS86" s="55"/>
      <c r="BT86" s="55"/>
      <c r="BU86" s="55"/>
      <c r="BV86" s="55"/>
      <c r="BW86" s="55"/>
      <c r="BX86" s="55"/>
      <c r="BY86" s="55"/>
      <c r="BZ86" s="55"/>
      <c r="CA86" s="55"/>
      <c r="CB86" s="55"/>
      <c r="CC86" s="55"/>
      <c r="CD86" s="55"/>
      <c r="CE86" s="55"/>
      <c r="CF86" s="55"/>
      <c r="CG86" s="55"/>
      <c r="CH86" s="55"/>
      <c r="CI86" s="55"/>
      <c r="CJ86" s="55"/>
      <c r="CK86" s="55"/>
      <c r="CL86" s="55"/>
      <c r="CM86" s="55"/>
      <c r="CN86" s="55"/>
      <c r="CO86" s="55"/>
      <c r="CP86" s="55"/>
      <c r="CQ86" s="55"/>
      <c r="CR86" s="55"/>
      <c r="CS86" s="55"/>
      <c r="CT86" s="55"/>
      <c r="CU86" s="55"/>
      <c r="CV86" s="55"/>
      <c r="CW86" s="55"/>
      <c r="CX86" s="55"/>
      <c r="CY86" s="55"/>
      <c r="CZ86" s="55"/>
      <c r="DA86" s="55"/>
      <c r="DB86" s="55"/>
      <c r="DC86" s="55"/>
      <c r="DD86" s="55"/>
      <c r="DE86" s="55"/>
      <c r="DF86" s="55"/>
      <c r="DG86" s="55"/>
      <c r="DH86" s="55"/>
      <c r="DI86" s="55"/>
      <c r="DJ86" s="55"/>
      <c r="DK86" s="55"/>
      <c r="DL86" s="55"/>
      <c r="DM86" s="55"/>
      <c r="DN86" s="55"/>
      <c r="DO86" s="55"/>
      <c r="DP86" s="55"/>
      <c r="DQ86" s="55"/>
      <c r="DR86" s="55"/>
      <c r="DS86" s="55"/>
      <c r="DT86" s="55"/>
      <c r="DU86" s="55"/>
      <c r="DV86" s="55"/>
      <c r="DW86" s="55"/>
      <c r="DX86" s="55"/>
      <c r="DY86" s="55"/>
      <c r="DZ86" s="55"/>
      <c r="EA86" s="55"/>
      <c r="EB86" s="55"/>
      <c r="EC86" s="55"/>
      <c r="ED86" s="55"/>
      <c r="EE86" s="55"/>
      <c r="EF86" s="55"/>
      <c r="EG86" s="55"/>
      <c r="EH86" s="55"/>
      <c r="EI86" s="55"/>
      <c r="EJ86" s="55"/>
      <c r="EK86" s="55"/>
      <c r="EL86" s="55"/>
      <c r="EM86" s="55"/>
      <c r="EN86" s="55"/>
      <c r="EO86" s="55"/>
      <c r="EP86" s="55"/>
      <c r="EQ86" s="55"/>
      <c r="ER86" s="55"/>
      <c r="ES86" s="55"/>
      <c r="ET86" s="55"/>
      <c r="EU86" s="55"/>
      <c r="EV86" s="55"/>
      <c r="EW86" s="55"/>
      <c r="EX86" s="55"/>
      <c r="EY86" s="55"/>
      <c r="EZ86" s="55"/>
      <c r="FA86" s="55"/>
      <c r="FB86" s="55"/>
      <c r="FC86" s="55"/>
      <c r="FD86" s="55"/>
      <c r="FE86" s="55"/>
      <c r="FF86" s="55"/>
      <c r="FG86" s="55"/>
      <c r="FH86" s="55"/>
      <c r="FI86" s="55"/>
      <c r="FJ86" s="55"/>
      <c r="FK86" s="55"/>
      <c r="FL86" s="55"/>
      <c r="FM86" s="55"/>
      <c r="FN86" s="55"/>
      <c r="FO86" s="55"/>
      <c r="FP86" s="55"/>
      <c r="FQ86" s="55"/>
      <c r="FR86" s="55"/>
      <c r="FS86" s="55"/>
      <c r="FT86" s="55"/>
      <c r="FU86" s="55"/>
      <c r="FV86" s="55"/>
      <c r="FW86" s="55"/>
      <c r="FX86" s="55"/>
      <c r="FY86" s="55"/>
      <c r="FZ86" s="55"/>
      <c r="GA86" s="55"/>
      <c r="GB86" s="55"/>
      <c r="GC86" s="55"/>
      <c r="GD86" s="55"/>
      <c r="GE86" s="55"/>
      <c r="GF86" s="55"/>
      <c r="GG86" s="55"/>
      <c r="GH86" s="55"/>
      <c r="GI86" s="55"/>
      <c r="GJ86" s="55"/>
      <c r="GK86" s="55"/>
      <c r="GL86" s="55"/>
      <c r="GM86" s="55"/>
      <c r="GN86" s="55"/>
      <c r="GO86" s="55"/>
      <c r="GP86" s="55"/>
      <c r="GQ86" s="55"/>
      <c r="GR86" s="55"/>
      <c r="GS86" s="55"/>
      <c r="GT86" s="55"/>
      <c r="GU86" s="55"/>
      <c r="GV86" s="55"/>
      <c r="GW86" s="55"/>
      <c r="GX86" s="55"/>
      <c r="GY86" s="55"/>
      <c r="GZ86" s="55"/>
      <c r="HA86" s="55"/>
      <c r="HB86" s="55"/>
      <c r="HC86" s="55"/>
      <c r="HD86" s="55"/>
      <c r="HE86" s="55"/>
      <c r="HF86" s="55"/>
      <c r="HG86" s="55"/>
      <c r="HH86" s="55"/>
      <c r="HI86" s="55"/>
      <c r="HJ86" s="55"/>
      <c r="HK86" s="55"/>
      <c r="HL86" s="55"/>
      <c r="HM86" s="55"/>
      <c r="HN86" s="55"/>
      <c r="HO86" s="55"/>
      <c r="HP86" s="55"/>
      <c r="HQ86" s="55"/>
      <c r="HR86" s="55"/>
      <c r="HS86" s="55"/>
      <c r="HT86" s="55"/>
      <c r="HU86" s="55"/>
      <c r="HV86" s="55"/>
      <c r="HW86" s="55"/>
      <c r="HX86" s="55"/>
      <c r="HY86" s="55"/>
      <c r="HZ86" s="55"/>
      <c r="IA86" s="55"/>
      <c r="IB86" s="55"/>
      <c r="IC86" s="55"/>
      <c r="ID86" s="55"/>
      <c r="IE86" s="55"/>
      <c r="IF86" s="55"/>
      <c r="IG86" s="55"/>
      <c r="IH86" s="55"/>
      <c r="II86" s="55"/>
      <c r="IJ86" s="55"/>
      <c r="IK86" s="55"/>
      <c r="IL86" s="55"/>
    </row>
    <row r="87" spans="1:246" s="37" customFormat="1" ht="33.75" x14ac:dyDescent="0.25">
      <c r="A87" s="15" t="s">
        <v>388</v>
      </c>
      <c r="B87" s="157" t="s">
        <v>49</v>
      </c>
      <c r="C87" s="150" t="s">
        <v>290</v>
      </c>
      <c r="D87" s="150" t="s">
        <v>319</v>
      </c>
      <c r="E87" s="157" t="s">
        <v>1160</v>
      </c>
      <c r="F87" s="10" t="s">
        <v>389</v>
      </c>
      <c r="G87" s="157" t="s">
        <v>390</v>
      </c>
      <c r="H87" s="14">
        <v>42153</v>
      </c>
      <c r="I87" s="14">
        <v>42155</v>
      </c>
      <c r="J87" s="10" t="s">
        <v>391</v>
      </c>
      <c r="K87" s="10" t="s">
        <v>392</v>
      </c>
      <c r="L87" s="157" t="s">
        <v>45</v>
      </c>
      <c r="M87" s="14">
        <v>42179</v>
      </c>
      <c r="N87" s="14">
        <v>42179</v>
      </c>
      <c r="O87" s="29">
        <v>42447</v>
      </c>
      <c r="P87" s="14"/>
      <c r="Q87" s="14"/>
      <c r="R87" s="161" t="str">
        <f t="shared" ca="1" si="15"/>
        <v>En Desarrollo</v>
      </c>
      <c r="S87" s="162" t="s">
        <v>47</v>
      </c>
      <c r="T87" s="162" t="s">
        <v>60</v>
      </c>
      <c r="U87" s="162"/>
      <c r="V87" s="157" t="s">
        <v>339</v>
      </c>
      <c r="W87" s="10" t="s">
        <v>1054</v>
      </c>
      <c r="X87" s="159" t="s">
        <v>67</v>
      </c>
      <c r="Y87" s="159" t="s">
        <v>67</v>
      </c>
      <c r="Z87" s="159" t="s">
        <v>67</v>
      </c>
      <c r="AA87" s="159" t="s">
        <v>67</v>
      </c>
      <c r="AB87" s="159" t="s">
        <v>67</v>
      </c>
      <c r="AC87" s="159" t="s">
        <v>67</v>
      </c>
      <c r="AD87" s="159" t="s">
        <v>67</v>
      </c>
      <c r="AE87" s="159" t="s">
        <v>67</v>
      </c>
      <c r="AF87" s="159" t="s">
        <v>67</v>
      </c>
      <c r="AG87" s="159" t="s">
        <v>67</v>
      </c>
      <c r="AH87" s="159" t="s">
        <v>67</v>
      </c>
      <c r="AI87" s="159" t="s">
        <v>67</v>
      </c>
      <c r="AJ87" s="159" t="s">
        <v>67</v>
      </c>
      <c r="AK87" s="159" t="s">
        <v>67</v>
      </c>
      <c r="AL87" s="18" t="str">
        <f>IF(I87&lt;H87,"Verificar","ok")</f>
        <v>ok</v>
      </c>
      <c r="AM87" s="18" t="str">
        <f>IF(OR(M87&lt;I87,N87&lt;I87),"Verificar","Ok")</f>
        <v>Ok</v>
      </c>
      <c r="AN87" s="18" t="str">
        <f>IF(O87&lt;I87,"Verificar","ok")</f>
        <v>ok</v>
      </c>
      <c r="AO87" s="55"/>
      <c r="AP87" s="55"/>
      <c r="AQ87" s="55"/>
      <c r="AR87" s="55"/>
      <c r="AS87" s="55"/>
      <c r="AT87" s="55"/>
      <c r="AU87" s="55"/>
      <c r="AV87" s="55"/>
      <c r="AW87" s="55"/>
      <c r="AX87" s="55"/>
      <c r="AY87" s="55"/>
      <c r="AZ87" s="55"/>
      <c r="BA87" s="55"/>
      <c r="BB87" s="55"/>
      <c r="BC87" s="55"/>
      <c r="BD87" s="55"/>
      <c r="BE87" s="55"/>
      <c r="BF87" s="55"/>
      <c r="BG87" s="55"/>
      <c r="BH87" s="55"/>
      <c r="BI87" s="55"/>
      <c r="BJ87" s="55"/>
      <c r="BK87" s="55"/>
      <c r="BL87" s="55"/>
      <c r="BM87" s="55"/>
      <c r="BN87" s="55"/>
      <c r="BO87" s="55"/>
      <c r="BP87" s="55"/>
      <c r="BQ87" s="55"/>
      <c r="BR87" s="55"/>
      <c r="BS87" s="55"/>
      <c r="BT87" s="55"/>
      <c r="BU87" s="55"/>
      <c r="BV87" s="55"/>
      <c r="BW87" s="55"/>
      <c r="BX87" s="55"/>
      <c r="BY87" s="55"/>
      <c r="BZ87" s="55"/>
      <c r="CA87" s="55"/>
      <c r="CB87" s="55"/>
      <c r="CC87" s="55"/>
      <c r="CD87" s="55"/>
      <c r="CE87" s="55"/>
      <c r="CF87" s="55"/>
      <c r="CG87" s="55"/>
      <c r="CH87" s="55"/>
      <c r="CI87" s="55"/>
      <c r="CJ87" s="55"/>
      <c r="CK87" s="55"/>
      <c r="CL87" s="55"/>
      <c r="CM87" s="55"/>
      <c r="CN87" s="55"/>
      <c r="CO87" s="55"/>
      <c r="CP87" s="55"/>
      <c r="CQ87" s="55"/>
      <c r="CR87" s="55"/>
      <c r="CS87" s="55"/>
      <c r="CT87" s="55"/>
      <c r="CU87" s="55"/>
      <c r="CV87" s="55"/>
      <c r="CW87" s="55"/>
      <c r="CX87" s="55"/>
      <c r="CY87" s="55"/>
      <c r="CZ87" s="55"/>
      <c r="DA87" s="55"/>
      <c r="DB87" s="55"/>
      <c r="DC87" s="55"/>
      <c r="DD87" s="55"/>
      <c r="DE87" s="55"/>
      <c r="DF87" s="55"/>
      <c r="DG87" s="55"/>
      <c r="DH87" s="55"/>
      <c r="DI87" s="55"/>
      <c r="DJ87" s="55"/>
      <c r="DK87" s="55"/>
      <c r="DL87" s="55"/>
      <c r="DM87" s="55"/>
      <c r="DN87" s="55"/>
      <c r="DO87" s="55"/>
      <c r="DP87" s="55"/>
      <c r="DQ87" s="55"/>
      <c r="DR87" s="55"/>
      <c r="DS87" s="55"/>
      <c r="DT87" s="55"/>
      <c r="DU87" s="55"/>
      <c r="DV87" s="55"/>
      <c r="DW87" s="55"/>
      <c r="DX87" s="55"/>
      <c r="DY87" s="55"/>
      <c r="DZ87" s="55"/>
      <c r="EA87" s="55"/>
      <c r="EB87" s="55"/>
      <c r="EC87" s="55"/>
      <c r="ED87" s="55"/>
      <c r="EE87" s="55"/>
      <c r="EF87" s="55"/>
      <c r="EG87" s="55"/>
      <c r="EH87" s="55"/>
      <c r="EI87" s="55"/>
      <c r="EJ87" s="55"/>
      <c r="EK87" s="55"/>
      <c r="EL87" s="55"/>
      <c r="EM87" s="55"/>
      <c r="EN87" s="55"/>
      <c r="EO87" s="55"/>
      <c r="EP87" s="55"/>
      <c r="EQ87" s="55"/>
      <c r="ER87" s="55"/>
      <c r="ES87" s="55"/>
      <c r="ET87" s="55"/>
      <c r="EU87" s="55"/>
      <c r="EV87" s="55"/>
      <c r="EW87" s="55"/>
      <c r="EX87" s="55"/>
      <c r="EY87" s="55"/>
      <c r="EZ87" s="55"/>
      <c r="FA87" s="55"/>
      <c r="FB87" s="55"/>
      <c r="FC87" s="55"/>
      <c r="FD87" s="55"/>
      <c r="FE87" s="55"/>
      <c r="FF87" s="55"/>
      <c r="FG87" s="55"/>
      <c r="FH87" s="55"/>
      <c r="FI87" s="55"/>
      <c r="FJ87" s="55"/>
      <c r="FK87" s="55"/>
      <c r="FL87" s="55"/>
      <c r="FM87" s="55"/>
      <c r="FN87" s="55"/>
      <c r="FO87" s="55"/>
      <c r="FP87" s="55"/>
      <c r="FQ87" s="55"/>
      <c r="FR87" s="55"/>
      <c r="FS87" s="55"/>
      <c r="FT87" s="55"/>
      <c r="FU87" s="55"/>
      <c r="FV87" s="55"/>
      <c r="FW87" s="55"/>
      <c r="FX87" s="55"/>
      <c r="FY87" s="55"/>
      <c r="FZ87" s="55"/>
      <c r="GA87" s="55"/>
      <c r="GB87" s="55"/>
      <c r="GC87" s="55"/>
      <c r="GD87" s="55"/>
      <c r="GE87" s="55"/>
      <c r="GF87" s="55"/>
      <c r="GG87" s="55"/>
      <c r="GH87" s="55"/>
      <c r="GI87" s="55"/>
      <c r="GJ87" s="55"/>
      <c r="GK87" s="55"/>
      <c r="GL87" s="55"/>
      <c r="GM87" s="55"/>
      <c r="GN87" s="55"/>
      <c r="GO87" s="55"/>
      <c r="GP87" s="55"/>
      <c r="GQ87" s="55"/>
      <c r="GR87" s="55"/>
      <c r="GS87" s="55"/>
      <c r="GT87" s="55"/>
      <c r="GU87" s="55"/>
      <c r="GV87" s="55"/>
      <c r="GW87" s="55"/>
      <c r="GX87" s="55"/>
      <c r="GY87" s="55"/>
      <c r="GZ87" s="55"/>
      <c r="HA87" s="55"/>
      <c r="HB87" s="55"/>
      <c r="HC87" s="55"/>
      <c r="HD87" s="55"/>
      <c r="HE87" s="55"/>
      <c r="HF87" s="55"/>
      <c r="HG87" s="55"/>
      <c r="HH87" s="55"/>
      <c r="HI87" s="55"/>
      <c r="HJ87" s="55"/>
      <c r="HK87" s="55"/>
      <c r="HL87" s="55"/>
      <c r="HM87" s="55"/>
      <c r="HN87" s="55"/>
      <c r="HO87" s="55"/>
      <c r="HP87" s="55"/>
      <c r="HQ87" s="55"/>
      <c r="HR87" s="55"/>
      <c r="HS87" s="55"/>
      <c r="HT87" s="55"/>
      <c r="HU87" s="55"/>
      <c r="HV87" s="55"/>
      <c r="HW87" s="55"/>
      <c r="HX87" s="55"/>
      <c r="HY87" s="55"/>
      <c r="HZ87" s="55"/>
      <c r="IA87" s="55"/>
      <c r="IB87" s="55"/>
      <c r="IC87" s="55"/>
      <c r="ID87" s="55"/>
      <c r="IE87" s="55"/>
      <c r="IF87" s="55"/>
      <c r="IG87" s="55"/>
      <c r="IH87" s="55"/>
      <c r="II87" s="55"/>
      <c r="IJ87" s="55"/>
      <c r="IK87" s="55"/>
      <c r="IL87" s="55"/>
    </row>
    <row r="88" spans="1:246" s="37" customFormat="1" ht="56.25" x14ac:dyDescent="0.25">
      <c r="A88" s="89" t="s">
        <v>1113</v>
      </c>
      <c r="B88" s="42" t="s">
        <v>429</v>
      </c>
      <c r="C88" s="157" t="s">
        <v>290</v>
      </c>
      <c r="D88" s="157" t="s">
        <v>320</v>
      </c>
      <c r="E88" s="157" t="s">
        <v>201</v>
      </c>
      <c r="F88" s="10" t="s">
        <v>1116</v>
      </c>
      <c r="G88" s="161" t="s">
        <v>1117</v>
      </c>
      <c r="H88" s="152">
        <v>42185</v>
      </c>
      <c r="I88" s="152">
        <v>42258</v>
      </c>
      <c r="J88" s="10" t="s">
        <v>1122</v>
      </c>
      <c r="K88" s="10" t="s">
        <v>1123</v>
      </c>
      <c r="L88" s="161" t="s">
        <v>45</v>
      </c>
      <c r="M88" s="109">
        <v>42258</v>
      </c>
      <c r="N88" s="109">
        <v>42258</v>
      </c>
      <c r="O88" s="152">
        <v>42580</v>
      </c>
      <c r="P88" s="14"/>
      <c r="Q88" s="85"/>
      <c r="R88" s="161" t="str">
        <f t="shared" ca="1" si="15"/>
        <v>En Desarrollo</v>
      </c>
      <c r="S88" s="104" t="s">
        <v>47</v>
      </c>
      <c r="T88" s="87"/>
      <c r="U88" s="162"/>
      <c r="V88" s="161" t="s">
        <v>1126</v>
      </c>
      <c r="W88" s="10" t="s">
        <v>67</v>
      </c>
      <c r="X88" s="159" t="s">
        <v>67</v>
      </c>
      <c r="Y88" s="159" t="s">
        <v>67</v>
      </c>
      <c r="Z88" s="159" t="s">
        <v>46</v>
      </c>
      <c r="AA88" s="159" t="s">
        <v>46</v>
      </c>
      <c r="AB88" s="159" t="s">
        <v>46</v>
      </c>
      <c r="AC88" s="159" t="s">
        <v>46</v>
      </c>
      <c r="AD88" s="159" t="s">
        <v>46</v>
      </c>
      <c r="AE88" s="159" t="s">
        <v>46</v>
      </c>
      <c r="AF88" s="159" t="s">
        <v>46</v>
      </c>
      <c r="AG88" s="159" t="s">
        <v>46</v>
      </c>
      <c r="AH88" s="159" t="s">
        <v>46</v>
      </c>
      <c r="AI88" s="159" t="s">
        <v>46</v>
      </c>
      <c r="AJ88" s="159" t="s">
        <v>46</v>
      </c>
      <c r="AK88" s="159" t="s">
        <v>46</v>
      </c>
      <c r="AL88" s="55"/>
      <c r="AM88" s="55"/>
      <c r="AN88" s="55"/>
      <c r="AO88" s="55"/>
      <c r="AP88" s="55"/>
      <c r="AQ88" s="55"/>
      <c r="AR88" s="55"/>
      <c r="AS88" s="55"/>
      <c r="AT88" s="55"/>
      <c r="AU88" s="55"/>
      <c r="AV88" s="55"/>
      <c r="AW88" s="55"/>
      <c r="AX88" s="55"/>
      <c r="AY88" s="55"/>
      <c r="AZ88" s="55"/>
      <c r="BA88" s="55"/>
      <c r="BB88" s="55"/>
      <c r="BC88" s="55"/>
      <c r="BD88" s="55"/>
      <c r="BE88" s="55"/>
      <c r="BF88" s="55"/>
      <c r="BG88" s="55"/>
      <c r="BH88" s="55"/>
      <c r="BI88" s="55"/>
      <c r="BJ88" s="55"/>
      <c r="BK88" s="55"/>
      <c r="BL88" s="55"/>
      <c r="BM88" s="55"/>
      <c r="BN88" s="55"/>
      <c r="BO88" s="55"/>
      <c r="BP88" s="55"/>
      <c r="BQ88" s="55"/>
      <c r="BR88" s="55"/>
      <c r="BS88" s="55"/>
      <c r="BT88" s="55"/>
      <c r="BU88" s="55"/>
      <c r="BV88" s="55"/>
      <c r="BW88" s="55"/>
      <c r="BX88" s="55"/>
      <c r="BY88" s="55"/>
      <c r="BZ88" s="55"/>
      <c r="CA88" s="55"/>
      <c r="CB88" s="55"/>
      <c r="CC88" s="55"/>
      <c r="CD88" s="55"/>
      <c r="CE88" s="55"/>
      <c r="CF88" s="55"/>
      <c r="CG88" s="55"/>
      <c r="CH88" s="55"/>
      <c r="CI88" s="55"/>
      <c r="CJ88" s="55"/>
      <c r="CK88" s="55"/>
      <c r="CL88" s="55"/>
      <c r="CM88" s="55"/>
      <c r="CN88" s="55"/>
      <c r="CO88" s="55"/>
      <c r="CP88" s="55"/>
      <c r="CQ88" s="55"/>
      <c r="CR88" s="55"/>
      <c r="CS88" s="55"/>
      <c r="CT88" s="55"/>
      <c r="CU88" s="55"/>
      <c r="CV88" s="55"/>
      <c r="CW88" s="55"/>
      <c r="CX88" s="55"/>
      <c r="CY88" s="55"/>
      <c r="CZ88" s="55"/>
      <c r="DA88" s="55"/>
      <c r="DB88" s="55"/>
      <c r="DC88" s="55"/>
      <c r="DD88" s="55"/>
      <c r="DE88" s="55"/>
      <c r="DF88" s="55"/>
      <c r="DG88" s="55"/>
      <c r="DH88" s="55"/>
      <c r="DI88" s="55"/>
      <c r="DJ88" s="55"/>
      <c r="DK88" s="55"/>
      <c r="DL88" s="55"/>
      <c r="DM88" s="55"/>
      <c r="DN88" s="55"/>
      <c r="DO88" s="55"/>
      <c r="DP88" s="55"/>
      <c r="DQ88" s="55"/>
      <c r="DR88" s="55"/>
      <c r="DS88" s="55"/>
      <c r="DT88" s="55"/>
      <c r="DU88" s="55"/>
      <c r="DV88" s="55"/>
      <c r="DW88" s="55"/>
      <c r="DX88" s="55"/>
      <c r="DY88" s="55"/>
      <c r="DZ88" s="55"/>
      <c r="EA88" s="55"/>
      <c r="EB88" s="55"/>
      <c r="EC88" s="55"/>
      <c r="ED88" s="55"/>
      <c r="EE88" s="55"/>
      <c r="EF88" s="55"/>
      <c r="EG88" s="55"/>
      <c r="EH88" s="55"/>
      <c r="EI88" s="55"/>
      <c r="EJ88" s="55"/>
      <c r="EK88" s="55"/>
      <c r="EL88" s="55"/>
      <c r="EM88" s="55"/>
      <c r="EN88" s="55"/>
      <c r="EO88" s="55"/>
      <c r="EP88" s="55"/>
      <c r="EQ88" s="55"/>
      <c r="ER88" s="55"/>
      <c r="ES88" s="55"/>
      <c r="ET88" s="55"/>
      <c r="EU88" s="55"/>
      <c r="EV88" s="55"/>
      <c r="EW88" s="55"/>
      <c r="EX88" s="55"/>
      <c r="EY88" s="55"/>
      <c r="EZ88" s="55"/>
      <c r="FA88" s="55"/>
      <c r="FB88" s="55"/>
      <c r="FC88" s="55"/>
      <c r="FD88" s="55"/>
      <c r="FE88" s="55"/>
      <c r="FF88" s="55"/>
      <c r="FG88" s="55"/>
      <c r="FH88" s="55"/>
      <c r="FI88" s="55"/>
      <c r="FJ88" s="55"/>
      <c r="FK88" s="55"/>
      <c r="FL88" s="55"/>
      <c r="FM88" s="55"/>
      <c r="FN88" s="55"/>
      <c r="FO88" s="55"/>
      <c r="FP88" s="55"/>
      <c r="FQ88" s="55"/>
      <c r="FR88" s="55"/>
      <c r="FS88" s="55"/>
      <c r="FT88" s="55"/>
      <c r="FU88" s="55"/>
      <c r="FV88" s="55"/>
      <c r="FW88" s="55"/>
      <c r="FX88" s="55"/>
      <c r="FY88" s="55"/>
      <c r="FZ88" s="55"/>
      <c r="GA88" s="55"/>
      <c r="GB88" s="55"/>
      <c r="GC88" s="55"/>
      <c r="GD88" s="55"/>
      <c r="GE88" s="55"/>
      <c r="GF88" s="55"/>
      <c r="GG88" s="55"/>
      <c r="GH88" s="55"/>
      <c r="GI88" s="55"/>
      <c r="GJ88" s="55"/>
      <c r="GK88" s="55"/>
      <c r="GL88" s="55"/>
      <c r="GM88" s="55"/>
      <c r="GN88" s="55"/>
      <c r="GO88" s="55"/>
      <c r="GP88" s="55"/>
      <c r="GQ88" s="55"/>
      <c r="GR88" s="55"/>
      <c r="GS88" s="55"/>
      <c r="GT88" s="55"/>
      <c r="GU88" s="55"/>
      <c r="GV88" s="55"/>
      <c r="GW88" s="55"/>
      <c r="GX88" s="55"/>
      <c r="GY88" s="55"/>
      <c r="GZ88" s="55"/>
      <c r="HA88" s="55"/>
      <c r="HB88" s="55"/>
      <c r="HC88" s="55"/>
      <c r="HD88" s="55"/>
      <c r="HE88" s="55"/>
      <c r="HF88" s="55"/>
      <c r="HG88" s="55"/>
      <c r="HH88" s="55"/>
      <c r="HI88" s="55"/>
      <c r="HJ88" s="55"/>
      <c r="HK88" s="55"/>
      <c r="HL88" s="55"/>
      <c r="HM88" s="55"/>
      <c r="HN88" s="55"/>
      <c r="HO88" s="55"/>
      <c r="HP88" s="55"/>
      <c r="HQ88" s="55"/>
      <c r="HR88" s="55"/>
      <c r="HS88" s="55"/>
      <c r="HT88" s="55"/>
      <c r="HU88" s="55"/>
      <c r="HV88" s="55"/>
      <c r="HW88" s="55"/>
      <c r="HX88" s="55"/>
      <c r="HY88" s="55"/>
      <c r="HZ88" s="55"/>
      <c r="IA88" s="55"/>
      <c r="IB88" s="55"/>
      <c r="IC88" s="55"/>
      <c r="ID88" s="55"/>
      <c r="IE88" s="55"/>
      <c r="IF88" s="55"/>
      <c r="IG88" s="55"/>
      <c r="IH88" s="55"/>
      <c r="II88" s="55"/>
      <c r="IJ88" s="55"/>
      <c r="IK88" s="55"/>
      <c r="IL88" s="55"/>
    </row>
    <row r="89" spans="1:246" s="37" customFormat="1" ht="45" x14ac:dyDescent="0.25">
      <c r="A89" s="25" t="s">
        <v>516</v>
      </c>
      <c r="B89" s="157" t="s">
        <v>49</v>
      </c>
      <c r="C89" s="157" t="s">
        <v>290</v>
      </c>
      <c r="D89" s="157" t="s">
        <v>517</v>
      </c>
      <c r="E89" s="157" t="s">
        <v>518</v>
      </c>
      <c r="F89" s="10" t="s">
        <v>519</v>
      </c>
      <c r="G89" s="157" t="s">
        <v>520</v>
      </c>
      <c r="H89" s="152">
        <v>42130</v>
      </c>
      <c r="I89" s="152">
        <v>42149</v>
      </c>
      <c r="J89" s="10" t="s">
        <v>523</v>
      </c>
      <c r="K89" s="10" t="s">
        <v>521</v>
      </c>
      <c r="L89" s="157" t="s">
        <v>45</v>
      </c>
      <c r="M89" s="152">
        <v>42130</v>
      </c>
      <c r="N89" s="152">
        <v>42130</v>
      </c>
      <c r="O89" s="152">
        <v>42398</v>
      </c>
      <c r="P89" s="152"/>
      <c r="Q89" s="152"/>
      <c r="R89" s="161" t="str">
        <f t="shared" ca="1" si="15"/>
        <v>Vencida</v>
      </c>
      <c r="S89" s="157" t="s">
        <v>47</v>
      </c>
      <c r="T89" s="157" t="s">
        <v>60</v>
      </c>
      <c r="U89" s="157"/>
      <c r="V89" s="157" t="s">
        <v>522</v>
      </c>
      <c r="W89" s="10" t="s">
        <v>67</v>
      </c>
      <c r="X89" s="159" t="s">
        <v>67</v>
      </c>
      <c r="Y89" s="159" t="s">
        <v>67</v>
      </c>
      <c r="Z89" s="159" t="s">
        <v>67</v>
      </c>
      <c r="AA89" s="159" t="s">
        <v>67</v>
      </c>
      <c r="AB89" s="159" t="s">
        <v>67</v>
      </c>
      <c r="AC89" s="159" t="s">
        <v>67</v>
      </c>
      <c r="AD89" s="158" t="s">
        <v>46</v>
      </c>
      <c r="AE89" s="158" t="s">
        <v>46</v>
      </c>
      <c r="AF89" s="158" t="s">
        <v>46</v>
      </c>
      <c r="AG89" s="159" t="s">
        <v>67</v>
      </c>
      <c r="AH89" s="159" t="s">
        <v>67</v>
      </c>
      <c r="AI89" s="159" t="s">
        <v>67</v>
      </c>
      <c r="AJ89" s="159" t="s">
        <v>67</v>
      </c>
      <c r="AK89" s="159" t="s">
        <v>67</v>
      </c>
      <c r="AL89" s="18" t="str">
        <f>IF(I89&lt;H89,"Verificar","ok")</f>
        <v>ok</v>
      </c>
      <c r="AM89" s="18" t="str">
        <f>IF(OR(M89&lt;I89,N89&lt;I89),"Verificar","Ok")</f>
        <v>Verificar</v>
      </c>
      <c r="AN89" s="18" t="str">
        <f>IF(O89&lt;I89,"Verificar","ok")</f>
        <v>ok</v>
      </c>
      <c r="AO89" s="55"/>
      <c r="AP89" s="55"/>
      <c r="AQ89" s="55"/>
      <c r="AR89" s="55"/>
      <c r="AS89" s="55"/>
      <c r="AT89" s="55"/>
      <c r="AU89" s="55"/>
      <c r="AV89" s="55"/>
      <c r="AW89" s="55"/>
      <c r="AX89" s="55"/>
      <c r="AY89" s="55"/>
      <c r="AZ89" s="55"/>
      <c r="BA89" s="55"/>
      <c r="BB89" s="55"/>
      <c r="BC89" s="55"/>
      <c r="BD89" s="55"/>
      <c r="BE89" s="55"/>
      <c r="BF89" s="55"/>
      <c r="BG89" s="55"/>
      <c r="BH89" s="55"/>
      <c r="BI89" s="55"/>
      <c r="BJ89" s="55"/>
      <c r="BK89" s="55"/>
      <c r="BL89" s="55"/>
      <c r="BM89" s="55"/>
      <c r="BN89" s="55"/>
      <c r="BO89" s="55"/>
      <c r="BP89" s="55"/>
      <c r="BQ89" s="55"/>
      <c r="BR89" s="55"/>
      <c r="BS89" s="55"/>
      <c r="BT89" s="55"/>
      <c r="BU89" s="55"/>
      <c r="BV89" s="55"/>
      <c r="BW89" s="55"/>
      <c r="BX89" s="55"/>
      <c r="BY89" s="55"/>
      <c r="BZ89" s="55"/>
      <c r="CA89" s="55"/>
      <c r="CB89" s="55"/>
      <c r="CC89" s="55"/>
      <c r="CD89" s="55"/>
      <c r="CE89" s="55"/>
      <c r="CF89" s="55"/>
      <c r="CG89" s="55"/>
      <c r="CH89" s="55"/>
      <c r="CI89" s="55"/>
      <c r="CJ89" s="55"/>
      <c r="CK89" s="55"/>
      <c r="CL89" s="55"/>
      <c r="CM89" s="55"/>
      <c r="CN89" s="55"/>
      <c r="CO89" s="55"/>
      <c r="CP89" s="55"/>
      <c r="CQ89" s="55"/>
      <c r="CR89" s="55"/>
      <c r="CS89" s="55"/>
      <c r="CT89" s="55"/>
      <c r="CU89" s="55"/>
      <c r="CV89" s="55"/>
      <c r="CW89" s="55"/>
      <c r="CX89" s="55"/>
      <c r="CY89" s="55"/>
      <c r="CZ89" s="55"/>
      <c r="DA89" s="55"/>
      <c r="DB89" s="55"/>
      <c r="DC89" s="55"/>
      <c r="DD89" s="55"/>
      <c r="DE89" s="55"/>
      <c r="DF89" s="55"/>
      <c r="DG89" s="55"/>
      <c r="DH89" s="55"/>
      <c r="DI89" s="55"/>
      <c r="DJ89" s="55"/>
      <c r="DK89" s="55"/>
      <c r="DL89" s="55"/>
      <c r="DM89" s="55"/>
      <c r="DN89" s="55"/>
      <c r="DO89" s="55"/>
      <c r="DP89" s="55"/>
      <c r="DQ89" s="55"/>
      <c r="DR89" s="55"/>
      <c r="DS89" s="55"/>
      <c r="DT89" s="55"/>
      <c r="DU89" s="55"/>
      <c r="DV89" s="55"/>
      <c r="DW89" s="55"/>
      <c r="DX89" s="55"/>
      <c r="DY89" s="55"/>
      <c r="DZ89" s="55"/>
      <c r="EA89" s="55"/>
      <c r="EB89" s="55"/>
      <c r="EC89" s="55"/>
      <c r="ED89" s="55"/>
      <c r="EE89" s="55"/>
      <c r="EF89" s="55"/>
      <c r="EG89" s="55"/>
      <c r="EH89" s="55"/>
      <c r="EI89" s="55"/>
      <c r="EJ89" s="55"/>
      <c r="EK89" s="55"/>
      <c r="EL89" s="55"/>
      <c r="EM89" s="55"/>
      <c r="EN89" s="55"/>
      <c r="EO89" s="55"/>
      <c r="EP89" s="55"/>
      <c r="EQ89" s="55"/>
      <c r="ER89" s="55"/>
      <c r="ES89" s="55"/>
      <c r="ET89" s="55"/>
      <c r="EU89" s="55"/>
      <c r="EV89" s="55"/>
      <c r="EW89" s="55"/>
      <c r="EX89" s="55"/>
      <c r="EY89" s="55"/>
      <c r="EZ89" s="55"/>
      <c r="FA89" s="55"/>
      <c r="FB89" s="55"/>
      <c r="FC89" s="55"/>
      <c r="FD89" s="55"/>
      <c r="FE89" s="55"/>
      <c r="FF89" s="55"/>
      <c r="FG89" s="55"/>
      <c r="FH89" s="55"/>
      <c r="FI89" s="55"/>
      <c r="FJ89" s="55"/>
      <c r="FK89" s="55"/>
      <c r="FL89" s="55"/>
      <c r="FM89" s="55"/>
      <c r="FN89" s="55"/>
      <c r="FO89" s="55"/>
      <c r="FP89" s="55"/>
      <c r="FQ89" s="55"/>
      <c r="FR89" s="55"/>
      <c r="FS89" s="55"/>
      <c r="FT89" s="55"/>
      <c r="FU89" s="55"/>
      <c r="FV89" s="55"/>
      <c r="FW89" s="55"/>
      <c r="FX89" s="55"/>
      <c r="FY89" s="55"/>
      <c r="FZ89" s="55"/>
      <c r="GA89" s="55"/>
      <c r="GB89" s="55"/>
      <c r="GC89" s="55"/>
      <c r="GD89" s="55"/>
      <c r="GE89" s="55"/>
      <c r="GF89" s="55"/>
      <c r="GG89" s="55"/>
      <c r="GH89" s="55"/>
      <c r="GI89" s="55"/>
      <c r="GJ89" s="55"/>
      <c r="GK89" s="55"/>
      <c r="GL89" s="55"/>
      <c r="GM89" s="55"/>
      <c r="GN89" s="55"/>
      <c r="GO89" s="55"/>
      <c r="GP89" s="55"/>
      <c r="GQ89" s="55"/>
      <c r="GR89" s="55"/>
      <c r="GS89" s="55"/>
      <c r="GT89" s="55"/>
      <c r="GU89" s="55"/>
      <c r="GV89" s="55"/>
      <c r="GW89" s="55"/>
      <c r="GX89" s="55"/>
      <c r="GY89" s="55"/>
      <c r="GZ89" s="55"/>
      <c r="HA89" s="55"/>
      <c r="HB89" s="55"/>
      <c r="HC89" s="55"/>
      <c r="HD89" s="55"/>
      <c r="HE89" s="55"/>
      <c r="HF89" s="55"/>
      <c r="HG89" s="55"/>
      <c r="HH89" s="55"/>
      <c r="HI89" s="55"/>
      <c r="HJ89" s="55"/>
      <c r="HK89" s="55"/>
      <c r="HL89" s="55"/>
      <c r="HM89" s="55"/>
      <c r="HN89" s="55"/>
      <c r="HO89" s="55"/>
      <c r="HP89" s="55"/>
      <c r="HQ89" s="55"/>
      <c r="HR89" s="55"/>
      <c r="HS89" s="55"/>
      <c r="HT89" s="55"/>
      <c r="HU89" s="55"/>
      <c r="HV89" s="55"/>
      <c r="HW89" s="55"/>
      <c r="HX89" s="55"/>
      <c r="HY89" s="55"/>
      <c r="HZ89" s="55"/>
      <c r="IA89" s="55"/>
      <c r="IB89" s="55"/>
      <c r="IC89" s="55"/>
      <c r="ID89" s="55"/>
      <c r="IE89" s="55"/>
      <c r="IF89" s="55"/>
      <c r="IG89" s="55"/>
      <c r="IH89" s="55"/>
      <c r="II89" s="55"/>
      <c r="IJ89" s="55"/>
      <c r="IK89" s="55"/>
      <c r="IL89" s="55"/>
    </row>
    <row r="90" spans="1:246" s="37" customFormat="1" ht="90" x14ac:dyDescent="0.25">
      <c r="A90" s="160" t="s">
        <v>1200</v>
      </c>
      <c r="B90" s="157" t="s">
        <v>429</v>
      </c>
      <c r="C90" s="157" t="s">
        <v>290</v>
      </c>
      <c r="D90" s="157" t="s">
        <v>1201</v>
      </c>
      <c r="E90" s="157" t="s">
        <v>518</v>
      </c>
      <c r="F90" s="10" t="s">
        <v>1205</v>
      </c>
      <c r="G90" s="157" t="s">
        <v>1202</v>
      </c>
      <c r="H90" s="108">
        <v>42214</v>
      </c>
      <c r="I90" s="108">
        <v>42237</v>
      </c>
      <c r="J90" s="10" t="s">
        <v>1203</v>
      </c>
      <c r="K90" s="10" t="s">
        <v>1204</v>
      </c>
      <c r="L90" s="99" t="s">
        <v>45</v>
      </c>
      <c r="M90" s="149">
        <v>42303</v>
      </c>
      <c r="N90" s="149">
        <v>42303</v>
      </c>
      <c r="O90" s="149">
        <v>42397</v>
      </c>
      <c r="P90" s="149"/>
      <c r="Q90" s="149"/>
      <c r="R90" s="161" t="str">
        <f t="shared" ca="1" si="15"/>
        <v>Vencida</v>
      </c>
      <c r="S90" s="155" t="s">
        <v>47</v>
      </c>
      <c r="T90" s="63" t="s">
        <v>60</v>
      </c>
      <c r="U90" s="156" t="s">
        <v>60</v>
      </c>
      <c r="V90" s="157" t="s">
        <v>1206</v>
      </c>
      <c r="W90" s="10" t="s">
        <v>67</v>
      </c>
      <c r="X90" s="159" t="s">
        <v>67</v>
      </c>
      <c r="Y90" s="159" t="s">
        <v>67</v>
      </c>
      <c r="Z90" s="159" t="s">
        <v>67</v>
      </c>
      <c r="AA90" s="159" t="s">
        <v>67</v>
      </c>
      <c r="AB90" s="159" t="s">
        <v>67</v>
      </c>
      <c r="AC90" s="159" t="s">
        <v>67</v>
      </c>
      <c r="AD90" s="159" t="s">
        <v>67</v>
      </c>
      <c r="AE90" s="159" t="s">
        <v>67</v>
      </c>
      <c r="AF90" s="159" t="s">
        <v>67</v>
      </c>
      <c r="AG90" s="159" t="s">
        <v>67</v>
      </c>
      <c r="AH90" s="159" t="s">
        <v>67</v>
      </c>
      <c r="AI90" s="159" t="s">
        <v>67</v>
      </c>
      <c r="AJ90" s="159" t="s">
        <v>67</v>
      </c>
      <c r="AK90" s="159" t="s">
        <v>67</v>
      </c>
      <c r="AL90" s="55"/>
      <c r="AM90" s="55"/>
      <c r="AN90" s="55"/>
      <c r="AO90" s="55"/>
      <c r="AP90" s="55"/>
      <c r="AQ90" s="55"/>
      <c r="AR90" s="55"/>
      <c r="AS90" s="55"/>
      <c r="AT90" s="55"/>
      <c r="AU90" s="55"/>
      <c r="AV90" s="55"/>
      <c r="AW90" s="55"/>
      <c r="AX90" s="55"/>
      <c r="AY90" s="55"/>
      <c r="AZ90" s="55"/>
      <c r="BA90" s="55"/>
      <c r="BB90" s="55"/>
      <c r="BC90" s="55"/>
      <c r="BD90" s="55"/>
      <c r="BE90" s="55"/>
      <c r="BF90" s="55"/>
      <c r="BG90" s="55"/>
      <c r="BH90" s="55"/>
      <c r="BI90" s="55"/>
      <c r="BJ90" s="55"/>
      <c r="BK90" s="55"/>
      <c r="BL90" s="55"/>
      <c r="BM90" s="55"/>
      <c r="BN90" s="55"/>
      <c r="BO90" s="55"/>
      <c r="BP90" s="55"/>
      <c r="BQ90" s="55"/>
      <c r="BR90" s="55"/>
      <c r="BS90" s="55"/>
      <c r="BT90" s="55"/>
      <c r="BU90" s="55"/>
      <c r="BV90" s="55"/>
      <c r="BW90" s="55"/>
      <c r="BX90" s="55"/>
      <c r="BY90" s="55"/>
      <c r="BZ90" s="55"/>
      <c r="CA90" s="55"/>
      <c r="CB90" s="55"/>
      <c r="CC90" s="55"/>
      <c r="CD90" s="55"/>
      <c r="CE90" s="55"/>
      <c r="CF90" s="55"/>
      <c r="CG90" s="55"/>
      <c r="CH90" s="55"/>
      <c r="CI90" s="55"/>
      <c r="CJ90" s="55"/>
      <c r="CK90" s="55"/>
      <c r="CL90" s="55"/>
      <c r="CM90" s="55"/>
      <c r="CN90" s="55"/>
      <c r="CO90" s="55"/>
      <c r="CP90" s="55"/>
      <c r="CQ90" s="55"/>
      <c r="CR90" s="55"/>
      <c r="CS90" s="55"/>
      <c r="CT90" s="55"/>
      <c r="CU90" s="55"/>
      <c r="CV90" s="55"/>
      <c r="CW90" s="55"/>
      <c r="CX90" s="55"/>
      <c r="CY90" s="55"/>
      <c r="CZ90" s="55"/>
      <c r="DA90" s="55"/>
      <c r="DB90" s="55"/>
      <c r="DC90" s="55"/>
      <c r="DD90" s="55"/>
      <c r="DE90" s="55"/>
      <c r="DF90" s="55"/>
      <c r="DG90" s="55"/>
      <c r="DH90" s="55"/>
      <c r="DI90" s="55"/>
      <c r="DJ90" s="55"/>
      <c r="DK90" s="55"/>
      <c r="DL90" s="55"/>
      <c r="DM90" s="55"/>
      <c r="DN90" s="55"/>
      <c r="DO90" s="55"/>
      <c r="DP90" s="55"/>
      <c r="DQ90" s="55"/>
      <c r="DR90" s="55"/>
      <c r="DS90" s="55"/>
      <c r="DT90" s="55"/>
      <c r="DU90" s="55"/>
      <c r="DV90" s="55"/>
      <c r="DW90" s="55"/>
      <c r="DX90" s="55"/>
      <c r="DY90" s="55"/>
      <c r="DZ90" s="55"/>
      <c r="EA90" s="55"/>
      <c r="EB90" s="55"/>
      <c r="EC90" s="55"/>
      <c r="ED90" s="55"/>
      <c r="EE90" s="55"/>
      <c r="EF90" s="55"/>
      <c r="EG90" s="55"/>
      <c r="EH90" s="55"/>
      <c r="EI90" s="55"/>
      <c r="EJ90" s="55"/>
      <c r="EK90" s="55"/>
      <c r="EL90" s="55"/>
      <c r="EM90" s="55"/>
      <c r="EN90" s="55"/>
      <c r="EO90" s="55"/>
      <c r="EP90" s="55"/>
      <c r="EQ90" s="55"/>
      <c r="ER90" s="55"/>
      <c r="ES90" s="55"/>
      <c r="ET90" s="55"/>
      <c r="EU90" s="55"/>
      <c r="EV90" s="55"/>
      <c r="EW90" s="55"/>
      <c r="EX90" s="55"/>
      <c r="EY90" s="55"/>
      <c r="EZ90" s="55"/>
      <c r="FA90" s="55"/>
      <c r="FB90" s="55"/>
      <c r="FC90" s="55"/>
      <c r="FD90" s="55"/>
      <c r="FE90" s="55"/>
      <c r="FF90" s="55"/>
      <c r="FG90" s="55"/>
      <c r="FH90" s="55"/>
      <c r="FI90" s="55"/>
      <c r="FJ90" s="55"/>
      <c r="FK90" s="55"/>
      <c r="FL90" s="55"/>
      <c r="FM90" s="55"/>
      <c r="FN90" s="55"/>
      <c r="FO90" s="55"/>
      <c r="FP90" s="55"/>
      <c r="FQ90" s="55"/>
      <c r="FR90" s="55"/>
      <c r="FS90" s="55"/>
      <c r="FT90" s="55"/>
      <c r="FU90" s="55"/>
      <c r="FV90" s="55"/>
      <c r="FW90" s="55"/>
      <c r="FX90" s="55"/>
      <c r="FY90" s="55"/>
      <c r="FZ90" s="55"/>
      <c r="GA90" s="55"/>
      <c r="GB90" s="55"/>
      <c r="GC90" s="55"/>
      <c r="GD90" s="55"/>
      <c r="GE90" s="55"/>
      <c r="GF90" s="55"/>
      <c r="GG90" s="55"/>
      <c r="GH90" s="55"/>
      <c r="GI90" s="55"/>
      <c r="GJ90" s="55"/>
      <c r="GK90" s="55"/>
      <c r="GL90" s="55"/>
      <c r="GM90" s="55"/>
      <c r="GN90" s="55"/>
      <c r="GO90" s="55"/>
      <c r="GP90" s="55"/>
      <c r="GQ90" s="55"/>
      <c r="GR90" s="55"/>
      <c r="GS90" s="55"/>
      <c r="GT90" s="55"/>
      <c r="GU90" s="55"/>
      <c r="GV90" s="55"/>
      <c r="GW90" s="55"/>
      <c r="GX90" s="55"/>
      <c r="GY90" s="55"/>
      <c r="GZ90" s="55"/>
      <c r="HA90" s="55"/>
      <c r="HB90" s="55"/>
      <c r="HC90" s="55"/>
      <c r="HD90" s="55"/>
      <c r="HE90" s="55"/>
      <c r="HF90" s="55"/>
      <c r="HG90" s="55"/>
      <c r="HH90" s="55"/>
      <c r="HI90" s="55"/>
      <c r="HJ90" s="55"/>
      <c r="HK90" s="55"/>
      <c r="HL90" s="55"/>
      <c r="HM90" s="55"/>
      <c r="HN90" s="55"/>
      <c r="HO90" s="55"/>
      <c r="HP90" s="55"/>
      <c r="HQ90" s="55"/>
      <c r="HR90" s="55"/>
      <c r="HS90" s="55"/>
      <c r="HT90" s="55"/>
      <c r="HU90" s="55"/>
      <c r="HV90" s="55"/>
      <c r="HW90" s="55"/>
      <c r="HX90" s="55"/>
      <c r="HY90" s="55"/>
      <c r="HZ90" s="55"/>
      <c r="IA90" s="55"/>
      <c r="IB90" s="55"/>
      <c r="IC90" s="55"/>
      <c r="ID90" s="55"/>
      <c r="IE90" s="55"/>
      <c r="IF90" s="55"/>
      <c r="IG90" s="55"/>
      <c r="IH90" s="55"/>
      <c r="II90" s="55"/>
      <c r="IJ90" s="55"/>
      <c r="IK90" s="55"/>
      <c r="IL90" s="55"/>
    </row>
    <row r="91" spans="1:246" ht="90" x14ac:dyDescent="0.25">
      <c r="A91" s="160" t="s">
        <v>1207</v>
      </c>
      <c r="B91" s="157" t="s">
        <v>49</v>
      </c>
      <c r="C91" s="157" t="s">
        <v>290</v>
      </c>
      <c r="D91" s="157" t="s">
        <v>1201</v>
      </c>
      <c r="E91" s="157" t="s">
        <v>518</v>
      </c>
      <c r="F91" s="10" t="s">
        <v>1208</v>
      </c>
      <c r="G91" s="157" t="s">
        <v>1212</v>
      </c>
      <c r="H91" s="108">
        <v>42284</v>
      </c>
      <c r="I91" s="108">
        <v>42292</v>
      </c>
      <c r="J91" s="10" t="s">
        <v>1209</v>
      </c>
      <c r="K91" s="10" t="s">
        <v>1210</v>
      </c>
      <c r="L91" s="157" t="s">
        <v>45</v>
      </c>
      <c r="M91" s="149">
        <v>42320</v>
      </c>
      <c r="N91" s="149">
        <v>42338</v>
      </c>
      <c r="O91" s="149">
        <v>45839</v>
      </c>
      <c r="P91" s="157"/>
      <c r="Q91" s="157"/>
      <c r="R91" s="161" t="str">
        <f t="shared" ca="1" si="15"/>
        <v>En Desarrollo</v>
      </c>
      <c r="S91" s="157" t="s">
        <v>47</v>
      </c>
      <c r="T91" s="157" t="s">
        <v>60</v>
      </c>
      <c r="U91" s="157" t="s">
        <v>60</v>
      </c>
      <c r="V91" s="157" t="s">
        <v>1211</v>
      </c>
      <c r="W91" s="10" t="s">
        <v>67</v>
      </c>
      <c r="X91" s="159" t="s">
        <v>67</v>
      </c>
      <c r="Y91" s="159" t="s">
        <v>67</v>
      </c>
      <c r="Z91" s="159" t="s">
        <v>67</v>
      </c>
      <c r="AA91" s="159" t="s">
        <v>67</v>
      </c>
      <c r="AB91" s="159" t="s">
        <v>67</v>
      </c>
      <c r="AC91" s="159" t="s">
        <v>67</v>
      </c>
      <c r="AD91" s="159" t="s">
        <v>67</v>
      </c>
      <c r="AE91" s="159" t="s">
        <v>67</v>
      </c>
      <c r="AF91" s="159" t="s">
        <v>67</v>
      </c>
      <c r="AG91" s="159" t="s">
        <v>67</v>
      </c>
      <c r="AH91" s="159" t="s">
        <v>67</v>
      </c>
      <c r="AI91" s="159" t="s">
        <v>67</v>
      </c>
      <c r="AJ91" s="159" t="s">
        <v>67</v>
      </c>
      <c r="AK91" s="159" t="s">
        <v>67</v>
      </c>
    </row>
    <row r="92" spans="1:246" ht="33.75" x14ac:dyDescent="0.25">
      <c r="A92" s="44" t="s">
        <v>911</v>
      </c>
      <c r="B92" s="16" t="s">
        <v>49</v>
      </c>
      <c r="C92" s="157" t="s">
        <v>291</v>
      </c>
      <c r="D92" s="161" t="s">
        <v>301</v>
      </c>
      <c r="E92" s="157" t="s">
        <v>54</v>
      </c>
      <c r="F92" s="10" t="s">
        <v>55</v>
      </c>
      <c r="G92" s="150" t="s">
        <v>56</v>
      </c>
      <c r="H92" s="152">
        <v>42012</v>
      </c>
      <c r="I92" s="152">
        <v>42017</v>
      </c>
      <c r="J92" s="10" t="s">
        <v>57</v>
      </c>
      <c r="K92" s="10" t="s">
        <v>58</v>
      </c>
      <c r="L92" s="157" t="s">
        <v>59</v>
      </c>
      <c r="M92" s="149">
        <v>42064</v>
      </c>
      <c r="N92" s="149">
        <v>42064</v>
      </c>
      <c r="O92" s="149">
        <v>42277</v>
      </c>
      <c r="P92" s="126">
        <v>42272</v>
      </c>
      <c r="Q92" s="149">
        <v>42272</v>
      </c>
      <c r="R92" s="161" t="str">
        <f t="shared" ca="1" si="15"/>
        <v>Cerrada</v>
      </c>
      <c r="S92" s="156" t="s">
        <v>85</v>
      </c>
      <c r="T92" s="156" t="s">
        <v>86</v>
      </c>
      <c r="U92" s="156" t="s">
        <v>67</v>
      </c>
      <c r="V92" s="157" t="s">
        <v>993</v>
      </c>
      <c r="W92" s="10" t="s">
        <v>67</v>
      </c>
      <c r="X92" s="159" t="s">
        <v>61</v>
      </c>
      <c r="Y92" s="159" t="s">
        <v>62</v>
      </c>
      <c r="Z92" s="159" t="s">
        <v>63</v>
      </c>
      <c r="AA92" s="158" t="s">
        <v>64</v>
      </c>
      <c r="AB92" s="159" t="s">
        <v>65</v>
      </c>
      <c r="AC92" s="159" t="s">
        <v>66</v>
      </c>
      <c r="AD92" s="100" t="s">
        <v>46</v>
      </c>
      <c r="AE92" s="159" t="s">
        <v>67</v>
      </c>
      <c r="AF92" s="100" t="s">
        <v>46</v>
      </c>
      <c r="AG92" s="159" t="s">
        <v>97</v>
      </c>
      <c r="AH92" s="159" t="s">
        <v>115</v>
      </c>
      <c r="AI92" s="159" t="s">
        <v>333</v>
      </c>
      <c r="AJ92" s="100" t="s">
        <v>67</v>
      </c>
      <c r="AK92" s="100" t="s">
        <v>67</v>
      </c>
      <c r="AL92" s="18" t="str">
        <f t="shared" ref="AL92:AL97" si="16">IF(I92&lt;H92,"Verificar","ok")</f>
        <v>ok</v>
      </c>
      <c r="AM92" s="18" t="str">
        <f t="shared" ref="AM92:AM97" si="17">IF(OR(M92&lt;I92,N92&lt;I92),"Verificar","Ok")</f>
        <v>Ok</v>
      </c>
      <c r="AN92" s="18" t="str">
        <f t="shared" ref="AN92:AN97" si="18">IF(O92&lt;I92,"Verificar","ok")</f>
        <v>ok</v>
      </c>
      <c r="AO92" s="18"/>
      <c r="AP92" s="18"/>
      <c r="AQ92" s="18"/>
      <c r="AR92" s="18"/>
      <c r="AS92" s="18"/>
      <c r="AT92" s="18"/>
      <c r="AU92" s="18"/>
      <c r="AV92" s="18"/>
      <c r="AW92" s="18"/>
      <c r="AX92" s="18"/>
      <c r="AY92" s="18"/>
      <c r="AZ92" s="18"/>
      <c r="BA92" s="18"/>
      <c r="BB92" s="18"/>
      <c r="BC92" s="18"/>
      <c r="BD92" s="18"/>
      <c r="BE92" s="18"/>
      <c r="BF92" s="18"/>
      <c r="BG92" s="18"/>
      <c r="BH92" s="18"/>
      <c r="BI92" s="18"/>
      <c r="BJ92" s="18"/>
      <c r="BK92" s="18"/>
      <c r="BL92" s="18"/>
      <c r="BM92" s="18"/>
      <c r="BN92" s="18"/>
      <c r="BO92" s="18"/>
      <c r="BP92" s="18"/>
      <c r="BQ92" s="18"/>
      <c r="BR92" s="18"/>
      <c r="BS92" s="18"/>
      <c r="BT92" s="18"/>
      <c r="BU92" s="18"/>
      <c r="BV92" s="18"/>
      <c r="BW92" s="18"/>
      <c r="BX92" s="18"/>
      <c r="BY92" s="18"/>
      <c r="BZ92" s="18"/>
      <c r="CA92" s="18"/>
      <c r="CB92" s="18"/>
      <c r="CC92" s="18"/>
      <c r="CD92" s="18"/>
      <c r="CE92" s="18"/>
      <c r="CF92" s="18"/>
      <c r="CG92" s="18"/>
      <c r="CH92" s="18"/>
      <c r="CI92" s="18"/>
      <c r="CJ92" s="18"/>
      <c r="CK92" s="18"/>
      <c r="CL92" s="18"/>
      <c r="CM92" s="18"/>
      <c r="CN92" s="18"/>
      <c r="CO92" s="18"/>
      <c r="CP92" s="18"/>
      <c r="CQ92" s="18"/>
      <c r="CR92" s="18"/>
      <c r="CS92" s="18"/>
      <c r="CT92" s="18"/>
      <c r="CU92" s="18"/>
      <c r="CV92" s="18"/>
      <c r="CW92" s="18"/>
      <c r="CX92" s="18"/>
      <c r="CY92" s="18"/>
      <c r="CZ92" s="18"/>
      <c r="DA92" s="18"/>
      <c r="DB92" s="18"/>
      <c r="DC92" s="18"/>
      <c r="DD92" s="18"/>
      <c r="DE92" s="18"/>
      <c r="DF92" s="18"/>
      <c r="DG92" s="18"/>
      <c r="DH92" s="18"/>
      <c r="DI92" s="18"/>
      <c r="DJ92" s="18"/>
      <c r="DK92" s="18"/>
      <c r="DL92" s="18"/>
      <c r="DM92" s="18"/>
      <c r="DN92" s="18"/>
      <c r="DO92" s="18"/>
      <c r="DP92" s="18"/>
      <c r="DQ92" s="18"/>
      <c r="DR92" s="18"/>
      <c r="DS92" s="18"/>
      <c r="DT92" s="18"/>
      <c r="DU92" s="18"/>
      <c r="DV92" s="18"/>
      <c r="DW92" s="18"/>
      <c r="DX92" s="18"/>
      <c r="DY92" s="18"/>
      <c r="DZ92" s="18"/>
      <c r="EA92" s="18"/>
      <c r="EB92" s="18"/>
      <c r="EC92" s="18"/>
      <c r="ED92" s="18"/>
      <c r="EE92" s="18"/>
      <c r="EF92" s="18"/>
      <c r="EG92" s="18"/>
      <c r="EH92" s="18"/>
      <c r="EI92" s="18"/>
      <c r="EJ92" s="18"/>
      <c r="EK92" s="18"/>
      <c r="EL92" s="18"/>
      <c r="EM92" s="18"/>
      <c r="EN92" s="18"/>
      <c r="EO92" s="18"/>
      <c r="EP92" s="18"/>
      <c r="EQ92" s="18"/>
      <c r="ER92" s="18"/>
      <c r="ES92" s="18"/>
      <c r="ET92" s="18"/>
      <c r="EU92" s="18"/>
      <c r="EV92" s="18"/>
      <c r="EW92" s="18"/>
      <c r="EX92" s="18"/>
      <c r="EY92" s="18"/>
      <c r="EZ92" s="18"/>
      <c r="FA92" s="18"/>
      <c r="FB92" s="18"/>
      <c r="FC92" s="18"/>
      <c r="FD92" s="18"/>
      <c r="FE92" s="18"/>
      <c r="FF92" s="18"/>
      <c r="FG92" s="18"/>
      <c r="FH92" s="18"/>
      <c r="FI92" s="18"/>
      <c r="FJ92" s="18"/>
      <c r="FK92" s="18"/>
      <c r="FL92" s="18"/>
      <c r="FM92" s="18"/>
      <c r="FN92" s="18"/>
      <c r="FO92" s="18"/>
      <c r="FP92" s="18"/>
      <c r="FQ92" s="18"/>
      <c r="FR92" s="18"/>
      <c r="FS92" s="18"/>
      <c r="FT92" s="18"/>
      <c r="FU92" s="18"/>
      <c r="FV92" s="18"/>
      <c r="FW92" s="18"/>
      <c r="FX92" s="18"/>
      <c r="FY92" s="18"/>
      <c r="FZ92" s="18"/>
      <c r="GA92" s="18"/>
      <c r="GB92" s="18"/>
      <c r="GC92" s="18"/>
      <c r="GD92" s="18"/>
      <c r="GE92" s="18"/>
      <c r="GF92" s="18"/>
      <c r="GG92" s="18"/>
      <c r="GH92" s="18"/>
      <c r="GI92" s="18"/>
      <c r="GJ92" s="18"/>
      <c r="GK92" s="18"/>
      <c r="GL92" s="18"/>
      <c r="GM92" s="18"/>
      <c r="GN92" s="18"/>
      <c r="GO92" s="18"/>
      <c r="GP92" s="18"/>
      <c r="GQ92" s="18"/>
      <c r="GR92" s="18"/>
      <c r="GS92" s="18"/>
      <c r="GT92" s="18"/>
      <c r="GU92" s="18"/>
      <c r="GV92" s="18"/>
      <c r="GW92" s="18"/>
      <c r="GX92" s="18"/>
      <c r="GY92" s="18"/>
      <c r="GZ92" s="18"/>
      <c r="HA92" s="18"/>
      <c r="HB92" s="18"/>
      <c r="HC92" s="18"/>
      <c r="HD92" s="18"/>
      <c r="HE92" s="18"/>
      <c r="HF92" s="18"/>
      <c r="HG92" s="18"/>
      <c r="HH92" s="18"/>
      <c r="HI92" s="18"/>
      <c r="HJ92" s="18"/>
      <c r="HK92" s="18"/>
      <c r="HL92" s="18"/>
      <c r="HM92" s="18"/>
      <c r="HN92" s="18"/>
      <c r="HO92" s="18"/>
      <c r="HP92" s="18"/>
      <c r="HQ92" s="18"/>
      <c r="HR92" s="18"/>
      <c r="HS92" s="18"/>
      <c r="HT92" s="18"/>
      <c r="HU92" s="18"/>
      <c r="HV92" s="18"/>
      <c r="HW92" s="18"/>
      <c r="HX92" s="18"/>
      <c r="HY92" s="18"/>
      <c r="HZ92" s="18"/>
      <c r="IA92" s="18"/>
      <c r="IB92" s="18"/>
      <c r="IC92" s="18"/>
      <c r="ID92" s="18"/>
      <c r="IE92" s="18"/>
      <c r="IF92" s="18"/>
      <c r="IG92" s="18"/>
      <c r="IH92" s="18"/>
      <c r="II92" s="18"/>
      <c r="IJ92" s="18"/>
      <c r="IK92" s="18"/>
      <c r="IL92" s="18"/>
    </row>
    <row r="93" spans="1:246" ht="33.75" x14ac:dyDescent="0.25">
      <c r="A93" s="64" t="s">
        <v>912</v>
      </c>
      <c r="B93" s="16" t="s">
        <v>49</v>
      </c>
      <c r="C93" s="157" t="s">
        <v>291</v>
      </c>
      <c r="D93" s="161" t="s">
        <v>301</v>
      </c>
      <c r="E93" s="157" t="s">
        <v>54</v>
      </c>
      <c r="F93" s="10" t="s">
        <v>68</v>
      </c>
      <c r="G93" s="150" t="s">
        <v>56</v>
      </c>
      <c r="H93" s="152">
        <v>42012</v>
      </c>
      <c r="I93" s="152">
        <v>42017</v>
      </c>
      <c r="J93" s="10" t="s">
        <v>69</v>
      </c>
      <c r="K93" s="10" t="s">
        <v>70</v>
      </c>
      <c r="L93" s="157" t="s">
        <v>59</v>
      </c>
      <c r="M93" s="154">
        <v>42064</v>
      </c>
      <c r="N93" s="154">
        <v>42064</v>
      </c>
      <c r="O93" s="154">
        <v>42348</v>
      </c>
      <c r="P93" s="154">
        <v>42314</v>
      </c>
      <c r="Q93" s="154">
        <v>42347</v>
      </c>
      <c r="R93" s="161" t="str">
        <f t="shared" ca="1" si="15"/>
        <v>Cerrada</v>
      </c>
      <c r="S93" s="156" t="s">
        <v>85</v>
      </c>
      <c r="T93" s="156" t="s">
        <v>86</v>
      </c>
      <c r="U93" s="156" t="s">
        <v>1427</v>
      </c>
      <c r="V93" s="157" t="s">
        <v>952</v>
      </c>
      <c r="W93" s="10" t="s">
        <v>67</v>
      </c>
      <c r="X93" s="159" t="s">
        <v>61</v>
      </c>
      <c r="Y93" s="159" t="s">
        <v>71</v>
      </c>
      <c r="Z93" s="159" t="s">
        <v>72</v>
      </c>
      <c r="AA93" s="158" t="s">
        <v>64</v>
      </c>
      <c r="AB93" s="159" t="s">
        <v>73</v>
      </c>
      <c r="AC93" s="159" t="s">
        <v>66</v>
      </c>
      <c r="AD93" s="100" t="s">
        <v>46</v>
      </c>
      <c r="AE93" s="159" t="s">
        <v>67</v>
      </c>
      <c r="AF93" s="100" t="s">
        <v>46</v>
      </c>
      <c r="AG93" s="159" t="s">
        <v>97</v>
      </c>
      <c r="AH93" s="159" t="s">
        <v>115</v>
      </c>
      <c r="AI93" s="159" t="s">
        <v>333</v>
      </c>
      <c r="AJ93" s="100" t="s">
        <v>67</v>
      </c>
      <c r="AK93" s="100" t="s">
        <v>67</v>
      </c>
      <c r="AL93" s="18" t="str">
        <f t="shared" si="16"/>
        <v>ok</v>
      </c>
      <c r="AM93" s="18" t="str">
        <f t="shared" si="17"/>
        <v>Ok</v>
      </c>
      <c r="AN93" s="18" t="str">
        <f t="shared" si="18"/>
        <v>ok</v>
      </c>
      <c r="AO93" s="18"/>
      <c r="AP93" s="18"/>
      <c r="AQ93" s="18"/>
      <c r="AR93" s="18"/>
      <c r="AS93" s="18"/>
      <c r="AT93" s="18"/>
      <c r="AU93" s="18"/>
      <c r="AV93" s="18"/>
      <c r="AW93" s="18"/>
      <c r="AX93" s="18"/>
      <c r="AY93" s="18"/>
      <c r="AZ93" s="18"/>
      <c r="BA93" s="18"/>
      <c r="BB93" s="18"/>
      <c r="BC93" s="18"/>
      <c r="BD93" s="18"/>
      <c r="BE93" s="18"/>
      <c r="BF93" s="18"/>
      <c r="BG93" s="18"/>
      <c r="BH93" s="18"/>
      <c r="BI93" s="18"/>
      <c r="BJ93" s="18"/>
      <c r="BK93" s="18"/>
      <c r="BL93" s="18"/>
      <c r="BM93" s="18"/>
      <c r="BN93" s="18"/>
      <c r="BO93" s="18"/>
      <c r="BP93" s="18"/>
      <c r="BQ93" s="18"/>
      <c r="BR93" s="18"/>
      <c r="BS93" s="18"/>
      <c r="BT93" s="18"/>
      <c r="BU93" s="18"/>
      <c r="BV93" s="18"/>
      <c r="BW93" s="18"/>
      <c r="BX93" s="18"/>
      <c r="BY93" s="18"/>
      <c r="BZ93" s="18"/>
      <c r="CA93" s="18"/>
      <c r="CB93" s="18"/>
      <c r="CC93" s="18"/>
      <c r="CD93" s="18"/>
      <c r="CE93" s="18"/>
      <c r="CF93" s="18"/>
      <c r="CG93" s="18"/>
      <c r="CH93" s="18"/>
      <c r="CI93" s="18"/>
      <c r="CJ93" s="18"/>
      <c r="CK93" s="18"/>
      <c r="CL93" s="18"/>
      <c r="CM93" s="18"/>
      <c r="CN93" s="18"/>
      <c r="CO93" s="18"/>
      <c r="CP93" s="18"/>
      <c r="CQ93" s="18"/>
      <c r="CR93" s="18"/>
      <c r="CS93" s="18"/>
      <c r="CT93" s="18"/>
      <c r="CU93" s="18"/>
      <c r="CV93" s="18"/>
      <c r="CW93" s="18"/>
      <c r="CX93" s="18"/>
      <c r="CY93" s="18"/>
      <c r="CZ93" s="18"/>
      <c r="DA93" s="18"/>
      <c r="DB93" s="18"/>
      <c r="DC93" s="18"/>
      <c r="DD93" s="18"/>
      <c r="DE93" s="18"/>
      <c r="DF93" s="18"/>
      <c r="DG93" s="18"/>
      <c r="DH93" s="18"/>
      <c r="DI93" s="18"/>
      <c r="DJ93" s="18"/>
      <c r="DK93" s="18"/>
      <c r="DL93" s="18"/>
      <c r="DM93" s="18"/>
      <c r="DN93" s="18"/>
      <c r="DO93" s="18"/>
      <c r="DP93" s="18"/>
      <c r="DQ93" s="18"/>
      <c r="DR93" s="18"/>
      <c r="DS93" s="18"/>
      <c r="DT93" s="18"/>
      <c r="DU93" s="18"/>
      <c r="DV93" s="18"/>
      <c r="DW93" s="18"/>
      <c r="DX93" s="18"/>
      <c r="DY93" s="18"/>
      <c r="DZ93" s="18"/>
      <c r="EA93" s="18"/>
      <c r="EB93" s="18"/>
      <c r="EC93" s="18"/>
      <c r="ED93" s="18"/>
      <c r="EE93" s="18"/>
      <c r="EF93" s="18"/>
      <c r="EG93" s="18"/>
      <c r="EH93" s="18"/>
      <c r="EI93" s="18"/>
      <c r="EJ93" s="18"/>
      <c r="EK93" s="18"/>
      <c r="EL93" s="18"/>
      <c r="EM93" s="18"/>
      <c r="EN93" s="18"/>
      <c r="EO93" s="18"/>
      <c r="EP93" s="18"/>
      <c r="EQ93" s="18"/>
      <c r="ER93" s="18"/>
      <c r="ES93" s="18"/>
      <c r="ET93" s="18"/>
      <c r="EU93" s="18"/>
      <c r="EV93" s="18"/>
      <c r="EW93" s="18"/>
      <c r="EX93" s="18"/>
      <c r="EY93" s="18"/>
      <c r="EZ93" s="18"/>
      <c r="FA93" s="18"/>
      <c r="FB93" s="18"/>
      <c r="FC93" s="18"/>
      <c r="FD93" s="18"/>
      <c r="FE93" s="18"/>
      <c r="FF93" s="18"/>
      <c r="FG93" s="18"/>
      <c r="FH93" s="18"/>
      <c r="FI93" s="18"/>
      <c r="FJ93" s="18"/>
      <c r="FK93" s="18"/>
      <c r="FL93" s="18"/>
      <c r="FM93" s="18"/>
      <c r="FN93" s="18"/>
      <c r="FO93" s="18"/>
      <c r="FP93" s="18"/>
      <c r="FQ93" s="18"/>
      <c r="FR93" s="18"/>
      <c r="FS93" s="18"/>
      <c r="FT93" s="18"/>
      <c r="FU93" s="18"/>
      <c r="FV93" s="18"/>
      <c r="FW93" s="18"/>
      <c r="FX93" s="18"/>
      <c r="FY93" s="18"/>
      <c r="FZ93" s="18"/>
      <c r="GA93" s="18"/>
      <c r="GB93" s="18"/>
      <c r="GC93" s="18"/>
      <c r="GD93" s="18"/>
      <c r="GE93" s="18"/>
      <c r="GF93" s="18"/>
      <c r="GG93" s="18"/>
      <c r="GH93" s="18"/>
      <c r="GI93" s="18"/>
      <c r="GJ93" s="18"/>
      <c r="GK93" s="18"/>
      <c r="GL93" s="18"/>
      <c r="GM93" s="18"/>
      <c r="GN93" s="18"/>
      <c r="GO93" s="18"/>
      <c r="GP93" s="18"/>
      <c r="GQ93" s="18"/>
      <c r="GR93" s="18"/>
      <c r="GS93" s="18"/>
      <c r="GT93" s="18"/>
      <c r="GU93" s="18"/>
      <c r="GV93" s="18"/>
      <c r="GW93" s="18"/>
      <c r="GX93" s="18"/>
      <c r="GY93" s="18"/>
      <c r="GZ93" s="18"/>
      <c r="HA93" s="18"/>
      <c r="HB93" s="18"/>
      <c r="HC93" s="18"/>
      <c r="HD93" s="18"/>
      <c r="HE93" s="18"/>
      <c r="HF93" s="18"/>
      <c r="HG93" s="18"/>
      <c r="HH93" s="18"/>
      <c r="HI93" s="18"/>
      <c r="HJ93" s="18"/>
      <c r="HK93" s="18"/>
      <c r="HL93" s="18"/>
      <c r="HM93" s="18"/>
      <c r="HN93" s="18"/>
      <c r="HO93" s="18"/>
      <c r="HP93" s="18"/>
      <c r="HQ93" s="18"/>
      <c r="HR93" s="18"/>
      <c r="HS93" s="18"/>
      <c r="HT93" s="18"/>
      <c r="HU93" s="18"/>
      <c r="HV93" s="18"/>
      <c r="HW93" s="18"/>
      <c r="HX93" s="18"/>
      <c r="HY93" s="18"/>
      <c r="HZ93" s="18"/>
      <c r="IA93" s="18"/>
      <c r="IB93" s="18"/>
      <c r="IC93" s="18"/>
      <c r="ID93" s="18"/>
      <c r="IE93" s="18"/>
      <c r="IF93" s="18"/>
      <c r="IG93" s="18"/>
      <c r="IH93" s="18"/>
      <c r="II93" s="18"/>
      <c r="IJ93" s="18"/>
      <c r="IK93" s="18"/>
      <c r="IL93" s="18"/>
    </row>
    <row r="94" spans="1:246" ht="40.5" customHeight="1" x14ac:dyDescent="0.25">
      <c r="A94" s="64" t="s">
        <v>969</v>
      </c>
      <c r="B94" s="16" t="s">
        <v>49</v>
      </c>
      <c r="C94" s="157" t="s">
        <v>291</v>
      </c>
      <c r="D94" s="161" t="s">
        <v>301</v>
      </c>
      <c r="E94" s="157" t="s">
        <v>54</v>
      </c>
      <c r="F94" s="10" t="s">
        <v>74</v>
      </c>
      <c r="G94" s="150" t="s">
        <v>56</v>
      </c>
      <c r="H94" s="82">
        <v>42012</v>
      </c>
      <c r="I94" s="152">
        <v>42017</v>
      </c>
      <c r="J94" s="10" t="s">
        <v>75</v>
      </c>
      <c r="K94" s="10" t="s">
        <v>70</v>
      </c>
      <c r="L94" s="95" t="s">
        <v>59</v>
      </c>
      <c r="M94" s="96">
        <v>42064</v>
      </c>
      <c r="N94" s="154">
        <v>42064</v>
      </c>
      <c r="O94" s="154">
        <v>42369</v>
      </c>
      <c r="P94" s="176">
        <v>42366</v>
      </c>
      <c r="Q94" s="176">
        <v>42381</v>
      </c>
      <c r="R94" s="161" t="str">
        <f t="shared" ca="1" si="15"/>
        <v>Cerrada</v>
      </c>
      <c r="S94" s="156" t="s">
        <v>85</v>
      </c>
      <c r="T94" s="156" t="s">
        <v>86</v>
      </c>
      <c r="U94" s="156" t="s">
        <v>1427</v>
      </c>
      <c r="V94" s="157" t="s">
        <v>952</v>
      </c>
      <c r="W94" s="10" t="s">
        <v>67</v>
      </c>
      <c r="X94" s="20" t="s">
        <v>61</v>
      </c>
      <c r="Y94" s="159" t="s">
        <v>71</v>
      </c>
      <c r="Z94" s="159" t="s">
        <v>72</v>
      </c>
      <c r="AA94" s="21" t="s">
        <v>64</v>
      </c>
      <c r="AB94" s="20" t="s">
        <v>76</v>
      </c>
      <c r="AC94" s="159" t="s">
        <v>66</v>
      </c>
      <c r="AD94" s="100" t="s">
        <v>46</v>
      </c>
      <c r="AE94" s="159" t="s">
        <v>67</v>
      </c>
      <c r="AF94" s="100" t="s">
        <v>46</v>
      </c>
      <c r="AG94" s="159" t="s">
        <v>97</v>
      </c>
      <c r="AH94" s="159" t="s">
        <v>115</v>
      </c>
      <c r="AI94" s="159" t="s">
        <v>333</v>
      </c>
      <c r="AJ94" s="100" t="s">
        <v>67</v>
      </c>
      <c r="AK94" s="100" t="s">
        <v>67</v>
      </c>
      <c r="AL94" s="18" t="str">
        <f t="shared" si="16"/>
        <v>ok</v>
      </c>
      <c r="AM94" s="18" t="str">
        <f t="shared" si="17"/>
        <v>Ok</v>
      </c>
      <c r="AN94" s="18" t="str">
        <f t="shared" si="18"/>
        <v>ok</v>
      </c>
      <c r="AO94" s="26"/>
      <c r="AP94" s="26"/>
      <c r="AQ94" s="26"/>
      <c r="AR94" s="26"/>
      <c r="AS94" s="26"/>
      <c r="AT94" s="26"/>
      <c r="AU94" s="26"/>
      <c r="AV94" s="26"/>
      <c r="AW94" s="26"/>
      <c r="AX94" s="26"/>
      <c r="AY94" s="26"/>
      <c r="AZ94" s="26"/>
      <c r="BA94" s="26"/>
      <c r="BB94" s="26"/>
      <c r="BC94" s="26"/>
      <c r="BD94" s="26"/>
      <c r="BE94" s="26"/>
      <c r="BF94" s="26"/>
      <c r="BG94" s="26"/>
      <c r="BH94" s="26"/>
      <c r="BI94" s="26"/>
      <c r="BJ94" s="26"/>
      <c r="BK94" s="26"/>
      <c r="BL94" s="26"/>
      <c r="BM94" s="26"/>
      <c r="BN94" s="26"/>
      <c r="BO94" s="26"/>
      <c r="BP94" s="26"/>
      <c r="BQ94" s="26"/>
      <c r="BR94" s="26"/>
      <c r="BS94" s="26"/>
      <c r="BT94" s="26"/>
      <c r="BU94" s="26"/>
      <c r="BV94" s="26"/>
      <c r="BW94" s="26"/>
      <c r="BX94" s="26"/>
      <c r="BY94" s="26"/>
      <c r="BZ94" s="26"/>
      <c r="CA94" s="26"/>
      <c r="CB94" s="26"/>
      <c r="CC94" s="26"/>
      <c r="CD94" s="26"/>
      <c r="CE94" s="26"/>
      <c r="CF94" s="26"/>
      <c r="CG94" s="26"/>
      <c r="CH94" s="26"/>
      <c r="CI94" s="26"/>
      <c r="CJ94" s="26"/>
      <c r="CK94" s="26"/>
      <c r="CL94" s="26"/>
      <c r="CM94" s="26"/>
      <c r="CN94" s="26"/>
      <c r="CO94" s="26"/>
      <c r="CP94" s="26"/>
      <c r="CQ94" s="26"/>
      <c r="CR94" s="26"/>
      <c r="CS94" s="26"/>
      <c r="CT94" s="26"/>
      <c r="CU94" s="26"/>
      <c r="CV94" s="26"/>
      <c r="CW94" s="26"/>
      <c r="CX94" s="26"/>
      <c r="CY94" s="26"/>
      <c r="CZ94" s="26"/>
      <c r="DA94" s="26"/>
      <c r="DB94" s="26"/>
      <c r="DC94" s="26"/>
      <c r="DD94" s="26"/>
      <c r="DE94" s="26"/>
      <c r="DF94" s="26"/>
      <c r="DG94" s="26"/>
      <c r="DH94" s="26"/>
      <c r="DI94" s="26"/>
      <c r="DJ94" s="26"/>
      <c r="DK94" s="26"/>
      <c r="DL94" s="26"/>
      <c r="DM94" s="26"/>
      <c r="DN94" s="26"/>
      <c r="DO94" s="26"/>
      <c r="DP94" s="26"/>
      <c r="DQ94" s="26"/>
      <c r="DR94" s="26"/>
      <c r="DS94" s="26"/>
      <c r="DT94" s="26"/>
      <c r="DU94" s="26"/>
      <c r="DV94" s="26"/>
      <c r="DW94" s="26"/>
      <c r="DX94" s="26"/>
      <c r="DY94" s="26"/>
      <c r="DZ94" s="26"/>
      <c r="EA94" s="26"/>
      <c r="EB94" s="26"/>
      <c r="EC94" s="26"/>
      <c r="ED94" s="26"/>
      <c r="EE94" s="26"/>
      <c r="EF94" s="26"/>
      <c r="EG94" s="26"/>
      <c r="EH94" s="26"/>
      <c r="EI94" s="26"/>
      <c r="EJ94" s="26"/>
      <c r="EK94" s="26"/>
      <c r="EL94" s="26"/>
      <c r="EM94" s="26"/>
      <c r="EN94" s="26"/>
      <c r="EO94" s="26"/>
      <c r="EP94" s="26"/>
      <c r="EQ94" s="26"/>
      <c r="ER94" s="26"/>
      <c r="ES94" s="26"/>
      <c r="ET94" s="26"/>
      <c r="EU94" s="26"/>
      <c r="EV94" s="26"/>
      <c r="EW94" s="26"/>
      <c r="EX94" s="26"/>
      <c r="EY94" s="26"/>
      <c r="EZ94" s="26"/>
      <c r="FA94" s="26"/>
      <c r="FB94" s="26"/>
      <c r="FC94" s="26"/>
      <c r="FD94" s="26"/>
      <c r="FE94" s="26"/>
      <c r="FF94" s="26"/>
      <c r="FG94" s="26"/>
      <c r="FH94" s="26"/>
      <c r="FI94" s="26"/>
      <c r="FJ94" s="26"/>
      <c r="FK94" s="26"/>
      <c r="FL94" s="26"/>
      <c r="FM94" s="26"/>
      <c r="FN94" s="26"/>
      <c r="FO94" s="26"/>
      <c r="FP94" s="26"/>
      <c r="FQ94" s="26"/>
      <c r="FR94" s="26"/>
      <c r="FS94" s="26"/>
      <c r="FT94" s="26"/>
      <c r="FU94" s="26"/>
      <c r="FV94" s="26"/>
      <c r="FW94" s="26"/>
      <c r="FX94" s="26"/>
      <c r="FY94" s="26"/>
      <c r="FZ94" s="26"/>
      <c r="GA94" s="26"/>
      <c r="GB94" s="26"/>
      <c r="GC94" s="26"/>
      <c r="GD94" s="26"/>
      <c r="GE94" s="26"/>
      <c r="GF94" s="26"/>
      <c r="GG94" s="26"/>
      <c r="GH94" s="26"/>
      <c r="GI94" s="26"/>
      <c r="GJ94" s="26"/>
      <c r="GK94" s="26"/>
      <c r="GL94" s="26"/>
      <c r="GM94" s="26"/>
      <c r="GN94" s="26"/>
      <c r="GO94" s="26"/>
      <c r="GP94" s="26"/>
      <c r="GQ94" s="26"/>
      <c r="GR94" s="26"/>
      <c r="GS94" s="26"/>
      <c r="GT94" s="26"/>
      <c r="GU94" s="26"/>
      <c r="GV94" s="26"/>
      <c r="GW94" s="26"/>
      <c r="GX94" s="26"/>
      <c r="GY94" s="26"/>
      <c r="GZ94" s="26"/>
      <c r="HA94" s="26"/>
      <c r="HB94" s="26"/>
      <c r="HC94" s="26"/>
      <c r="HD94" s="26"/>
      <c r="HE94" s="26"/>
      <c r="HF94" s="26"/>
      <c r="HG94" s="26"/>
      <c r="HH94" s="26"/>
      <c r="HI94" s="26"/>
      <c r="HJ94" s="26"/>
      <c r="HK94" s="26"/>
      <c r="HL94" s="26"/>
      <c r="HM94" s="26"/>
      <c r="HN94" s="26"/>
      <c r="HO94" s="26"/>
      <c r="HP94" s="26"/>
      <c r="HQ94" s="26"/>
      <c r="HR94" s="26"/>
      <c r="HS94" s="26"/>
      <c r="HT94" s="26"/>
      <c r="HU94" s="26"/>
      <c r="HV94" s="26"/>
      <c r="HW94" s="26"/>
      <c r="HX94" s="26"/>
      <c r="HY94" s="26"/>
      <c r="HZ94" s="26"/>
      <c r="IA94" s="26"/>
      <c r="IB94" s="26"/>
      <c r="IC94" s="26"/>
      <c r="ID94" s="26"/>
      <c r="IE94" s="26"/>
      <c r="IF94" s="26"/>
      <c r="IG94" s="26"/>
      <c r="IH94" s="26"/>
      <c r="II94" s="26"/>
      <c r="IJ94" s="26"/>
      <c r="IK94" s="26"/>
      <c r="IL94" s="26"/>
    </row>
    <row r="95" spans="1:246" ht="45" x14ac:dyDescent="0.25">
      <c r="A95" s="64" t="s">
        <v>898</v>
      </c>
      <c r="B95" s="16" t="s">
        <v>49</v>
      </c>
      <c r="C95" s="161" t="s">
        <v>291</v>
      </c>
      <c r="D95" s="161" t="s">
        <v>302</v>
      </c>
      <c r="E95" s="161" t="s">
        <v>899</v>
      </c>
      <c r="F95" s="10" t="s">
        <v>900</v>
      </c>
      <c r="G95" s="157" t="s">
        <v>67</v>
      </c>
      <c r="H95" s="107">
        <v>42153</v>
      </c>
      <c r="I95" s="107">
        <v>42153</v>
      </c>
      <c r="J95" s="10" t="s">
        <v>901</v>
      </c>
      <c r="K95" s="10" t="s">
        <v>902</v>
      </c>
      <c r="L95" s="161" t="s">
        <v>59</v>
      </c>
      <c r="M95" s="149">
        <v>42247</v>
      </c>
      <c r="N95" s="149">
        <v>42164</v>
      </c>
      <c r="O95" s="149">
        <v>42523</v>
      </c>
      <c r="P95" s="107"/>
      <c r="Q95" s="107"/>
      <c r="R95" s="161" t="str">
        <f t="shared" ca="1" si="15"/>
        <v>En Desarrollo</v>
      </c>
      <c r="S95" s="161" t="s">
        <v>47</v>
      </c>
      <c r="T95" s="161" t="s">
        <v>60</v>
      </c>
      <c r="U95" s="161" t="s">
        <v>60</v>
      </c>
      <c r="V95" s="161" t="s">
        <v>910</v>
      </c>
      <c r="W95" s="10" t="s">
        <v>67</v>
      </c>
      <c r="X95" s="159" t="s">
        <v>161</v>
      </c>
      <c r="Y95" s="159" t="s">
        <v>71</v>
      </c>
      <c r="Z95" s="159" t="s">
        <v>114</v>
      </c>
      <c r="AA95" s="159" t="s">
        <v>182</v>
      </c>
      <c r="AB95" s="159" t="s">
        <v>67</v>
      </c>
      <c r="AC95" s="159" t="s">
        <v>66</v>
      </c>
      <c r="AD95" s="159" t="s">
        <v>353</v>
      </c>
      <c r="AE95" s="159" t="s">
        <v>435</v>
      </c>
      <c r="AF95" s="159" t="s">
        <v>903</v>
      </c>
      <c r="AG95" s="159">
        <v>0</v>
      </c>
      <c r="AH95" s="159">
        <v>0</v>
      </c>
      <c r="AI95" s="159">
        <v>0</v>
      </c>
      <c r="AJ95" s="159" t="s">
        <v>67</v>
      </c>
      <c r="AK95" s="159" t="s">
        <v>67</v>
      </c>
      <c r="AL95" s="18" t="str">
        <f t="shared" si="16"/>
        <v>ok</v>
      </c>
      <c r="AM95" s="18" t="str">
        <f t="shared" si="17"/>
        <v>Ok</v>
      </c>
      <c r="AN95" s="18" t="str">
        <f t="shared" si="18"/>
        <v>ok</v>
      </c>
    </row>
    <row r="96" spans="1:246" ht="56.25" x14ac:dyDescent="0.25">
      <c r="A96" s="64" t="s">
        <v>196</v>
      </c>
      <c r="B96" s="42" t="s">
        <v>429</v>
      </c>
      <c r="C96" s="30" t="s">
        <v>292</v>
      </c>
      <c r="D96" s="30" t="s">
        <v>1267</v>
      </c>
      <c r="E96" s="157" t="s">
        <v>185</v>
      </c>
      <c r="F96" s="10" t="s">
        <v>197</v>
      </c>
      <c r="G96" s="30" t="s">
        <v>198</v>
      </c>
      <c r="H96" s="31">
        <v>41768</v>
      </c>
      <c r="I96" s="31">
        <v>41810</v>
      </c>
      <c r="J96" s="10" t="s">
        <v>199</v>
      </c>
      <c r="K96" s="10" t="s">
        <v>200</v>
      </c>
      <c r="L96" s="157" t="s">
        <v>45</v>
      </c>
      <c r="M96" s="32">
        <v>41873</v>
      </c>
      <c r="N96" s="32">
        <v>41881</v>
      </c>
      <c r="O96" s="32">
        <v>42170</v>
      </c>
      <c r="P96" s="32">
        <v>42124</v>
      </c>
      <c r="Q96" s="32">
        <v>42195</v>
      </c>
      <c r="R96" s="161" t="str">
        <f t="shared" ca="1" si="15"/>
        <v>Cerrada</v>
      </c>
      <c r="S96" s="33" t="s">
        <v>85</v>
      </c>
      <c r="T96" s="30" t="s">
        <v>86</v>
      </c>
      <c r="U96" s="30" t="s">
        <v>67</v>
      </c>
      <c r="V96" s="157" t="s">
        <v>503</v>
      </c>
      <c r="W96" s="10" t="s">
        <v>936</v>
      </c>
      <c r="X96" s="159" t="s">
        <v>67</v>
      </c>
      <c r="Y96" s="159" t="s">
        <v>67</v>
      </c>
      <c r="Z96" s="159" t="s">
        <v>67</v>
      </c>
      <c r="AA96" s="159" t="s">
        <v>67</v>
      </c>
      <c r="AB96" s="159" t="s">
        <v>67</v>
      </c>
      <c r="AC96" s="159" t="s">
        <v>67</v>
      </c>
      <c r="AD96" s="159" t="s">
        <v>46</v>
      </c>
      <c r="AE96" s="159" t="s">
        <v>46</v>
      </c>
      <c r="AF96" s="159" t="s">
        <v>46</v>
      </c>
      <c r="AG96" s="159" t="s">
        <v>67</v>
      </c>
      <c r="AH96" s="159" t="s">
        <v>67</v>
      </c>
      <c r="AI96" s="159" t="s">
        <v>67</v>
      </c>
      <c r="AJ96" s="159" t="s">
        <v>67</v>
      </c>
      <c r="AK96" s="159" t="s">
        <v>67</v>
      </c>
      <c r="AL96" s="18" t="str">
        <f t="shared" si="16"/>
        <v>ok</v>
      </c>
      <c r="AM96" s="18" t="str">
        <f t="shared" si="17"/>
        <v>Ok</v>
      </c>
      <c r="AN96" s="18" t="str">
        <f t="shared" si="18"/>
        <v>ok</v>
      </c>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18"/>
      <c r="BS96" s="18"/>
      <c r="BT96" s="18"/>
      <c r="BU96" s="18"/>
      <c r="BV96" s="18"/>
      <c r="BW96" s="18"/>
      <c r="BX96" s="18"/>
      <c r="BY96" s="18"/>
      <c r="BZ96" s="18"/>
      <c r="CA96" s="18"/>
      <c r="CB96" s="18"/>
      <c r="CC96" s="18"/>
      <c r="CD96" s="18"/>
      <c r="CE96" s="18"/>
      <c r="CF96" s="18"/>
      <c r="CG96" s="18"/>
      <c r="CH96" s="18"/>
      <c r="CI96" s="18"/>
      <c r="CJ96" s="18"/>
      <c r="CK96" s="18"/>
      <c r="CL96" s="18"/>
      <c r="CM96" s="18"/>
      <c r="CN96" s="18"/>
      <c r="CO96" s="18"/>
      <c r="CP96" s="18"/>
      <c r="CQ96" s="18"/>
      <c r="CR96" s="18"/>
      <c r="CS96" s="18"/>
      <c r="CT96" s="18"/>
      <c r="CU96" s="18"/>
      <c r="CV96" s="18"/>
      <c r="CW96" s="18"/>
      <c r="CX96" s="18"/>
      <c r="CY96" s="18"/>
      <c r="CZ96" s="18"/>
      <c r="DA96" s="18"/>
      <c r="DB96" s="18"/>
      <c r="DC96" s="18"/>
      <c r="DD96" s="18"/>
      <c r="DE96" s="18"/>
      <c r="DF96" s="18"/>
      <c r="DG96" s="18"/>
      <c r="DH96" s="18"/>
      <c r="DI96" s="18"/>
      <c r="DJ96" s="18"/>
      <c r="DK96" s="18"/>
      <c r="DL96" s="18"/>
      <c r="DM96" s="18"/>
      <c r="DN96" s="18"/>
      <c r="DO96" s="18"/>
      <c r="DP96" s="18"/>
      <c r="DQ96" s="18"/>
      <c r="DR96" s="18"/>
      <c r="DS96" s="18"/>
      <c r="DT96" s="18"/>
      <c r="DU96" s="18"/>
      <c r="DV96" s="18"/>
      <c r="DW96" s="18"/>
      <c r="DX96" s="18"/>
      <c r="DY96" s="18"/>
      <c r="DZ96" s="18"/>
      <c r="EA96" s="18"/>
      <c r="EB96" s="18"/>
      <c r="EC96" s="18"/>
      <c r="ED96" s="18"/>
      <c r="EE96" s="18"/>
      <c r="EF96" s="18"/>
      <c r="EG96" s="18"/>
      <c r="EH96" s="18"/>
      <c r="EI96" s="18"/>
      <c r="EJ96" s="18"/>
      <c r="EK96" s="18"/>
      <c r="EL96" s="18"/>
      <c r="EM96" s="18"/>
      <c r="EN96" s="18"/>
      <c r="EO96" s="18"/>
      <c r="EP96" s="18"/>
      <c r="EQ96" s="18"/>
      <c r="ER96" s="18"/>
      <c r="ES96" s="18"/>
      <c r="ET96" s="18"/>
      <c r="EU96" s="18"/>
      <c r="EV96" s="18"/>
      <c r="EW96" s="18"/>
      <c r="EX96" s="18"/>
      <c r="EY96" s="18"/>
      <c r="EZ96" s="18"/>
      <c r="FA96" s="18"/>
      <c r="FB96" s="18"/>
      <c r="FC96" s="18"/>
      <c r="FD96" s="18"/>
      <c r="FE96" s="18"/>
      <c r="FF96" s="18"/>
      <c r="FG96" s="18"/>
      <c r="FH96" s="18"/>
      <c r="FI96" s="18"/>
      <c r="FJ96" s="18"/>
      <c r="FK96" s="18"/>
      <c r="FL96" s="18"/>
      <c r="FM96" s="18"/>
      <c r="FN96" s="18"/>
      <c r="FO96" s="18"/>
      <c r="FP96" s="18"/>
      <c r="FQ96" s="18"/>
      <c r="FR96" s="18"/>
      <c r="FS96" s="18"/>
      <c r="FT96" s="18"/>
      <c r="FU96" s="18"/>
      <c r="FV96" s="18"/>
      <c r="FW96" s="18"/>
      <c r="FX96" s="18"/>
      <c r="FY96" s="18"/>
      <c r="FZ96" s="18"/>
      <c r="GA96" s="18"/>
      <c r="GB96" s="18"/>
      <c r="GC96" s="18"/>
      <c r="GD96" s="18"/>
      <c r="GE96" s="18"/>
      <c r="GF96" s="18"/>
      <c r="GG96" s="18"/>
      <c r="GH96" s="18"/>
      <c r="GI96" s="18"/>
      <c r="GJ96" s="18"/>
      <c r="GK96" s="18"/>
      <c r="GL96" s="18"/>
      <c r="GM96" s="18"/>
      <c r="GN96" s="18"/>
      <c r="GO96" s="18"/>
      <c r="GP96" s="18"/>
      <c r="GQ96" s="18"/>
      <c r="GR96" s="18"/>
      <c r="GS96" s="18"/>
      <c r="GT96" s="18"/>
      <c r="GU96" s="18"/>
      <c r="GV96" s="18"/>
      <c r="GW96" s="18"/>
      <c r="GX96" s="18"/>
      <c r="GY96" s="18"/>
      <c r="GZ96" s="18"/>
      <c r="HA96" s="18"/>
      <c r="HB96" s="18"/>
      <c r="HC96" s="18"/>
      <c r="HD96" s="18"/>
      <c r="HE96" s="18"/>
      <c r="HF96" s="18"/>
      <c r="HG96" s="18"/>
      <c r="HH96" s="18"/>
      <c r="HI96" s="18"/>
      <c r="HJ96" s="18"/>
      <c r="HK96" s="18"/>
      <c r="HL96" s="18"/>
      <c r="HM96" s="18"/>
      <c r="HN96" s="18"/>
      <c r="HO96" s="18"/>
      <c r="HP96" s="18"/>
      <c r="HQ96" s="18"/>
      <c r="HR96" s="18"/>
      <c r="HS96" s="18"/>
      <c r="HT96" s="18"/>
      <c r="HU96" s="18"/>
      <c r="HV96" s="18"/>
      <c r="HW96" s="18"/>
      <c r="HX96" s="18"/>
      <c r="HY96" s="18"/>
      <c r="HZ96" s="18"/>
      <c r="IA96" s="18"/>
      <c r="IB96" s="18"/>
      <c r="IC96" s="18"/>
      <c r="ID96" s="18"/>
      <c r="IE96" s="18"/>
      <c r="IF96" s="18"/>
      <c r="IG96" s="18"/>
      <c r="IH96" s="18"/>
      <c r="II96" s="18"/>
      <c r="IJ96" s="18"/>
      <c r="IK96" s="18"/>
      <c r="IL96" s="18"/>
    </row>
    <row r="97" spans="1:246" ht="81" customHeight="1" x14ac:dyDescent="0.25">
      <c r="A97" s="160" t="s">
        <v>561</v>
      </c>
      <c r="B97" s="157" t="s">
        <v>1077</v>
      </c>
      <c r="C97" s="30" t="s">
        <v>292</v>
      </c>
      <c r="D97" s="30" t="s">
        <v>562</v>
      </c>
      <c r="E97" s="30" t="s">
        <v>1159</v>
      </c>
      <c r="F97" s="10" t="s">
        <v>563</v>
      </c>
      <c r="G97" s="30" t="s">
        <v>564</v>
      </c>
      <c r="H97" s="50">
        <v>41768</v>
      </c>
      <c r="I97" s="31">
        <v>41810</v>
      </c>
      <c r="J97" s="10" t="s">
        <v>565</v>
      </c>
      <c r="K97" s="10" t="s">
        <v>566</v>
      </c>
      <c r="L97" s="30" t="s">
        <v>45</v>
      </c>
      <c r="M97" s="32">
        <v>41835</v>
      </c>
      <c r="N97" s="32">
        <v>41835</v>
      </c>
      <c r="O97" s="32">
        <v>41880</v>
      </c>
      <c r="P97" s="32">
        <v>41988</v>
      </c>
      <c r="Q97" s="32">
        <v>42026</v>
      </c>
      <c r="R97" s="161" t="str">
        <f t="shared" ca="1" si="15"/>
        <v>Cerrada</v>
      </c>
      <c r="S97" s="33" t="s">
        <v>85</v>
      </c>
      <c r="T97" s="156" t="s">
        <v>86</v>
      </c>
      <c r="U97" s="156" t="s">
        <v>67</v>
      </c>
      <c r="V97" s="157" t="s">
        <v>503</v>
      </c>
      <c r="W97" s="10" t="s">
        <v>67</v>
      </c>
      <c r="X97" s="159" t="s">
        <v>67</v>
      </c>
      <c r="Y97" s="159" t="s">
        <v>67</v>
      </c>
      <c r="Z97" s="159" t="s">
        <v>67</v>
      </c>
      <c r="AA97" s="159" t="s">
        <v>67</v>
      </c>
      <c r="AB97" s="159" t="s">
        <v>67</v>
      </c>
      <c r="AC97" s="159" t="s">
        <v>67</v>
      </c>
      <c r="AD97" s="159" t="s">
        <v>46</v>
      </c>
      <c r="AE97" s="159" t="s">
        <v>46</v>
      </c>
      <c r="AF97" s="159" t="s">
        <v>46</v>
      </c>
      <c r="AG97" s="159" t="s">
        <v>67</v>
      </c>
      <c r="AH97" s="159" t="s">
        <v>67</v>
      </c>
      <c r="AI97" s="159" t="s">
        <v>67</v>
      </c>
      <c r="AJ97" s="159" t="s">
        <v>67</v>
      </c>
      <c r="AK97" s="159" t="s">
        <v>67</v>
      </c>
      <c r="AL97" s="18" t="str">
        <f t="shared" si="16"/>
        <v>ok</v>
      </c>
      <c r="AM97" s="18" t="str">
        <f t="shared" si="17"/>
        <v>Ok</v>
      </c>
      <c r="AN97" s="18" t="str">
        <f t="shared" si="18"/>
        <v>ok</v>
      </c>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c r="EN97" s="37"/>
      <c r="EO97" s="37"/>
      <c r="EP97" s="37"/>
      <c r="EQ97" s="37"/>
      <c r="ER97" s="37"/>
      <c r="ES97" s="37"/>
      <c r="ET97" s="37"/>
      <c r="EU97" s="37"/>
      <c r="EV97" s="37"/>
      <c r="EW97" s="37"/>
      <c r="EX97" s="37"/>
      <c r="EY97" s="37"/>
      <c r="EZ97" s="37"/>
      <c r="FA97" s="37"/>
      <c r="FB97" s="37"/>
      <c r="FC97" s="37"/>
      <c r="FD97" s="37"/>
      <c r="FE97" s="37"/>
      <c r="FF97" s="37"/>
      <c r="FG97" s="37"/>
      <c r="FH97" s="37"/>
      <c r="FI97" s="37"/>
      <c r="FJ97" s="37"/>
      <c r="FK97" s="37"/>
      <c r="FL97" s="37"/>
      <c r="FM97" s="37"/>
      <c r="FN97" s="37"/>
      <c r="FO97" s="37"/>
      <c r="FP97" s="37"/>
      <c r="FQ97" s="37"/>
      <c r="FR97" s="37"/>
      <c r="FS97" s="37"/>
      <c r="FT97" s="37"/>
      <c r="FU97" s="37"/>
      <c r="FV97" s="37"/>
      <c r="FW97" s="37"/>
      <c r="FX97" s="37"/>
      <c r="FY97" s="37"/>
      <c r="FZ97" s="37"/>
      <c r="GA97" s="37"/>
      <c r="GB97" s="37"/>
      <c r="GC97" s="37"/>
      <c r="GD97" s="37"/>
      <c r="GE97" s="37"/>
      <c r="GF97" s="37"/>
      <c r="GG97" s="37"/>
      <c r="GH97" s="37"/>
      <c r="GI97" s="37"/>
      <c r="GJ97" s="37"/>
      <c r="GK97" s="37"/>
      <c r="GL97" s="37"/>
      <c r="GM97" s="37"/>
      <c r="GN97" s="37"/>
      <c r="GO97" s="37"/>
      <c r="GP97" s="37"/>
      <c r="GQ97" s="37"/>
      <c r="GR97" s="37"/>
      <c r="GS97" s="37"/>
      <c r="GT97" s="37"/>
      <c r="GU97" s="37"/>
      <c r="GV97" s="37"/>
      <c r="GW97" s="37"/>
      <c r="GX97" s="37"/>
      <c r="GY97" s="37"/>
      <c r="GZ97" s="37"/>
      <c r="HA97" s="37"/>
      <c r="HB97" s="37"/>
      <c r="HC97" s="37"/>
      <c r="HD97" s="37"/>
      <c r="HE97" s="37"/>
      <c r="HF97" s="37"/>
      <c r="HG97" s="37"/>
      <c r="HH97" s="37"/>
      <c r="HI97" s="37"/>
      <c r="HJ97" s="37"/>
      <c r="HK97" s="37"/>
      <c r="HL97" s="37"/>
      <c r="HM97" s="37"/>
      <c r="HN97" s="37"/>
      <c r="HO97" s="37"/>
      <c r="HP97" s="37"/>
      <c r="HQ97" s="37"/>
      <c r="HR97" s="37"/>
      <c r="HS97" s="37"/>
      <c r="HT97" s="37"/>
      <c r="HU97" s="37"/>
      <c r="HV97" s="37"/>
      <c r="HW97" s="37"/>
      <c r="HX97" s="37"/>
      <c r="HY97" s="37"/>
      <c r="HZ97" s="37"/>
      <c r="IA97" s="37"/>
      <c r="IB97" s="37"/>
      <c r="IC97" s="37"/>
      <c r="ID97" s="37"/>
      <c r="IE97" s="37"/>
      <c r="IF97" s="37"/>
      <c r="IG97" s="37"/>
      <c r="IH97" s="37"/>
      <c r="II97" s="37"/>
      <c r="IJ97" s="37"/>
      <c r="IK97" s="37"/>
      <c r="IL97" s="37"/>
    </row>
    <row r="98" spans="1:246" ht="47.25" customHeight="1" x14ac:dyDescent="0.25">
      <c r="A98" s="160" t="s">
        <v>1048</v>
      </c>
      <c r="B98" s="16" t="s">
        <v>49</v>
      </c>
      <c r="C98" s="30" t="s">
        <v>292</v>
      </c>
      <c r="D98" s="30" t="s">
        <v>1267</v>
      </c>
      <c r="E98" s="30" t="s">
        <v>1159</v>
      </c>
      <c r="F98" s="10" t="s">
        <v>1049</v>
      </c>
      <c r="G98" s="157" t="s">
        <v>1050</v>
      </c>
      <c r="H98" s="108">
        <v>42100</v>
      </c>
      <c r="I98" s="108">
        <v>42098</v>
      </c>
      <c r="J98" s="10" t="s">
        <v>1051</v>
      </c>
      <c r="K98" s="10" t="s">
        <v>1052</v>
      </c>
      <c r="L98" s="99" t="s">
        <v>45</v>
      </c>
      <c r="M98" s="149">
        <v>42098</v>
      </c>
      <c r="N98" s="149">
        <v>42098</v>
      </c>
      <c r="O98" s="149">
        <v>42353</v>
      </c>
      <c r="P98" s="14">
        <v>42353</v>
      </c>
      <c r="Q98" s="173">
        <v>42353</v>
      </c>
      <c r="R98" s="161" t="str">
        <f t="shared" ca="1" si="15"/>
        <v>Cerrada</v>
      </c>
      <c r="S98" s="101" t="s">
        <v>85</v>
      </c>
      <c r="T98" s="172" t="s">
        <v>86</v>
      </c>
      <c r="U98" s="162" t="s">
        <v>46</v>
      </c>
      <c r="V98" s="157" t="s">
        <v>1053</v>
      </c>
      <c r="W98" s="10" t="s">
        <v>67</v>
      </c>
      <c r="X98" s="159" t="s">
        <v>67</v>
      </c>
      <c r="Y98" s="159" t="s">
        <v>67</v>
      </c>
      <c r="Z98" s="100" t="s">
        <v>67</v>
      </c>
      <c r="AA98" s="158" t="s">
        <v>67</v>
      </c>
      <c r="AB98" s="100" t="s">
        <v>67</v>
      </c>
      <c r="AC98" s="159" t="s">
        <v>67</v>
      </c>
      <c r="AD98" s="159" t="s">
        <v>46</v>
      </c>
      <c r="AE98" s="159" t="s">
        <v>46</v>
      </c>
      <c r="AF98" s="159" t="s">
        <v>46</v>
      </c>
      <c r="AG98" s="159" t="s">
        <v>67</v>
      </c>
      <c r="AH98" s="159" t="s">
        <v>67</v>
      </c>
      <c r="AI98" s="159" t="s">
        <v>67</v>
      </c>
      <c r="AJ98" s="159" t="s">
        <v>67</v>
      </c>
      <c r="AK98" s="159" t="s">
        <v>67</v>
      </c>
    </row>
    <row r="99" spans="1:246" ht="33.75" x14ac:dyDescent="0.25">
      <c r="A99" s="160" t="s">
        <v>1223</v>
      </c>
      <c r="B99" s="157" t="s">
        <v>1077</v>
      </c>
      <c r="C99" s="157" t="s">
        <v>293</v>
      </c>
      <c r="D99" s="157" t="s">
        <v>322</v>
      </c>
      <c r="E99" s="157" t="s">
        <v>236</v>
      </c>
      <c r="F99" s="10" t="s">
        <v>242</v>
      </c>
      <c r="G99" s="157" t="s">
        <v>243</v>
      </c>
      <c r="H99" s="152">
        <v>42060</v>
      </c>
      <c r="I99" s="152">
        <v>42060</v>
      </c>
      <c r="J99" s="10" t="s">
        <v>244</v>
      </c>
      <c r="K99" s="10" t="s">
        <v>245</v>
      </c>
      <c r="L99" s="157" t="s">
        <v>45</v>
      </c>
      <c r="M99" s="154">
        <v>42062</v>
      </c>
      <c r="N99" s="154">
        <v>42062</v>
      </c>
      <c r="O99" s="154">
        <v>42212</v>
      </c>
      <c r="P99" s="154">
        <v>42062</v>
      </c>
      <c r="Q99" s="154">
        <v>42062</v>
      </c>
      <c r="R99" s="161" t="str">
        <f t="shared" ca="1" si="15"/>
        <v>Cerrada</v>
      </c>
      <c r="S99" s="155" t="s">
        <v>85</v>
      </c>
      <c r="T99" s="156" t="s">
        <v>86</v>
      </c>
      <c r="U99" s="156" t="s">
        <v>67</v>
      </c>
      <c r="V99" s="157" t="s">
        <v>885</v>
      </c>
      <c r="W99" s="10" t="s">
        <v>67</v>
      </c>
      <c r="X99" s="159" t="s">
        <v>67</v>
      </c>
      <c r="Y99" s="159" t="s">
        <v>67</v>
      </c>
      <c r="Z99" s="159" t="s">
        <v>67</v>
      </c>
      <c r="AA99" s="159" t="s">
        <v>67</v>
      </c>
      <c r="AB99" s="159" t="s">
        <v>67</v>
      </c>
      <c r="AC99" s="159" t="s">
        <v>67</v>
      </c>
      <c r="AD99" s="159" t="s">
        <v>67</v>
      </c>
      <c r="AE99" s="159" t="s">
        <v>67</v>
      </c>
      <c r="AF99" s="159" t="s">
        <v>67</v>
      </c>
      <c r="AG99" s="159" t="s">
        <v>67</v>
      </c>
      <c r="AH99" s="159" t="s">
        <v>67</v>
      </c>
      <c r="AI99" s="159" t="s">
        <v>67</v>
      </c>
      <c r="AJ99" s="159" t="s">
        <v>67</v>
      </c>
      <c r="AK99" s="159" t="s">
        <v>67</v>
      </c>
      <c r="AL99" s="18" t="str">
        <f t="shared" ref="AL99:AL111" si="19">IF(I99&lt;H99,"Verificar","ok")</f>
        <v>ok</v>
      </c>
      <c r="AM99" s="18" t="str">
        <f t="shared" ref="AM99:AM111" si="20">IF(OR(M99&lt;I99,N99&lt;I99),"Verificar","Ok")</f>
        <v>Ok</v>
      </c>
      <c r="AN99" s="18" t="str">
        <f t="shared" ref="AN99:AN111" si="21">IF(O99&lt;I99,"Verificar","ok")</f>
        <v>ok</v>
      </c>
      <c r="AO99" s="26"/>
      <c r="AP99" s="26"/>
      <c r="AQ99" s="26"/>
      <c r="AR99" s="26"/>
      <c r="AS99" s="26"/>
      <c r="AT99" s="26"/>
      <c r="AU99" s="26"/>
      <c r="AV99" s="26"/>
      <c r="AW99" s="26"/>
      <c r="AX99" s="26"/>
      <c r="AY99" s="26"/>
      <c r="AZ99" s="26"/>
      <c r="BA99" s="26"/>
      <c r="BB99" s="26"/>
      <c r="BC99" s="26"/>
      <c r="BD99" s="26"/>
      <c r="BE99" s="26"/>
      <c r="BF99" s="26"/>
      <c r="BG99" s="26"/>
      <c r="BH99" s="26"/>
      <c r="BI99" s="26"/>
      <c r="BJ99" s="26"/>
      <c r="BK99" s="26"/>
      <c r="BL99" s="26"/>
      <c r="BM99" s="26"/>
      <c r="BN99" s="26"/>
      <c r="BO99" s="26"/>
      <c r="BP99" s="26"/>
      <c r="BQ99" s="26"/>
      <c r="BR99" s="26"/>
      <c r="BS99" s="26"/>
      <c r="BT99" s="26"/>
      <c r="BU99" s="26"/>
      <c r="BV99" s="26"/>
      <c r="BW99" s="26"/>
      <c r="BX99" s="26"/>
      <c r="BY99" s="26"/>
      <c r="BZ99" s="26"/>
      <c r="CA99" s="26"/>
      <c r="CB99" s="26"/>
      <c r="CC99" s="26"/>
      <c r="CD99" s="26"/>
      <c r="CE99" s="26"/>
      <c r="CF99" s="26"/>
      <c r="CG99" s="26"/>
      <c r="CH99" s="26"/>
      <c r="CI99" s="26"/>
      <c r="CJ99" s="26"/>
      <c r="CK99" s="26"/>
      <c r="CL99" s="26"/>
      <c r="CM99" s="26"/>
      <c r="CN99" s="26"/>
      <c r="CO99" s="26"/>
      <c r="CP99" s="26"/>
      <c r="CQ99" s="26"/>
      <c r="CR99" s="26"/>
      <c r="CS99" s="26"/>
      <c r="CT99" s="26"/>
      <c r="CU99" s="26"/>
      <c r="CV99" s="26"/>
      <c r="CW99" s="26"/>
      <c r="CX99" s="26"/>
      <c r="CY99" s="26"/>
      <c r="CZ99" s="26"/>
      <c r="DA99" s="26"/>
      <c r="DB99" s="26"/>
      <c r="DC99" s="26"/>
      <c r="DD99" s="26"/>
      <c r="DE99" s="26"/>
      <c r="DF99" s="26"/>
      <c r="DG99" s="26"/>
      <c r="DH99" s="26"/>
      <c r="DI99" s="26"/>
      <c r="DJ99" s="26"/>
      <c r="DK99" s="26"/>
      <c r="DL99" s="26"/>
      <c r="DM99" s="26"/>
      <c r="DN99" s="26"/>
      <c r="DO99" s="26"/>
      <c r="DP99" s="26"/>
      <c r="DQ99" s="26"/>
      <c r="DR99" s="26"/>
      <c r="DS99" s="26"/>
      <c r="DT99" s="26"/>
      <c r="DU99" s="26"/>
      <c r="DV99" s="26"/>
      <c r="DW99" s="26"/>
      <c r="DX99" s="26"/>
      <c r="DY99" s="26"/>
      <c r="DZ99" s="26"/>
      <c r="EA99" s="26"/>
      <c r="EB99" s="26"/>
      <c r="EC99" s="26"/>
      <c r="ED99" s="26"/>
      <c r="EE99" s="26"/>
      <c r="EF99" s="26"/>
      <c r="EG99" s="26"/>
      <c r="EH99" s="26"/>
      <c r="EI99" s="26"/>
      <c r="EJ99" s="26"/>
      <c r="EK99" s="26"/>
      <c r="EL99" s="26"/>
      <c r="EM99" s="26"/>
      <c r="EN99" s="26"/>
      <c r="EO99" s="26"/>
      <c r="EP99" s="26"/>
      <c r="EQ99" s="26"/>
      <c r="ER99" s="26"/>
      <c r="ES99" s="26"/>
      <c r="ET99" s="26"/>
      <c r="EU99" s="26"/>
      <c r="EV99" s="26"/>
      <c r="EW99" s="26"/>
      <c r="EX99" s="26"/>
      <c r="EY99" s="26"/>
      <c r="EZ99" s="26"/>
      <c r="FA99" s="26"/>
      <c r="FB99" s="26"/>
      <c r="FC99" s="26"/>
      <c r="FD99" s="26"/>
      <c r="FE99" s="26"/>
      <c r="FF99" s="26"/>
      <c r="FG99" s="26"/>
      <c r="FH99" s="26"/>
      <c r="FI99" s="26"/>
      <c r="FJ99" s="26"/>
      <c r="FK99" s="26"/>
      <c r="FL99" s="26"/>
      <c r="FM99" s="26"/>
      <c r="FN99" s="26"/>
      <c r="FO99" s="26"/>
      <c r="FP99" s="26"/>
      <c r="FQ99" s="26"/>
      <c r="FR99" s="26"/>
      <c r="FS99" s="26"/>
      <c r="FT99" s="26"/>
      <c r="FU99" s="26"/>
      <c r="FV99" s="26"/>
      <c r="FW99" s="26"/>
      <c r="FX99" s="26"/>
      <c r="FY99" s="26"/>
      <c r="FZ99" s="26"/>
      <c r="GA99" s="26"/>
      <c r="GB99" s="26"/>
      <c r="GC99" s="26"/>
      <c r="GD99" s="26"/>
      <c r="GE99" s="26"/>
      <c r="GF99" s="26"/>
      <c r="GG99" s="26"/>
      <c r="GH99" s="26"/>
      <c r="GI99" s="26"/>
      <c r="GJ99" s="26"/>
      <c r="GK99" s="26"/>
      <c r="GL99" s="26"/>
      <c r="GM99" s="26"/>
      <c r="GN99" s="26"/>
      <c r="GO99" s="26"/>
      <c r="GP99" s="26"/>
      <c r="GQ99" s="26"/>
      <c r="GR99" s="26"/>
      <c r="GS99" s="26"/>
      <c r="GT99" s="26"/>
      <c r="GU99" s="26"/>
      <c r="GV99" s="26"/>
      <c r="GW99" s="26"/>
      <c r="GX99" s="26"/>
      <c r="GY99" s="26"/>
      <c r="GZ99" s="26"/>
      <c r="HA99" s="26"/>
      <c r="HB99" s="26"/>
      <c r="HC99" s="26"/>
      <c r="HD99" s="26"/>
      <c r="HE99" s="26"/>
      <c r="HF99" s="26"/>
      <c r="HG99" s="26"/>
      <c r="HH99" s="26"/>
      <c r="HI99" s="26"/>
      <c r="HJ99" s="26"/>
      <c r="HK99" s="26"/>
      <c r="HL99" s="26"/>
      <c r="HM99" s="26"/>
      <c r="HN99" s="26"/>
      <c r="HO99" s="26"/>
      <c r="HP99" s="26"/>
      <c r="HQ99" s="26"/>
      <c r="HR99" s="26"/>
      <c r="HS99" s="26"/>
      <c r="HT99" s="26"/>
      <c r="HU99" s="26"/>
      <c r="HV99" s="26"/>
      <c r="HW99" s="26"/>
      <c r="HX99" s="26"/>
      <c r="HY99" s="26"/>
      <c r="HZ99" s="26"/>
      <c r="IA99" s="26"/>
      <c r="IB99" s="26"/>
      <c r="IC99" s="26"/>
      <c r="ID99" s="26"/>
      <c r="IE99" s="26"/>
      <c r="IF99" s="26"/>
      <c r="IG99" s="26"/>
      <c r="IH99" s="26"/>
      <c r="II99" s="26"/>
      <c r="IJ99" s="26"/>
      <c r="IK99" s="26"/>
      <c r="IL99" s="26"/>
    </row>
    <row r="100" spans="1:246" ht="56.25" x14ac:dyDescent="0.25">
      <c r="A100" s="89" t="s">
        <v>1222</v>
      </c>
      <c r="B100" s="42" t="s">
        <v>970</v>
      </c>
      <c r="C100" s="157" t="s">
        <v>293</v>
      </c>
      <c r="D100" s="157" t="s">
        <v>323</v>
      </c>
      <c r="E100" s="157" t="s">
        <v>236</v>
      </c>
      <c r="F100" s="10" t="s">
        <v>237</v>
      </c>
      <c r="G100" s="157" t="s">
        <v>238</v>
      </c>
      <c r="H100" s="41">
        <v>42006</v>
      </c>
      <c r="I100" s="41">
        <v>42058</v>
      </c>
      <c r="J100" s="10" t="s">
        <v>239</v>
      </c>
      <c r="K100" s="10" t="s">
        <v>240</v>
      </c>
      <c r="L100" s="150" t="s">
        <v>59</v>
      </c>
      <c r="M100" s="154">
        <v>42062</v>
      </c>
      <c r="N100" s="154">
        <v>42033</v>
      </c>
      <c r="O100" s="154">
        <v>42369</v>
      </c>
      <c r="P100" s="154">
        <v>42369</v>
      </c>
      <c r="Q100" s="154">
        <v>42369</v>
      </c>
      <c r="R100" s="161" t="str">
        <f t="shared" ca="1" si="15"/>
        <v>Cerrada</v>
      </c>
      <c r="S100" s="156" t="s">
        <v>85</v>
      </c>
      <c r="T100" s="156" t="s">
        <v>86</v>
      </c>
      <c r="U100" s="156" t="s">
        <v>46</v>
      </c>
      <c r="V100" s="157" t="s">
        <v>885</v>
      </c>
      <c r="W100" s="10" t="s">
        <v>1006</v>
      </c>
      <c r="X100" s="159" t="s">
        <v>61</v>
      </c>
      <c r="Y100" s="159" t="s">
        <v>71</v>
      </c>
      <c r="Z100" s="159" t="s">
        <v>63</v>
      </c>
      <c r="AA100" s="158" t="s">
        <v>64</v>
      </c>
      <c r="AB100" s="159" t="s">
        <v>241</v>
      </c>
      <c r="AC100" s="159" t="s">
        <v>66</v>
      </c>
      <c r="AD100" s="159" t="s">
        <v>67</v>
      </c>
      <c r="AE100" s="159" t="s">
        <v>67</v>
      </c>
      <c r="AF100" s="159" t="s">
        <v>67</v>
      </c>
      <c r="AG100" s="159" t="s">
        <v>450</v>
      </c>
      <c r="AH100" s="159" t="s">
        <v>115</v>
      </c>
      <c r="AI100" s="159" t="s">
        <v>333</v>
      </c>
      <c r="AJ100" s="100" t="s">
        <v>67</v>
      </c>
      <c r="AK100" s="100" t="s">
        <v>67</v>
      </c>
      <c r="AL100" s="18" t="str">
        <f t="shared" si="19"/>
        <v>ok</v>
      </c>
      <c r="AM100" s="18" t="str">
        <f t="shared" si="20"/>
        <v>Verificar</v>
      </c>
      <c r="AN100" s="18" t="str">
        <f t="shared" si="21"/>
        <v>ok</v>
      </c>
      <c r="AO100" s="18"/>
      <c r="AP100" s="18"/>
      <c r="AQ100" s="18"/>
      <c r="AR100" s="18"/>
      <c r="AS100" s="18"/>
      <c r="AT100" s="18"/>
      <c r="AU100" s="18"/>
      <c r="AV100" s="18"/>
      <c r="AW100" s="18"/>
      <c r="AX100" s="18"/>
      <c r="AY100" s="18"/>
      <c r="AZ100" s="18"/>
      <c r="BA100" s="18"/>
      <c r="BB100" s="18"/>
      <c r="BC100" s="18"/>
      <c r="BD100" s="18"/>
      <c r="BE100" s="18"/>
      <c r="BF100" s="18"/>
      <c r="BG100" s="18"/>
      <c r="BH100" s="18"/>
      <c r="BI100" s="18"/>
      <c r="BJ100" s="18"/>
      <c r="BK100" s="18"/>
      <c r="BL100" s="18"/>
      <c r="BM100" s="18"/>
      <c r="BN100" s="18"/>
      <c r="BO100" s="18"/>
      <c r="BP100" s="18"/>
      <c r="BQ100" s="18"/>
      <c r="BR100" s="18"/>
      <c r="BS100" s="18"/>
      <c r="BT100" s="18"/>
      <c r="BU100" s="18"/>
      <c r="BV100" s="18"/>
      <c r="BW100" s="18"/>
      <c r="BX100" s="18"/>
      <c r="BY100" s="18"/>
      <c r="BZ100" s="18"/>
      <c r="CA100" s="18"/>
      <c r="CB100" s="18"/>
      <c r="CC100" s="18"/>
      <c r="CD100" s="18"/>
      <c r="CE100" s="18"/>
      <c r="CF100" s="18"/>
      <c r="CG100" s="18"/>
      <c r="CH100" s="18"/>
      <c r="CI100" s="18"/>
      <c r="CJ100" s="18"/>
      <c r="CK100" s="18"/>
      <c r="CL100" s="18"/>
      <c r="CM100" s="18"/>
      <c r="CN100" s="18"/>
      <c r="CO100" s="18"/>
      <c r="CP100" s="18"/>
      <c r="CQ100" s="18"/>
      <c r="CR100" s="18"/>
      <c r="CS100" s="18"/>
      <c r="CT100" s="18"/>
      <c r="CU100" s="18"/>
      <c r="CV100" s="18"/>
      <c r="CW100" s="18"/>
      <c r="CX100" s="18"/>
      <c r="CY100" s="18"/>
      <c r="CZ100" s="18"/>
      <c r="DA100" s="18"/>
      <c r="DB100" s="18"/>
      <c r="DC100" s="18"/>
      <c r="DD100" s="18"/>
      <c r="DE100" s="18"/>
      <c r="DF100" s="18"/>
      <c r="DG100" s="18"/>
      <c r="DH100" s="18"/>
      <c r="DI100" s="18"/>
      <c r="DJ100" s="18"/>
      <c r="DK100" s="18"/>
      <c r="DL100" s="18"/>
      <c r="DM100" s="18"/>
      <c r="DN100" s="18"/>
      <c r="DO100" s="18"/>
      <c r="DP100" s="18"/>
      <c r="DQ100" s="18"/>
      <c r="DR100" s="18"/>
      <c r="DS100" s="18"/>
      <c r="DT100" s="18"/>
      <c r="DU100" s="18"/>
      <c r="DV100" s="18"/>
      <c r="DW100" s="18"/>
      <c r="DX100" s="18"/>
      <c r="DY100" s="18"/>
      <c r="DZ100" s="18"/>
      <c r="EA100" s="18"/>
      <c r="EB100" s="18"/>
      <c r="EC100" s="18"/>
      <c r="ED100" s="18"/>
      <c r="EE100" s="18"/>
      <c r="EF100" s="18"/>
      <c r="EG100" s="18"/>
      <c r="EH100" s="18"/>
      <c r="EI100" s="18"/>
      <c r="EJ100" s="18"/>
      <c r="EK100" s="18"/>
      <c r="EL100" s="18"/>
      <c r="EM100" s="18"/>
      <c r="EN100" s="18"/>
      <c r="EO100" s="18"/>
      <c r="EP100" s="18"/>
      <c r="EQ100" s="18"/>
      <c r="ER100" s="18"/>
      <c r="ES100" s="18"/>
      <c r="ET100" s="18"/>
      <c r="EU100" s="18"/>
      <c r="EV100" s="18"/>
      <c r="EW100" s="18"/>
      <c r="EX100" s="18"/>
      <c r="EY100" s="18"/>
      <c r="EZ100" s="18"/>
      <c r="FA100" s="18"/>
      <c r="FB100" s="18"/>
      <c r="FC100" s="18"/>
      <c r="FD100" s="18"/>
      <c r="FE100" s="18"/>
      <c r="FF100" s="18"/>
      <c r="FG100" s="18"/>
      <c r="FH100" s="18"/>
      <c r="FI100" s="18"/>
      <c r="FJ100" s="18"/>
      <c r="FK100" s="18"/>
      <c r="FL100" s="18"/>
      <c r="FM100" s="18"/>
      <c r="FN100" s="18"/>
      <c r="FO100" s="18"/>
      <c r="FP100" s="18"/>
      <c r="FQ100" s="18"/>
      <c r="FR100" s="18"/>
      <c r="FS100" s="18"/>
      <c r="FT100" s="18"/>
      <c r="FU100" s="18"/>
      <c r="FV100" s="18"/>
      <c r="FW100" s="18"/>
      <c r="FX100" s="18"/>
      <c r="FY100" s="18"/>
      <c r="FZ100" s="18"/>
      <c r="GA100" s="18"/>
      <c r="GB100" s="18"/>
      <c r="GC100" s="18"/>
      <c r="GD100" s="18"/>
      <c r="GE100" s="18"/>
      <c r="GF100" s="18"/>
      <c r="GG100" s="18"/>
      <c r="GH100" s="18"/>
      <c r="GI100" s="18"/>
      <c r="GJ100" s="18"/>
      <c r="GK100" s="18"/>
      <c r="GL100" s="18"/>
      <c r="GM100" s="18"/>
      <c r="GN100" s="18"/>
      <c r="GO100" s="18"/>
      <c r="GP100" s="18"/>
      <c r="GQ100" s="18"/>
      <c r="GR100" s="18"/>
      <c r="GS100" s="18"/>
      <c r="GT100" s="18"/>
      <c r="GU100" s="18"/>
      <c r="GV100" s="18"/>
      <c r="GW100" s="18"/>
      <c r="GX100" s="18"/>
      <c r="GY100" s="18"/>
      <c r="GZ100" s="18"/>
      <c r="HA100" s="18"/>
      <c r="HB100" s="18"/>
      <c r="HC100" s="18"/>
      <c r="HD100" s="18"/>
      <c r="HE100" s="18"/>
      <c r="HF100" s="18"/>
      <c r="HG100" s="18"/>
      <c r="HH100" s="18"/>
      <c r="HI100" s="18"/>
      <c r="HJ100" s="18"/>
      <c r="HK100" s="18"/>
      <c r="HL100" s="18"/>
      <c r="HM100" s="18"/>
      <c r="HN100" s="18"/>
      <c r="HO100" s="18"/>
      <c r="HP100" s="18"/>
      <c r="HQ100" s="18"/>
      <c r="HR100" s="18"/>
      <c r="HS100" s="18"/>
      <c r="HT100" s="18"/>
      <c r="HU100" s="18"/>
      <c r="HV100" s="18"/>
      <c r="HW100" s="18"/>
      <c r="HX100" s="18"/>
      <c r="HY100" s="18"/>
      <c r="HZ100" s="18"/>
      <c r="IA100" s="18"/>
      <c r="IB100" s="18"/>
      <c r="IC100" s="18"/>
      <c r="ID100" s="18"/>
      <c r="IE100" s="18"/>
      <c r="IF100" s="18"/>
      <c r="IG100" s="18"/>
      <c r="IH100" s="18"/>
      <c r="II100" s="18"/>
      <c r="IJ100" s="18"/>
      <c r="IK100" s="18"/>
      <c r="IL100" s="18"/>
    </row>
    <row r="101" spans="1:246" ht="45" x14ac:dyDescent="0.25">
      <c r="A101" s="89" t="s">
        <v>868</v>
      </c>
      <c r="B101" s="157" t="s">
        <v>1077</v>
      </c>
      <c r="C101" s="157" t="s">
        <v>294</v>
      </c>
      <c r="D101" s="157" t="s">
        <v>872</v>
      </c>
      <c r="E101" s="157" t="s">
        <v>54</v>
      </c>
      <c r="F101" s="10" t="s">
        <v>869</v>
      </c>
      <c r="G101" s="157" t="s">
        <v>67</v>
      </c>
      <c r="H101" s="51">
        <v>42143</v>
      </c>
      <c r="I101" s="51">
        <v>42146</v>
      </c>
      <c r="J101" s="10" t="s">
        <v>870</v>
      </c>
      <c r="K101" s="10" t="s">
        <v>871</v>
      </c>
      <c r="L101" s="94" t="s">
        <v>59</v>
      </c>
      <c r="M101" s="149">
        <v>42160</v>
      </c>
      <c r="N101" s="149">
        <v>42146</v>
      </c>
      <c r="O101" s="149">
        <v>42506</v>
      </c>
      <c r="P101" s="149"/>
      <c r="Q101" s="149"/>
      <c r="R101" s="161" t="str">
        <f t="shared" ref="R101:R111" ca="1" si="22">IF(AND(ISBLANK(P101),O101&gt;=$R$7),"En Desarrollo",IF(AND(ISBLANK(P101),O101&lt;$R$7),"Vencida","Cerrada"))</f>
        <v>En Desarrollo</v>
      </c>
      <c r="S101" s="155" t="s">
        <v>47</v>
      </c>
      <c r="T101" s="156" t="s">
        <v>60</v>
      </c>
      <c r="U101" s="157"/>
      <c r="V101" s="157" t="s">
        <v>952</v>
      </c>
      <c r="W101" s="10" t="s">
        <v>67</v>
      </c>
      <c r="X101" s="100" t="s">
        <v>161</v>
      </c>
      <c r="Y101" s="100" t="s">
        <v>71</v>
      </c>
      <c r="Z101" s="100" t="s">
        <v>63</v>
      </c>
      <c r="AA101" s="158" t="s">
        <v>64</v>
      </c>
      <c r="AB101" s="100" t="s">
        <v>886</v>
      </c>
      <c r="AC101" s="100" t="s">
        <v>66</v>
      </c>
      <c r="AD101" s="159" t="s">
        <v>101</v>
      </c>
      <c r="AE101" s="159" t="s">
        <v>435</v>
      </c>
      <c r="AF101" s="159" t="s">
        <v>887</v>
      </c>
      <c r="AG101" s="100">
        <v>0</v>
      </c>
      <c r="AH101" s="100">
        <v>0</v>
      </c>
      <c r="AI101" s="158">
        <v>0</v>
      </c>
      <c r="AJ101" s="158" t="s">
        <v>46</v>
      </c>
      <c r="AK101" s="158" t="s">
        <v>46</v>
      </c>
      <c r="AL101" s="18" t="str">
        <f t="shared" si="19"/>
        <v>ok</v>
      </c>
      <c r="AM101" s="18" t="str">
        <f t="shared" si="20"/>
        <v>Ok</v>
      </c>
      <c r="AN101" s="18" t="str">
        <f t="shared" si="21"/>
        <v>ok</v>
      </c>
    </row>
    <row r="102" spans="1:246" ht="33.75" x14ac:dyDescent="0.25">
      <c r="A102" s="105" t="s">
        <v>955</v>
      </c>
      <c r="B102" s="16" t="s">
        <v>49</v>
      </c>
      <c r="C102" s="157" t="s">
        <v>294</v>
      </c>
      <c r="D102" s="162" t="s">
        <v>959</v>
      </c>
      <c r="E102" s="161" t="s">
        <v>956</v>
      </c>
      <c r="F102" s="10" t="s">
        <v>965</v>
      </c>
      <c r="G102" s="161" t="s">
        <v>960</v>
      </c>
      <c r="H102" s="118">
        <v>42139</v>
      </c>
      <c r="I102" s="118">
        <v>42146</v>
      </c>
      <c r="J102" s="10" t="s">
        <v>966</v>
      </c>
      <c r="K102" s="10" t="s">
        <v>957</v>
      </c>
      <c r="L102" s="121" t="s">
        <v>59</v>
      </c>
      <c r="M102" s="14">
        <v>42150</v>
      </c>
      <c r="N102" s="14">
        <v>42150</v>
      </c>
      <c r="O102" s="29">
        <v>42262</v>
      </c>
      <c r="P102" s="14">
        <v>42292</v>
      </c>
      <c r="Q102" s="14">
        <v>42298</v>
      </c>
      <c r="R102" s="161" t="str">
        <f t="shared" ca="1" si="22"/>
        <v>Cerrada</v>
      </c>
      <c r="S102" s="162" t="s">
        <v>85</v>
      </c>
      <c r="T102" s="162" t="s">
        <v>86</v>
      </c>
      <c r="U102" s="162" t="s">
        <v>67</v>
      </c>
      <c r="V102" s="161" t="s">
        <v>951</v>
      </c>
      <c r="W102" s="10" t="s">
        <v>351</v>
      </c>
      <c r="X102" s="100" t="s">
        <v>161</v>
      </c>
      <c r="Y102" s="100" t="s">
        <v>441</v>
      </c>
      <c r="Z102" s="100" t="s">
        <v>63</v>
      </c>
      <c r="AA102" s="100" t="s">
        <v>64</v>
      </c>
      <c r="AB102" s="158" t="s">
        <v>967</v>
      </c>
      <c r="AC102" s="158" t="s">
        <v>156</v>
      </c>
      <c r="AD102" s="158" t="s">
        <v>353</v>
      </c>
      <c r="AE102" s="159" t="s">
        <v>67</v>
      </c>
      <c r="AF102" s="158" t="s">
        <v>968</v>
      </c>
      <c r="AG102" s="158" t="s">
        <v>97</v>
      </c>
      <c r="AH102" s="158" t="s">
        <v>115</v>
      </c>
      <c r="AI102" s="158" t="s">
        <v>333</v>
      </c>
      <c r="AJ102" s="158" t="s">
        <v>67</v>
      </c>
      <c r="AK102" s="158" t="s">
        <v>67</v>
      </c>
      <c r="AL102" s="18" t="str">
        <f t="shared" si="19"/>
        <v>ok</v>
      </c>
      <c r="AM102" s="18" t="str">
        <f t="shared" si="20"/>
        <v>Ok</v>
      </c>
      <c r="AN102" s="18" t="str">
        <f t="shared" si="21"/>
        <v>ok</v>
      </c>
    </row>
    <row r="103" spans="1:246" ht="33.75" x14ac:dyDescent="0.25">
      <c r="A103" s="64" t="s">
        <v>958</v>
      </c>
      <c r="B103" s="16" t="s">
        <v>49</v>
      </c>
      <c r="C103" s="157" t="s">
        <v>294</v>
      </c>
      <c r="D103" s="162" t="s">
        <v>959</v>
      </c>
      <c r="E103" s="161" t="s">
        <v>956</v>
      </c>
      <c r="F103" s="10" t="s">
        <v>961</v>
      </c>
      <c r="G103" s="161" t="s">
        <v>960</v>
      </c>
      <c r="H103" s="118">
        <v>42139</v>
      </c>
      <c r="I103" s="118">
        <v>42144</v>
      </c>
      <c r="J103" s="10" t="s">
        <v>962</v>
      </c>
      <c r="K103" s="10" t="s">
        <v>964</v>
      </c>
      <c r="L103" s="121" t="s">
        <v>59</v>
      </c>
      <c r="M103" s="14">
        <v>42145</v>
      </c>
      <c r="N103" s="118">
        <v>42145</v>
      </c>
      <c r="O103" s="29">
        <v>42247</v>
      </c>
      <c r="P103" s="14">
        <v>42279</v>
      </c>
      <c r="Q103" s="14">
        <v>42292</v>
      </c>
      <c r="R103" s="161" t="str">
        <f t="shared" ca="1" si="22"/>
        <v>Cerrada</v>
      </c>
      <c r="S103" s="162" t="s">
        <v>85</v>
      </c>
      <c r="T103" s="162" t="s">
        <v>86</v>
      </c>
      <c r="U103" s="162" t="s">
        <v>67</v>
      </c>
      <c r="V103" s="161" t="s">
        <v>951</v>
      </c>
      <c r="W103" s="10" t="s">
        <v>351</v>
      </c>
      <c r="X103" s="100" t="s">
        <v>351</v>
      </c>
      <c r="Y103" s="100" t="s">
        <v>62</v>
      </c>
      <c r="Z103" s="100" t="s">
        <v>63</v>
      </c>
      <c r="AA103" s="100" t="s">
        <v>64</v>
      </c>
      <c r="AB103" s="158" t="s">
        <v>67</v>
      </c>
      <c r="AC103" s="158" t="s">
        <v>156</v>
      </c>
      <c r="AD103" s="158" t="s">
        <v>353</v>
      </c>
      <c r="AE103" s="159" t="s">
        <v>67</v>
      </c>
      <c r="AF103" s="158" t="s">
        <v>963</v>
      </c>
      <c r="AG103" s="158" t="s">
        <v>97</v>
      </c>
      <c r="AH103" s="158" t="s">
        <v>115</v>
      </c>
      <c r="AI103" s="158" t="s">
        <v>333</v>
      </c>
      <c r="AJ103" s="158" t="s">
        <v>67</v>
      </c>
      <c r="AK103" s="158" t="s">
        <v>67</v>
      </c>
      <c r="AL103" s="18" t="str">
        <f t="shared" si="19"/>
        <v>ok</v>
      </c>
      <c r="AM103" s="18" t="str">
        <f t="shared" si="20"/>
        <v>Ok</v>
      </c>
      <c r="AN103" s="18" t="str">
        <f t="shared" si="21"/>
        <v>ok</v>
      </c>
    </row>
    <row r="104" spans="1:246" ht="45" x14ac:dyDescent="0.25">
      <c r="A104" s="143" t="s">
        <v>860</v>
      </c>
      <c r="B104" s="157" t="s">
        <v>1077</v>
      </c>
      <c r="C104" s="157" t="s">
        <v>295</v>
      </c>
      <c r="D104" s="157" t="s">
        <v>314</v>
      </c>
      <c r="E104" s="157" t="s">
        <v>185</v>
      </c>
      <c r="F104" s="10" t="s">
        <v>828</v>
      </c>
      <c r="G104" s="157" t="s">
        <v>854</v>
      </c>
      <c r="H104" s="108">
        <v>42055</v>
      </c>
      <c r="I104" s="152">
        <v>42055</v>
      </c>
      <c r="J104" s="10" t="s">
        <v>855</v>
      </c>
      <c r="K104" s="10" t="s">
        <v>856</v>
      </c>
      <c r="L104" s="99" t="s">
        <v>45</v>
      </c>
      <c r="M104" s="149">
        <v>42048</v>
      </c>
      <c r="N104" s="149">
        <v>42048</v>
      </c>
      <c r="O104" s="149">
        <v>42104</v>
      </c>
      <c r="P104" s="149">
        <v>42090</v>
      </c>
      <c r="Q104" s="149">
        <v>42090</v>
      </c>
      <c r="R104" s="161" t="str">
        <f t="shared" ca="1" si="22"/>
        <v>Cerrada</v>
      </c>
      <c r="S104" s="155" t="s">
        <v>85</v>
      </c>
      <c r="T104" s="156" t="s">
        <v>86</v>
      </c>
      <c r="U104" s="162" t="s">
        <v>67</v>
      </c>
      <c r="V104" s="156" t="s">
        <v>857</v>
      </c>
      <c r="W104" s="10" t="s">
        <v>67</v>
      </c>
      <c r="X104" s="159" t="s">
        <v>67</v>
      </c>
      <c r="Y104" s="159" t="s">
        <v>67</v>
      </c>
      <c r="Z104" s="159" t="s">
        <v>67</v>
      </c>
      <c r="AA104" s="159" t="s">
        <v>67</v>
      </c>
      <c r="AB104" s="159" t="s">
        <v>67</v>
      </c>
      <c r="AC104" s="159" t="s">
        <v>67</v>
      </c>
      <c r="AD104" s="159" t="s">
        <v>46</v>
      </c>
      <c r="AE104" s="159" t="s">
        <v>46</v>
      </c>
      <c r="AF104" s="159" t="s">
        <v>46</v>
      </c>
      <c r="AG104" s="159" t="s">
        <v>67</v>
      </c>
      <c r="AH104" s="159" t="s">
        <v>67</v>
      </c>
      <c r="AI104" s="159" t="s">
        <v>67</v>
      </c>
      <c r="AJ104" s="159" t="s">
        <v>67</v>
      </c>
      <c r="AK104" s="159" t="s">
        <v>67</v>
      </c>
      <c r="AL104" s="18" t="str">
        <f t="shared" si="19"/>
        <v>ok</v>
      </c>
      <c r="AM104" s="18" t="str">
        <f t="shared" si="20"/>
        <v>Verificar</v>
      </c>
      <c r="AN104" s="18" t="str">
        <f t="shared" si="21"/>
        <v>ok</v>
      </c>
    </row>
    <row r="105" spans="1:246" ht="22.5" x14ac:dyDescent="0.25">
      <c r="A105" s="160" t="s">
        <v>861</v>
      </c>
      <c r="B105" s="157" t="s">
        <v>1077</v>
      </c>
      <c r="C105" s="157" t="s">
        <v>295</v>
      </c>
      <c r="D105" s="157" t="s">
        <v>314</v>
      </c>
      <c r="E105" s="157" t="s">
        <v>185</v>
      </c>
      <c r="F105" s="10" t="s">
        <v>829</v>
      </c>
      <c r="G105" s="157" t="s">
        <v>830</v>
      </c>
      <c r="H105" s="108">
        <v>42055</v>
      </c>
      <c r="I105" s="108">
        <v>42062</v>
      </c>
      <c r="J105" s="10" t="s">
        <v>831</v>
      </c>
      <c r="K105" s="10" t="s">
        <v>832</v>
      </c>
      <c r="L105" s="34" t="s">
        <v>45</v>
      </c>
      <c r="M105" s="108">
        <v>42069</v>
      </c>
      <c r="N105" s="149">
        <v>42083</v>
      </c>
      <c r="O105" s="149">
        <v>42124</v>
      </c>
      <c r="P105" s="149">
        <v>42124</v>
      </c>
      <c r="Q105" s="149">
        <v>42124</v>
      </c>
      <c r="R105" s="161" t="str">
        <f t="shared" ca="1" si="22"/>
        <v>Cerrada</v>
      </c>
      <c r="S105" s="149" t="s">
        <v>85</v>
      </c>
      <c r="T105" s="156" t="s">
        <v>86</v>
      </c>
      <c r="U105" s="162" t="s">
        <v>67</v>
      </c>
      <c r="V105" s="156" t="s">
        <v>833</v>
      </c>
      <c r="W105" s="10" t="s">
        <v>67</v>
      </c>
      <c r="X105" s="159" t="s">
        <v>67</v>
      </c>
      <c r="Y105" s="159" t="s">
        <v>67</v>
      </c>
      <c r="Z105" s="159" t="s">
        <v>67</v>
      </c>
      <c r="AA105" s="159" t="s">
        <v>67</v>
      </c>
      <c r="AB105" s="159" t="s">
        <v>67</v>
      </c>
      <c r="AC105" s="159" t="s">
        <v>67</v>
      </c>
      <c r="AD105" s="159" t="s">
        <v>46</v>
      </c>
      <c r="AE105" s="159" t="s">
        <v>46</v>
      </c>
      <c r="AF105" s="159" t="s">
        <v>46</v>
      </c>
      <c r="AG105" s="159" t="s">
        <v>67</v>
      </c>
      <c r="AH105" s="159" t="s">
        <v>67</v>
      </c>
      <c r="AI105" s="159" t="s">
        <v>67</v>
      </c>
      <c r="AJ105" s="159" t="s">
        <v>67</v>
      </c>
      <c r="AK105" s="159" t="s">
        <v>67</v>
      </c>
      <c r="AL105" s="18" t="str">
        <f t="shared" si="19"/>
        <v>ok</v>
      </c>
      <c r="AM105" s="18" t="str">
        <f t="shared" si="20"/>
        <v>Ok</v>
      </c>
      <c r="AN105" s="18" t="str">
        <f t="shared" si="21"/>
        <v>ok</v>
      </c>
    </row>
    <row r="106" spans="1:246" ht="22.5" x14ac:dyDescent="0.25">
      <c r="A106" s="160" t="s">
        <v>913</v>
      </c>
      <c r="B106" s="157" t="s">
        <v>1077</v>
      </c>
      <c r="C106" s="157" t="s">
        <v>295</v>
      </c>
      <c r="D106" s="157" t="s">
        <v>312</v>
      </c>
      <c r="E106" s="157" t="s">
        <v>1162</v>
      </c>
      <c r="F106" s="10" t="s">
        <v>934</v>
      </c>
      <c r="G106" s="157" t="s">
        <v>858</v>
      </c>
      <c r="H106" s="152">
        <v>42144</v>
      </c>
      <c r="I106" s="152">
        <v>42152</v>
      </c>
      <c r="J106" s="10" t="s">
        <v>859</v>
      </c>
      <c r="K106" s="10" t="s">
        <v>935</v>
      </c>
      <c r="L106" s="152" t="s">
        <v>45</v>
      </c>
      <c r="M106" s="107">
        <v>42167</v>
      </c>
      <c r="N106" s="107">
        <v>42152</v>
      </c>
      <c r="O106" s="107">
        <v>42227</v>
      </c>
      <c r="P106" s="107">
        <v>42152</v>
      </c>
      <c r="Q106" s="107">
        <v>42307</v>
      </c>
      <c r="R106" s="161" t="str">
        <f t="shared" ca="1" si="22"/>
        <v>Cerrada</v>
      </c>
      <c r="S106" s="154" t="s">
        <v>85</v>
      </c>
      <c r="T106" s="161" t="s">
        <v>1271</v>
      </c>
      <c r="U106" s="161" t="s">
        <v>67</v>
      </c>
      <c r="V106" s="161" t="s">
        <v>1270</v>
      </c>
      <c r="W106" s="157" t="s">
        <v>67</v>
      </c>
      <c r="X106" s="159" t="s">
        <v>67</v>
      </c>
      <c r="Y106" s="159" t="s">
        <v>67</v>
      </c>
      <c r="Z106" s="159" t="s">
        <v>67</v>
      </c>
      <c r="AA106" s="159" t="s">
        <v>67</v>
      </c>
      <c r="AB106" s="159" t="s">
        <v>67</v>
      </c>
      <c r="AC106" s="159" t="s">
        <v>67</v>
      </c>
      <c r="AD106" s="159" t="s">
        <v>67</v>
      </c>
      <c r="AE106" s="159" t="s">
        <v>67</v>
      </c>
      <c r="AF106" s="159" t="s">
        <v>67</v>
      </c>
      <c r="AG106" s="159" t="s">
        <v>67</v>
      </c>
      <c r="AH106" s="159" t="s">
        <v>67</v>
      </c>
      <c r="AI106" s="159" t="s">
        <v>67</v>
      </c>
      <c r="AJ106" s="159" t="s">
        <v>67</v>
      </c>
      <c r="AK106" s="159" t="s">
        <v>67</v>
      </c>
      <c r="AL106" s="18" t="str">
        <f t="shared" si="19"/>
        <v>ok</v>
      </c>
      <c r="AM106" s="18" t="str">
        <f t="shared" si="20"/>
        <v>Ok</v>
      </c>
      <c r="AN106" s="18" t="str">
        <f t="shared" si="21"/>
        <v>ok</v>
      </c>
    </row>
    <row r="107" spans="1:246" ht="22.5" x14ac:dyDescent="0.25">
      <c r="A107" s="160" t="s">
        <v>914</v>
      </c>
      <c r="B107" s="42" t="s">
        <v>429</v>
      </c>
      <c r="C107" s="157" t="s">
        <v>295</v>
      </c>
      <c r="D107" s="157" t="s">
        <v>312</v>
      </c>
      <c r="E107" s="157" t="s">
        <v>1162</v>
      </c>
      <c r="F107" s="10" t="s">
        <v>834</v>
      </c>
      <c r="G107" s="157" t="s">
        <v>835</v>
      </c>
      <c r="H107" s="152">
        <v>42144</v>
      </c>
      <c r="I107" s="152">
        <v>42149</v>
      </c>
      <c r="J107" s="10" t="s">
        <v>836</v>
      </c>
      <c r="K107" s="10" t="s">
        <v>837</v>
      </c>
      <c r="L107" s="157" t="s">
        <v>45</v>
      </c>
      <c r="M107" s="107">
        <v>42163</v>
      </c>
      <c r="N107" s="107">
        <v>42159</v>
      </c>
      <c r="O107" s="107">
        <v>42292</v>
      </c>
      <c r="P107" s="107">
        <v>42235</v>
      </c>
      <c r="Q107" s="107">
        <v>42307</v>
      </c>
      <c r="R107" s="161" t="str">
        <f t="shared" ca="1" si="22"/>
        <v>Cerrada</v>
      </c>
      <c r="S107" s="154" t="s">
        <v>85</v>
      </c>
      <c r="T107" s="161" t="s">
        <v>86</v>
      </c>
      <c r="U107" s="162" t="s">
        <v>67</v>
      </c>
      <c r="V107" s="161" t="s">
        <v>1270</v>
      </c>
      <c r="W107" s="157" t="s">
        <v>67</v>
      </c>
      <c r="X107" s="159" t="s">
        <v>67</v>
      </c>
      <c r="Y107" s="159" t="s">
        <v>67</v>
      </c>
      <c r="Z107" s="159" t="s">
        <v>67</v>
      </c>
      <c r="AA107" s="158" t="s">
        <v>67</v>
      </c>
      <c r="AB107" s="158" t="s">
        <v>67</v>
      </c>
      <c r="AC107" s="158" t="s">
        <v>67</v>
      </c>
      <c r="AD107" s="158" t="s">
        <v>67</v>
      </c>
      <c r="AE107" s="158" t="s">
        <v>67</v>
      </c>
      <c r="AF107" s="158" t="s">
        <v>67</v>
      </c>
      <c r="AG107" s="158" t="s">
        <v>67</v>
      </c>
      <c r="AH107" s="158" t="s">
        <v>67</v>
      </c>
      <c r="AI107" s="158" t="s">
        <v>67</v>
      </c>
      <c r="AJ107" s="158" t="s">
        <v>67</v>
      </c>
      <c r="AK107" s="158" t="s">
        <v>67</v>
      </c>
      <c r="AL107" s="18" t="str">
        <f t="shared" si="19"/>
        <v>ok</v>
      </c>
      <c r="AM107" s="18" t="str">
        <f t="shared" si="20"/>
        <v>Ok</v>
      </c>
      <c r="AN107" s="18" t="str">
        <f t="shared" si="21"/>
        <v>ok</v>
      </c>
    </row>
    <row r="108" spans="1:246" ht="33.75" x14ac:dyDescent="0.25">
      <c r="A108" s="160" t="s">
        <v>862</v>
      </c>
      <c r="B108" s="157" t="s">
        <v>1077</v>
      </c>
      <c r="C108" s="157" t="s">
        <v>295</v>
      </c>
      <c r="D108" s="157" t="s">
        <v>312</v>
      </c>
      <c r="E108" s="157" t="s">
        <v>1162</v>
      </c>
      <c r="F108" s="10" t="s">
        <v>838</v>
      </c>
      <c r="G108" s="157" t="s">
        <v>839</v>
      </c>
      <c r="H108" s="152">
        <v>42144</v>
      </c>
      <c r="I108" s="152">
        <v>42149</v>
      </c>
      <c r="J108" s="10" t="s">
        <v>840</v>
      </c>
      <c r="K108" s="10" t="s">
        <v>841</v>
      </c>
      <c r="L108" s="157" t="s">
        <v>45</v>
      </c>
      <c r="M108" s="190">
        <v>42174</v>
      </c>
      <c r="N108" s="190">
        <v>42178</v>
      </c>
      <c r="O108" s="190">
        <v>42353</v>
      </c>
      <c r="P108" s="190">
        <v>42356</v>
      </c>
      <c r="Q108" s="190">
        <v>42359</v>
      </c>
      <c r="R108" s="161" t="str">
        <f t="shared" ca="1" si="22"/>
        <v>Cerrada</v>
      </c>
      <c r="S108" s="154" t="s">
        <v>85</v>
      </c>
      <c r="T108" s="161" t="s">
        <v>86</v>
      </c>
      <c r="U108" s="191" t="s">
        <v>67</v>
      </c>
      <c r="V108" s="192" t="s">
        <v>1455</v>
      </c>
      <c r="W108" s="157" t="s">
        <v>67</v>
      </c>
      <c r="X108" s="159" t="s">
        <v>67</v>
      </c>
      <c r="Y108" s="159" t="s">
        <v>67</v>
      </c>
      <c r="Z108" s="159" t="s">
        <v>67</v>
      </c>
      <c r="AA108" s="159" t="s">
        <v>67</v>
      </c>
      <c r="AB108" s="159" t="s">
        <v>67</v>
      </c>
      <c r="AC108" s="159" t="s">
        <v>67</v>
      </c>
      <c r="AD108" s="159" t="s">
        <v>46</v>
      </c>
      <c r="AE108" s="159" t="s">
        <v>46</v>
      </c>
      <c r="AF108" s="159" t="s">
        <v>46</v>
      </c>
      <c r="AG108" s="159" t="s">
        <v>67</v>
      </c>
      <c r="AH108" s="159" t="s">
        <v>67</v>
      </c>
      <c r="AI108" s="159" t="s">
        <v>67</v>
      </c>
      <c r="AJ108" s="159" t="s">
        <v>67</v>
      </c>
      <c r="AK108" s="159" t="s">
        <v>67</v>
      </c>
      <c r="AL108" s="18" t="str">
        <f t="shared" si="19"/>
        <v>ok</v>
      </c>
      <c r="AM108" s="18" t="str">
        <f t="shared" si="20"/>
        <v>Ok</v>
      </c>
      <c r="AN108" s="18" t="str">
        <f t="shared" si="21"/>
        <v>ok</v>
      </c>
    </row>
    <row r="109" spans="1:246" ht="33.75" x14ac:dyDescent="0.25">
      <c r="A109" s="160" t="s">
        <v>863</v>
      </c>
      <c r="B109" s="42" t="s">
        <v>429</v>
      </c>
      <c r="C109" s="157" t="s">
        <v>295</v>
      </c>
      <c r="D109" s="157" t="s">
        <v>312</v>
      </c>
      <c r="E109" s="157" t="s">
        <v>1162</v>
      </c>
      <c r="F109" s="10" t="s">
        <v>842</v>
      </c>
      <c r="G109" s="157" t="s">
        <v>843</v>
      </c>
      <c r="H109" s="152">
        <v>42144</v>
      </c>
      <c r="I109" s="152">
        <v>42146</v>
      </c>
      <c r="J109" s="10" t="s">
        <v>844</v>
      </c>
      <c r="K109" s="10" t="s">
        <v>845</v>
      </c>
      <c r="L109" s="157" t="s">
        <v>45</v>
      </c>
      <c r="M109" s="107">
        <v>42179</v>
      </c>
      <c r="N109" s="107">
        <v>42167</v>
      </c>
      <c r="O109" s="107">
        <v>42299</v>
      </c>
      <c r="P109" s="107">
        <v>42240</v>
      </c>
      <c r="Q109" s="107">
        <v>42307</v>
      </c>
      <c r="R109" s="161" t="str">
        <f t="shared" ca="1" si="22"/>
        <v>Cerrada</v>
      </c>
      <c r="S109" s="154" t="s">
        <v>85</v>
      </c>
      <c r="T109" s="161" t="s">
        <v>86</v>
      </c>
      <c r="U109" s="157" t="s">
        <v>67</v>
      </c>
      <c r="V109" s="161" t="s">
        <v>1270</v>
      </c>
      <c r="W109" s="157" t="s">
        <v>67</v>
      </c>
      <c r="X109" s="159" t="s">
        <v>67</v>
      </c>
      <c r="Y109" s="159" t="s">
        <v>67</v>
      </c>
      <c r="Z109" s="158" t="s">
        <v>67</v>
      </c>
      <c r="AA109" s="158" t="s">
        <v>67</v>
      </c>
      <c r="AB109" s="158" t="s">
        <v>67</v>
      </c>
      <c r="AC109" s="158" t="s">
        <v>67</v>
      </c>
      <c r="AD109" s="158" t="s">
        <v>67</v>
      </c>
      <c r="AE109" s="158" t="s">
        <v>67</v>
      </c>
      <c r="AF109" s="158" t="s">
        <v>67</v>
      </c>
      <c r="AG109" s="158" t="s">
        <v>67</v>
      </c>
      <c r="AH109" s="158" t="s">
        <v>67</v>
      </c>
      <c r="AI109" s="158" t="s">
        <v>67</v>
      </c>
      <c r="AJ109" s="158" t="s">
        <v>67</v>
      </c>
      <c r="AK109" s="159" t="s">
        <v>67</v>
      </c>
      <c r="AL109" s="18" t="str">
        <f t="shared" si="19"/>
        <v>ok</v>
      </c>
      <c r="AM109" s="18" t="str">
        <f t="shared" si="20"/>
        <v>Ok</v>
      </c>
      <c r="AN109" s="18" t="str">
        <f t="shared" si="21"/>
        <v>ok</v>
      </c>
    </row>
    <row r="110" spans="1:246" ht="45" x14ac:dyDescent="0.25">
      <c r="A110" s="160" t="s">
        <v>864</v>
      </c>
      <c r="B110" s="42" t="s">
        <v>429</v>
      </c>
      <c r="C110" s="157" t="s">
        <v>295</v>
      </c>
      <c r="D110" s="157" t="s">
        <v>312</v>
      </c>
      <c r="E110" s="157" t="s">
        <v>1162</v>
      </c>
      <c r="F110" s="10" t="s">
        <v>847</v>
      </c>
      <c r="G110" s="157" t="s">
        <v>848</v>
      </c>
      <c r="H110" s="152">
        <v>42144</v>
      </c>
      <c r="I110" s="152">
        <v>42165</v>
      </c>
      <c r="J110" s="10" t="s">
        <v>849</v>
      </c>
      <c r="K110" s="10" t="s">
        <v>850</v>
      </c>
      <c r="L110" s="157" t="s">
        <v>45</v>
      </c>
      <c r="M110" s="107">
        <v>42184</v>
      </c>
      <c r="N110" s="107">
        <v>42186</v>
      </c>
      <c r="O110" s="107">
        <v>42338</v>
      </c>
      <c r="P110" s="107">
        <v>42243</v>
      </c>
      <c r="Q110" s="107">
        <v>42307</v>
      </c>
      <c r="R110" s="161" t="str">
        <f t="shared" ca="1" si="22"/>
        <v>Cerrada</v>
      </c>
      <c r="S110" s="154" t="s">
        <v>85</v>
      </c>
      <c r="T110" s="161" t="s">
        <v>86</v>
      </c>
      <c r="U110" s="162" t="s">
        <v>67</v>
      </c>
      <c r="V110" s="161" t="s">
        <v>1270</v>
      </c>
      <c r="W110" s="157" t="s">
        <v>67</v>
      </c>
      <c r="X110" s="159" t="s">
        <v>67</v>
      </c>
      <c r="Y110" s="159" t="s">
        <v>67</v>
      </c>
      <c r="Z110" s="159" t="s">
        <v>67</v>
      </c>
      <c r="AA110" s="159" t="s">
        <v>67</v>
      </c>
      <c r="AB110" s="159" t="s">
        <v>67</v>
      </c>
      <c r="AC110" s="159" t="s">
        <v>67</v>
      </c>
      <c r="AD110" s="159" t="s">
        <v>46</v>
      </c>
      <c r="AE110" s="159" t="s">
        <v>46</v>
      </c>
      <c r="AF110" s="159" t="s">
        <v>46</v>
      </c>
      <c r="AG110" s="159" t="s">
        <v>67</v>
      </c>
      <c r="AH110" s="159" t="s">
        <v>67</v>
      </c>
      <c r="AI110" s="159" t="s">
        <v>67</v>
      </c>
      <c r="AJ110" s="159" t="s">
        <v>67</v>
      </c>
      <c r="AK110" s="159" t="s">
        <v>67</v>
      </c>
      <c r="AL110" s="18" t="str">
        <f t="shared" si="19"/>
        <v>ok</v>
      </c>
      <c r="AM110" s="18" t="str">
        <f t="shared" si="20"/>
        <v>Ok</v>
      </c>
      <c r="AN110" s="18" t="str">
        <f t="shared" si="21"/>
        <v>ok</v>
      </c>
    </row>
    <row r="111" spans="1:246" ht="45" x14ac:dyDescent="0.25">
      <c r="A111" s="160" t="s">
        <v>865</v>
      </c>
      <c r="B111" s="42" t="s">
        <v>429</v>
      </c>
      <c r="C111" s="157" t="s">
        <v>295</v>
      </c>
      <c r="D111" s="157" t="s">
        <v>312</v>
      </c>
      <c r="E111" s="157" t="s">
        <v>1162</v>
      </c>
      <c r="F111" s="10" t="s">
        <v>842</v>
      </c>
      <c r="G111" s="157" t="s">
        <v>851</v>
      </c>
      <c r="H111" s="152">
        <v>42149</v>
      </c>
      <c r="I111" s="152">
        <v>42151</v>
      </c>
      <c r="J111" s="10" t="s">
        <v>852</v>
      </c>
      <c r="K111" s="10" t="s">
        <v>853</v>
      </c>
      <c r="L111" s="157" t="s">
        <v>45</v>
      </c>
      <c r="M111" s="107">
        <v>42174</v>
      </c>
      <c r="N111" s="107">
        <v>42138</v>
      </c>
      <c r="O111" s="107">
        <v>42263</v>
      </c>
      <c r="P111" s="107">
        <v>42244</v>
      </c>
      <c r="Q111" s="107">
        <v>42307</v>
      </c>
      <c r="R111" s="161" t="str">
        <f t="shared" ca="1" si="22"/>
        <v>Cerrada</v>
      </c>
      <c r="S111" s="154" t="s">
        <v>85</v>
      </c>
      <c r="T111" s="161" t="s">
        <v>86</v>
      </c>
      <c r="U111" s="162" t="s">
        <v>67</v>
      </c>
      <c r="V111" s="161" t="s">
        <v>1270</v>
      </c>
      <c r="W111" s="157" t="s">
        <v>67</v>
      </c>
      <c r="X111" s="159" t="s">
        <v>67</v>
      </c>
      <c r="Y111" s="159" t="s">
        <v>67</v>
      </c>
      <c r="Z111" s="158" t="s">
        <v>67</v>
      </c>
      <c r="AA111" s="158" t="s">
        <v>67</v>
      </c>
      <c r="AB111" s="158" t="s">
        <v>67</v>
      </c>
      <c r="AC111" s="158" t="s">
        <v>67</v>
      </c>
      <c r="AD111" s="158" t="s">
        <v>67</v>
      </c>
      <c r="AE111" s="158" t="s">
        <v>67</v>
      </c>
      <c r="AF111" s="158" t="s">
        <v>67</v>
      </c>
      <c r="AG111" s="158" t="s">
        <v>67</v>
      </c>
      <c r="AH111" s="158" t="s">
        <v>67</v>
      </c>
      <c r="AI111" s="158" t="s">
        <v>67</v>
      </c>
      <c r="AJ111" s="158" t="s">
        <v>67</v>
      </c>
      <c r="AK111" s="159" t="s">
        <v>67</v>
      </c>
      <c r="AL111" s="18" t="str">
        <f t="shared" si="19"/>
        <v>ok</v>
      </c>
      <c r="AM111" s="18" t="str">
        <f t="shared" si="20"/>
        <v>Verificar</v>
      </c>
      <c r="AN111" s="18" t="str">
        <f t="shared" si="21"/>
        <v>ok</v>
      </c>
    </row>
    <row r="112" spans="1:246" ht="33.75" x14ac:dyDescent="0.25">
      <c r="A112" s="47" t="s">
        <v>846</v>
      </c>
      <c r="B112" s="42" t="s">
        <v>429</v>
      </c>
      <c r="C112" s="157" t="s">
        <v>295</v>
      </c>
      <c r="D112" s="157" t="s">
        <v>312</v>
      </c>
      <c r="E112" s="157" t="s">
        <v>1162</v>
      </c>
      <c r="F112" s="10" t="s">
        <v>915</v>
      </c>
      <c r="G112" s="157" t="s">
        <v>916</v>
      </c>
      <c r="H112" s="108">
        <v>42147</v>
      </c>
      <c r="I112" s="108">
        <v>42150</v>
      </c>
      <c r="J112" s="10" t="s">
        <v>917</v>
      </c>
      <c r="K112" s="10" t="s">
        <v>918</v>
      </c>
      <c r="L112" s="99" t="s">
        <v>45</v>
      </c>
      <c r="M112" s="107">
        <v>42160</v>
      </c>
      <c r="N112" s="107">
        <v>42160</v>
      </c>
      <c r="O112" s="107">
        <v>42268</v>
      </c>
      <c r="P112" s="107">
        <v>42212</v>
      </c>
      <c r="Q112" s="107">
        <v>42307</v>
      </c>
      <c r="R112" s="161" t="str">
        <f t="shared" ref="R112:R141" ca="1" si="23">IF(AND(ISBLANK(P112),O112&gt;=$R$7),"En Desarrollo",IF(AND(ISBLANK(P112),O112&lt;$R$7),"Vencida","Cerrada"))</f>
        <v>Cerrada</v>
      </c>
      <c r="S112" s="156" t="s">
        <v>85</v>
      </c>
      <c r="T112" s="161" t="s">
        <v>1271</v>
      </c>
      <c r="U112" s="161" t="s">
        <v>67</v>
      </c>
      <c r="V112" s="161" t="s">
        <v>1270</v>
      </c>
      <c r="W112" s="157" t="s">
        <v>67</v>
      </c>
      <c r="X112" s="159" t="s">
        <v>67</v>
      </c>
      <c r="Y112" s="159" t="s">
        <v>67</v>
      </c>
      <c r="Z112" s="159" t="s">
        <v>67</v>
      </c>
      <c r="AA112" s="159" t="s">
        <v>67</v>
      </c>
      <c r="AB112" s="159" t="s">
        <v>67</v>
      </c>
      <c r="AC112" s="159" t="s">
        <v>67</v>
      </c>
      <c r="AD112" s="159" t="s">
        <v>46</v>
      </c>
      <c r="AE112" s="159" t="s">
        <v>46</v>
      </c>
      <c r="AF112" s="159" t="s">
        <v>46</v>
      </c>
      <c r="AG112" s="159" t="s">
        <v>46</v>
      </c>
      <c r="AH112" s="159" t="s">
        <v>46</v>
      </c>
      <c r="AI112" s="159" t="s">
        <v>46</v>
      </c>
      <c r="AJ112" s="159" t="s">
        <v>46</v>
      </c>
      <c r="AK112" s="159" t="s">
        <v>46</v>
      </c>
    </row>
    <row r="113" spans="1:40" ht="45" x14ac:dyDescent="0.25">
      <c r="A113" s="47" t="s">
        <v>866</v>
      </c>
      <c r="B113" s="42" t="s">
        <v>429</v>
      </c>
      <c r="C113" s="157" t="s">
        <v>295</v>
      </c>
      <c r="D113" s="157" t="s">
        <v>312</v>
      </c>
      <c r="E113" s="157" t="s">
        <v>1162</v>
      </c>
      <c r="F113" s="10" t="s">
        <v>920</v>
      </c>
      <c r="G113" s="157" t="s">
        <v>921</v>
      </c>
      <c r="H113" s="152">
        <v>42147</v>
      </c>
      <c r="I113" s="152">
        <v>42150</v>
      </c>
      <c r="J113" s="10" t="s">
        <v>922</v>
      </c>
      <c r="K113" s="10" t="s">
        <v>923</v>
      </c>
      <c r="L113" s="157" t="s">
        <v>45</v>
      </c>
      <c r="M113" s="193">
        <v>42173</v>
      </c>
      <c r="N113" s="193">
        <v>42173</v>
      </c>
      <c r="O113" s="193">
        <v>42489</v>
      </c>
      <c r="P113" s="107"/>
      <c r="Q113" s="107"/>
      <c r="R113" s="161" t="str">
        <f t="shared" ca="1" si="23"/>
        <v>En Desarrollo</v>
      </c>
      <c r="S113" s="157" t="s">
        <v>47</v>
      </c>
      <c r="T113" s="161"/>
      <c r="U113" s="161" t="s">
        <v>67</v>
      </c>
      <c r="V113" s="161" t="s">
        <v>1270</v>
      </c>
      <c r="W113" s="157" t="s">
        <v>67</v>
      </c>
      <c r="X113" s="159" t="s">
        <v>67</v>
      </c>
      <c r="Y113" s="159" t="s">
        <v>67</v>
      </c>
      <c r="Z113" s="159" t="s">
        <v>67</v>
      </c>
      <c r="AA113" s="159" t="s">
        <v>67</v>
      </c>
      <c r="AB113" s="159" t="s">
        <v>67</v>
      </c>
      <c r="AC113" s="159" t="s">
        <v>67</v>
      </c>
      <c r="AD113" s="159" t="s">
        <v>46</v>
      </c>
      <c r="AE113" s="159" t="s">
        <v>46</v>
      </c>
      <c r="AF113" s="159" t="s">
        <v>46</v>
      </c>
      <c r="AG113" s="159" t="s">
        <v>46</v>
      </c>
      <c r="AH113" s="159" t="s">
        <v>46</v>
      </c>
      <c r="AI113" s="159" t="s">
        <v>46</v>
      </c>
      <c r="AJ113" s="159" t="s">
        <v>46</v>
      </c>
      <c r="AK113" s="159" t="s">
        <v>46</v>
      </c>
    </row>
    <row r="114" spans="1:40" ht="33.75" x14ac:dyDescent="0.25">
      <c r="A114" s="160" t="s">
        <v>924</v>
      </c>
      <c r="B114" s="42" t="s">
        <v>429</v>
      </c>
      <c r="C114" s="157" t="s">
        <v>295</v>
      </c>
      <c r="D114" s="157" t="s">
        <v>313</v>
      </c>
      <c r="E114" s="157" t="s">
        <v>185</v>
      </c>
      <c r="F114" s="10" t="s">
        <v>925</v>
      </c>
      <c r="G114" s="157" t="s">
        <v>928</v>
      </c>
      <c r="H114" s="152">
        <v>42149</v>
      </c>
      <c r="I114" s="152">
        <v>42154</v>
      </c>
      <c r="J114" s="10" t="s">
        <v>926</v>
      </c>
      <c r="K114" s="10" t="s">
        <v>927</v>
      </c>
      <c r="L114" s="157" t="s">
        <v>45</v>
      </c>
      <c r="M114" s="195">
        <v>42171</v>
      </c>
      <c r="N114" s="195">
        <v>42171</v>
      </c>
      <c r="O114" s="195">
        <v>42311</v>
      </c>
      <c r="P114" s="195">
        <v>42335</v>
      </c>
      <c r="Q114" s="195">
        <v>42335</v>
      </c>
      <c r="R114" s="161" t="str">
        <f t="shared" ca="1" si="23"/>
        <v>Cerrada</v>
      </c>
      <c r="S114" s="157" t="s">
        <v>85</v>
      </c>
      <c r="T114" s="157" t="s">
        <v>86</v>
      </c>
      <c r="U114" s="197" t="s">
        <v>67</v>
      </c>
      <c r="V114" s="199" t="s">
        <v>1455</v>
      </c>
      <c r="W114" s="200" t="s">
        <v>67</v>
      </c>
      <c r="X114" s="159" t="s">
        <v>67</v>
      </c>
      <c r="Y114" s="159" t="s">
        <v>67</v>
      </c>
      <c r="Z114" s="159" t="s">
        <v>67</v>
      </c>
      <c r="AA114" s="159" t="s">
        <v>67</v>
      </c>
      <c r="AB114" s="159" t="s">
        <v>67</v>
      </c>
      <c r="AC114" s="159" t="s">
        <v>67</v>
      </c>
      <c r="AD114" s="159" t="s">
        <v>46</v>
      </c>
      <c r="AE114" s="159" t="s">
        <v>46</v>
      </c>
      <c r="AF114" s="159" t="s">
        <v>46</v>
      </c>
      <c r="AG114" s="159" t="s">
        <v>46</v>
      </c>
      <c r="AH114" s="159" t="s">
        <v>46</v>
      </c>
      <c r="AI114" s="159" t="s">
        <v>46</v>
      </c>
      <c r="AJ114" s="159" t="s">
        <v>46</v>
      </c>
      <c r="AK114" s="159" t="s">
        <v>46</v>
      </c>
      <c r="AL114" s="18" t="str">
        <f t="shared" ref="AL114:AL132" si="24">IF(I114&lt;H114,"Verificar","ok")</f>
        <v>ok</v>
      </c>
      <c r="AM114" s="18" t="str">
        <f t="shared" ref="AM114:AM132" si="25">IF(OR(M114&lt;I114,N114&lt;I114),"Verificar","Ok")</f>
        <v>Ok</v>
      </c>
      <c r="AN114" s="18" t="str">
        <f t="shared" ref="AN114:AN132" si="26">IF(O114&lt;I114,"Verificar","ok")</f>
        <v>ok</v>
      </c>
    </row>
    <row r="115" spans="1:40" ht="33.75" customHeight="1" x14ac:dyDescent="0.25">
      <c r="A115" s="25" t="s">
        <v>596</v>
      </c>
      <c r="B115" s="157" t="s">
        <v>1077</v>
      </c>
      <c r="C115" s="157" t="s">
        <v>296</v>
      </c>
      <c r="D115" s="157" t="s">
        <v>309</v>
      </c>
      <c r="E115" s="157" t="s">
        <v>479</v>
      </c>
      <c r="F115" s="10" t="s">
        <v>616</v>
      </c>
      <c r="G115" s="12" t="s">
        <v>617</v>
      </c>
      <c r="H115" s="152">
        <v>41805</v>
      </c>
      <c r="I115" s="152">
        <v>41805</v>
      </c>
      <c r="J115" s="10" t="s">
        <v>618</v>
      </c>
      <c r="K115" s="10" t="s">
        <v>619</v>
      </c>
      <c r="L115" s="157" t="s">
        <v>45</v>
      </c>
      <c r="M115" s="194">
        <v>42283</v>
      </c>
      <c r="N115" s="194">
        <v>42275</v>
      </c>
      <c r="O115" s="194">
        <v>42325</v>
      </c>
      <c r="P115" s="193">
        <v>41985</v>
      </c>
      <c r="Q115" s="193">
        <v>42159</v>
      </c>
      <c r="R115" s="161" t="str">
        <f t="shared" ca="1" si="23"/>
        <v>Cerrada</v>
      </c>
      <c r="S115" s="156" t="s">
        <v>85</v>
      </c>
      <c r="T115" s="156" t="s">
        <v>86</v>
      </c>
      <c r="U115" s="161" t="s">
        <v>46</v>
      </c>
      <c r="V115" s="161" t="s">
        <v>1246</v>
      </c>
      <c r="W115" s="10" t="s">
        <v>67</v>
      </c>
      <c r="X115" s="159" t="s">
        <v>67</v>
      </c>
      <c r="Y115" s="159" t="s">
        <v>67</v>
      </c>
      <c r="Z115" s="159" t="s">
        <v>67</v>
      </c>
      <c r="AA115" s="159" t="s">
        <v>67</v>
      </c>
      <c r="AB115" s="159" t="s">
        <v>67</v>
      </c>
      <c r="AC115" s="159" t="s">
        <v>67</v>
      </c>
      <c r="AD115" s="159" t="s">
        <v>46</v>
      </c>
      <c r="AE115" s="159" t="s">
        <v>46</v>
      </c>
      <c r="AF115" s="159" t="s">
        <v>46</v>
      </c>
      <c r="AG115" s="159" t="s">
        <v>67</v>
      </c>
      <c r="AH115" s="159" t="s">
        <v>67</v>
      </c>
      <c r="AI115" s="159" t="s">
        <v>67</v>
      </c>
      <c r="AJ115" s="159" t="s">
        <v>67</v>
      </c>
      <c r="AK115" s="159" t="s">
        <v>67</v>
      </c>
      <c r="AL115" s="18" t="str">
        <f t="shared" si="24"/>
        <v>ok</v>
      </c>
      <c r="AM115" s="18" t="str">
        <f t="shared" si="25"/>
        <v>Ok</v>
      </c>
      <c r="AN115" s="18" t="str">
        <f t="shared" si="26"/>
        <v>ok</v>
      </c>
    </row>
    <row r="116" spans="1:40" ht="56.25" x14ac:dyDescent="0.25">
      <c r="A116" s="160" t="s">
        <v>491</v>
      </c>
      <c r="B116" s="157" t="s">
        <v>1077</v>
      </c>
      <c r="C116" s="157" t="s">
        <v>296</v>
      </c>
      <c r="D116" s="157" t="s">
        <v>309</v>
      </c>
      <c r="E116" s="157" t="s">
        <v>629</v>
      </c>
      <c r="F116" s="10" t="s">
        <v>492</v>
      </c>
      <c r="G116" s="157" t="s">
        <v>493</v>
      </c>
      <c r="H116" s="152">
        <v>41942</v>
      </c>
      <c r="I116" s="152">
        <v>41948</v>
      </c>
      <c r="J116" s="10" t="s">
        <v>494</v>
      </c>
      <c r="K116" s="10" t="s">
        <v>495</v>
      </c>
      <c r="L116" s="157" t="s">
        <v>45</v>
      </c>
      <c r="M116" s="154">
        <v>41957</v>
      </c>
      <c r="N116" s="154">
        <v>41957</v>
      </c>
      <c r="O116" s="154">
        <v>42076</v>
      </c>
      <c r="P116" s="154">
        <v>42117</v>
      </c>
      <c r="Q116" s="154">
        <v>42132</v>
      </c>
      <c r="R116" s="161" t="str">
        <f t="shared" ca="1" si="23"/>
        <v>Cerrada</v>
      </c>
      <c r="S116" s="156" t="s">
        <v>85</v>
      </c>
      <c r="T116" s="156" t="s">
        <v>86</v>
      </c>
      <c r="U116" s="161" t="s">
        <v>46</v>
      </c>
      <c r="V116" s="157" t="s">
        <v>496</v>
      </c>
      <c r="W116" s="10" t="s">
        <v>497</v>
      </c>
      <c r="X116" s="159" t="s">
        <v>67</v>
      </c>
      <c r="Y116" s="159" t="s">
        <v>67</v>
      </c>
      <c r="Z116" s="159" t="s">
        <v>67</v>
      </c>
      <c r="AA116" s="159" t="s">
        <v>67</v>
      </c>
      <c r="AB116" s="159" t="s">
        <v>67</v>
      </c>
      <c r="AC116" s="159" t="s">
        <v>67</v>
      </c>
      <c r="AD116" s="159" t="s">
        <v>46</v>
      </c>
      <c r="AE116" s="159" t="s">
        <v>46</v>
      </c>
      <c r="AF116" s="159" t="s">
        <v>46</v>
      </c>
      <c r="AG116" s="159" t="s">
        <v>67</v>
      </c>
      <c r="AH116" s="159" t="s">
        <v>67</v>
      </c>
      <c r="AI116" s="159" t="s">
        <v>67</v>
      </c>
      <c r="AJ116" s="159" t="s">
        <v>67</v>
      </c>
      <c r="AK116" s="159" t="s">
        <v>67</v>
      </c>
      <c r="AL116" s="18" t="str">
        <f t="shared" si="24"/>
        <v>ok</v>
      </c>
      <c r="AM116" s="18" t="str">
        <f t="shared" si="25"/>
        <v>Ok</v>
      </c>
      <c r="AN116" s="18" t="str">
        <f t="shared" si="26"/>
        <v>ok</v>
      </c>
    </row>
    <row r="117" spans="1:40" ht="52.5" customHeight="1" x14ac:dyDescent="0.25">
      <c r="A117" s="160" t="s">
        <v>720</v>
      </c>
      <c r="B117" s="157" t="s">
        <v>1077</v>
      </c>
      <c r="C117" s="157" t="s">
        <v>296</v>
      </c>
      <c r="D117" s="157" t="s">
        <v>309</v>
      </c>
      <c r="E117" s="157" t="s">
        <v>725</v>
      </c>
      <c r="F117" s="10" t="s">
        <v>726</v>
      </c>
      <c r="G117" s="157" t="s">
        <v>727</v>
      </c>
      <c r="H117" s="152">
        <v>41774</v>
      </c>
      <c r="I117" s="152">
        <v>41774</v>
      </c>
      <c r="J117" s="10" t="s">
        <v>728</v>
      </c>
      <c r="K117" s="10" t="s">
        <v>729</v>
      </c>
      <c r="L117" s="157" t="s">
        <v>45</v>
      </c>
      <c r="M117" s="154">
        <v>41833</v>
      </c>
      <c r="N117" s="154">
        <v>41833</v>
      </c>
      <c r="O117" s="154">
        <v>41872</v>
      </c>
      <c r="P117" s="154">
        <v>41872</v>
      </c>
      <c r="Q117" s="154">
        <v>42186</v>
      </c>
      <c r="R117" s="161" t="str">
        <f t="shared" ca="1" si="23"/>
        <v>Cerrada</v>
      </c>
      <c r="S117" s="156" t="s">
        <v>85</v>
      </c>
      <c r="T117" s="156" t="s">
        <v>86</v>
      </c>
      <c r="U117" s="162" t="s">
        <v>67</v>
      </c>
      <c r="V117" s="157" t="s">
        <v>582</v>
      </c>
      <c r="W117" s="10" t="s">
        <v>745</v>
      </c>
      <c r="X117" s="159" t="s">
        <v>67</v>
      </c>
      <c r="Y117" s="159" t="s">
        <v>67</v>
      </c>
      <c r="Z117" s="159" t="s">
        <v>67</v>
      </c>
      <c r="AA117" s="159" t="s">
        <v>67</v>
      </c>
      <c r="AB117" s="159" t="s">
        <v>67</v>
      </c>
      <c r="AC117" s="159" t="s">
        <v>67</v>
      </c>
      <c r="AD117" s="159" t="s">
        <v>46</v>
      </c>
      <c r="AE117" s="159" t="s">
        <v>46</v>
      </c>
      <c r="AF117" s="159" t="s">
        <v>46</v>
      </c>
      <c r="AG117" s="159" t="s">
        <v>67</v>
      </c>
      <c r="AH117" s="159" t="s">
        <v>67</v>
      </c>
      <c r="AI117" s="159" t="s">
        <v>67</v>
      </c>
      <c r="AJ117" s="159" t="s">
        <v>67</v>
      </c>
      <c r="AK117" s="159" t="s">
        <v>67</v>
      </c>
      <c r="AL117" s="18" t="str">
        <f t="shared" si="24"/>
        <v>ok</v>
      </c>
      <c r="AM117" s="18" t="str">
        <f t="shared" si="25"/>
        <v>Ok</v>
      </c>
      <c r="AN117" s="18" t="str">
        <f t="shared" si="26"/>
        <v>ok</v>
      </c>
    </row>
    <row r="118" spans="1:40" ht="48.75" customHeight="1" x14ac:dyDescent="0.25">
      <c r="A118" s="160" t="s">
        <v>721</v>
      </c>
      <c r="B118" s="157" t="s">
        <v>1077</v>
      </c>
      <c r="C118" s="157" t="s">
        <v>296</v>
      </c>
      <c r="D118" s="157" t="s">
        <v>309</v>
      </c>
      <c r="E118" s="157" t="s">
        <v>725</v>
      </c>
      <c r="F118" s="10" t="s">
        <v>730</v>
      </c>
      <c r="G118" s="157" t="s">
        <v>731</v>
      </c>
      <c r="H118" s="152">
        <v>41774</v>
      </c>
      <c r="I118" s="152">
        <v>41806</v>
      </c>
      <c r="J118" s="10" t="s">
        <v>732</v>
      </c>
      <c r="K118" s="10" t="s">
        <v>733</v>
      </c>
      <c r="L118" s="157" t="s">
        <v>45</v>
      </c>
      <c r="M118" s="154">
        <v>41806</v>
      </c>
      <c r="N118" s="154">
        <v>41806</v>
      </c>
      <c r="O118" s="154">
        <v>41852</v>
      </c>
      <c r="P118" s="154">
        <v>41859</v>
      </c>
      <c r="Q118" s="154">
        <v>42186</v>
      </c>
      <c r="R118" s="161" t="str">
        <f t="shared" ca="1" si="23"/>
        <v>Cerrada</v>
      </c>
      <c r="S118" s="156" t="s">
        <v>85</v>
      </c>
      <c r="T118" s="156" t="s">
        <v>86</v>
      </c>
      <c r="U118" s="162" t="s">
        <v>67</v>
      </c>
      <c r="V118" s="157" t="s">
        <v>582</v>
      </c>
      <c r="W118" s="10" t="s">
        <v>746</v>
      </c>
      <c r="X118" s="159" t="s">
        <v>67</v>
      </c>
      <c r="Y118" s="159" t="s">
        <v>67</v>
      </c>
      <c r="Z118" s="159" t="s">
        <v>67</v>
      </c>
      <c r="AA118" s="159" t="s">
        <v>67</v>
      </c>
      <c r="AB118" s="159" t="s">
        <v>67</v>
      </c>
      <c r="AC118" s="159" t="s">
        <v>67</v>
      </c>
      <c r="AD118" s="159" t="s">
        <v>46</v>
      </c>
      <c r="AE118" s="159" t="s">
        <v>46</v>
      </c>
      <c r="AF118" s="159" t="s">
        <v>46</v>
      </c>
      <c r="AG118" s="159" t="s">
        <v>67</v>
      </c>
      <c r="AH118" s="159" t="s">
        <v>67</v>
      </c>
      <c r="AI118" s="159" t="s">
        <v>67</v>
      </c>
      <c r="AJ118" s="159" t="s">
        <v>67</v>
      </c>
      <c r="AK118" s="159" t="s">
        <v>67</v>
      </c>
      <c r="AL118" s="18" t="str">
        <f t="shared" si="24"/>
        <v>ok</v>
      </c>
      <c r="AM118" s="18" t="str">
        <f t="shared" si="25"/>
        <v>Ok</v>
      </c>
      <c r="AN118" s="18" t="str">
        <f t="shared" si="26"/>
        <v>ok</v>
      </c>
    </row>
    <row r="119" spans="1:40" ht="33.75" x14ac:dyDescent="0.25">
      <c r="A119" s="160" t="s">
        <v>723</v>
      </c>
      <c r="B119" s="157" t="s">
        <v>1077</v>
      </c>
      <c r="C119" s="157" t="s">
        <v>296</v>
      </c>
      <c r="D119" s="157" t="s">
        <v>309</v>
      </c>
      <c r="E119" s="157" t="s">
        <v>725</v>
      </c>
      <c r="F119" s="10" t="s">
        <v>738</v>
      </c>
      <c r="G119" s="157" t="s">
        <v>739</v>
      </c>
      <c r="H119" s="152">
        <v>41774</v>
      </c>
      <c r="I119" s="152">
        <v>41824</v>
      </c>
      <c r="J119" s="10" t="s">
        <v>740</v>
      </c>
      <c r="K119" s="10" t="s">
        <v>741</v>
      </c>
      <c r="L119" s="157" t="s">
        <v>45</v>
      </c>
      <c r="M119" s="152">
        <v>41824</v>
      </c>
      <c r="N119" s="154">
        <v>41824</v>
      </c>
      <c r="O119" s="154">
        <v>41991</v>
      </c>
      <c r="P119" s="154">
        <v>41991</v>
      </c>
      <c r="Q119" s="154">
        <v>42153</v>
      </c>
      <c r="R119" s="161" t="str">
        <f t="shared" ca="1" si="23"/>
        <v>Cerrada</v>
      </c>
      <c r="S119" s="156" t="s">
        <v>85</v>
      </c>
      <c r="T119" s="156" t="s">
        <v>86</v>
      </c>
      <c r="U119" s="162" t="s">
        <v>67</v>
      </c>
      <c r="V119" s="157" t="s">
        <v>582</v>
      </c>
      <c r="W119" s="10" t="s">
        <v>67</v>
      </c>
      <c r="X119" s="159" t="s">
        <v>67</v>
      </c>
      <c r="Y119" s="159" t="s">
        <v>67</v>
      </c>
      <c r="Z119" s="159" t="s">
        <v>67</v>
      </c>
      <c r="AA119" s="159" t="s">
        <v>67</v>
      </c>
      <c r="AB119" s="159" t="s">
        <v>67</v>
      </c>
      <c r="AC119" s="159" t="s">
        <v>67</v>
      </c>
      <c r="AD119" s="159" t="s">
        <v>46</v>
      </c>
      <c r="AE119" s="159" t="s">
        <v>46</v>
      </c>
      <c r="AF119" s="159" t="s">
        <v>46</v>
      </c>
      <c r="AG119" s="159" t="s">
        <v>67</v>
      </c>
      <c r="AH119" s="159" t="s">
        <v>67</v>
      </c>
      <c r="AI119" s="159" t="s">
        <v>67</v>
      </c>
      <c r="AJ119" s="159" t="s">
        <v>67</v>
      </c>
      <c r="AK119" s="159" t="s">
        <v>67</v>
      </c>
      <c r="AL119" s="18" t="str">
        <f t="shared" si="24"/>
        <v>ok</v>
      </c>
      <c r="AM119" s="18" t="str">
        <f t="shared" si="25"/>
        <v>Ok</v>
      </c>
      <c r="AN119" s="18" t="str">
        <f t="shared" si="26"/>
        <v>ok</v>
      </c>
    </row>
    <row r="120" spans="1:40" ht="33.75" x14ac:dyDescent="0.25">
      <c r="A120" s="44" t="s">
        <v>724</v>
      </c>
      <c r="B120" s="157" t="s">
        <v>1077</v>
      </c>
      <c r="C120" s="157" t="s">
        <v>296</v>
      </c>
      <c r="D120" s="157" t="s">
        <v>309</v>
      </c>
      <c r="E120" s="157" t="s">
        <v>725</v>
      </c>
      <c r="F120" s="10" t="s">
        <v>742</v>
      </c>
      <c r="G120" s="157" t="s">
        <v>727</v>
      </c>
      <c r="H120" s="152">
        <v>41774</v>
      </c>
      <c r="I120" s="152">
        <v>41781</v>
      </c>
      <c r="J120" s="10" t="s">
        <v>743</v>
      </c>
      <c r="K120" s="10" t="s">
        <v>744</v>
      </c>
      <c r="L120" s="157" t="s">
        <v>45</v>
      </c>
      <c r="M120" s="62">
        <v>41810</v>
      </c>
      <c r="N120" s="62">
        <v>41781</v>
      </c>
      <c r="O120" s="62">
        <v>41855</v>
      </c>
      <c r="P120" s="62">
        <v>41855</v>
      </c>
      <c r="Q120" s="62">
        <v>42160</v>
      </c>
      <c r="R120" s="161" t="str">
        <f t="shared" ca="1" si="23"/>
        <v>Cerrada</v>
      </c>
      <c r="S120" s="61" t="s">
        <v>85</v>
      </c>
      <c r="T120" s="61" t="s">
        <v>109</v>
      </c>
      <c r="U120" s="162" t="s">
        <v>1200</v>
      </c>
      <c r="V120" s="157" t="s">
        <v>582</v>
      </c>
      <c r="W120" s="10" t="s">
        <v>67</v>
      </c>
      <c r="X120" s="159" t="s">
        <v>67</v>
      </c>
      <c r="Y120" s="159" t="s">
        <v>67</v>
      </c>
      <c r="Z120" s="159" t="s">
        <v>67</v>
      </c>
      <c r="AA120" s="159" t="s">
        <v>67</v>
      </c>
      <c r="AB120" s="159" t="s">
        <v>67</v>
      </c>
      <c r="AC120" s="159" t="s">
        <v>67</v>
      </c>
      <c r="AD120" s="159" t="s">
        <v>46</v>
      </c>
      <c r="AE120" s="159" t="s">
        <v>46</v>
      </c>
      <c r="AF120" s="159" t="s">
        <v>46</v>
      </c>
      <c r="AG120" s="159" t="s">
        <v>67</v>
      </c>
      <c r="AH120" s="159" t="s">
        <v>67</v>
      </c>
      <c r="AI120" s="159" t="s">
        <v>67</v>
      </c>
      <c r="AJ120" s="159" t="s">
        <v>67</v>
      </c>
      <c r="AK120" s="159" t="s">
        <v>67</v>
      </c>
      <c r="AL120" s="18" t="str">
        <f t="shared" si="24"/>
        <v>ok</v>
      </c>
      <c r="AM120" s="18" t="str">
        <f t="shared" si="25"/>
        <v>Ok</v>
      </c>
      <c r="AN120" s="18" t="str">
        <f t="shared" si="26"/>
        <v>ok</v>
      </c>
    </row>
    <row r="121" spans="1:40" ht="45" x14ac:dyDescent="0.25">
      <c r="A121" s="25" t="s">
        <v>478</v>
      </c>
      <c r="B121" s="157" t="s">
        <v>1077</v>
      </c>
      <c r="C121" s="157" t="s">
        <v>296</v>
      </c>
      <c r="D121" s="157" t="s">
        <v>309</v>
      </c>
      <c r="E121" s="157" t="s">
        <v>479</v>
      </c>
      <c r="F121" s="10" t="s">
        <v>480</v>
      </c>
      <c r="G121" s="157" t="s">
        <v>481</v>
      </c>
      <c r="H121" s="152">
        <v>41803</v>
      </c>
      <c r="I121" s="152">
        <v>41803</v>
      </c>
      <c r="J121" s="10" t="s">
        <v>482</v>
      </c>
      <c r="K121" s="10" t="s">
        <v>483</v>
      </c>
      <c r="L121" s="157" t="s">
        <v>45</v>
      </c>
      <c r="M121" s="154">
        <v>41892</v>
      </c>
      <c r="N121" s="154">
        <v>41892</v>
      </c>
      <c r="O121" s="154">
        <v>42025</v>
      </c>
      <c r="P121" s="154">
        <v>42020</v>
      </c>
      <c r="Q121" s="154">
        <v>42186</v>
      </c>
      <c r="R121" s="161" t="str">
        <f t="shared" ca="1" si="23"/>
        <v>Cerrada</v>
      </c>
      <c r="S121" s="156" t="s">
        <v>85</v>
      </c>
      <c r="T121" s="156" t="s">
        <v>86</v>
      </c>
      <c r="U121" s="161" t="s">
        <v>46</v>
      </c>
      <c r="V121" s="157" t="s">
        <v>582</v>
      </c>
      <c r="W121" s="10" t="s">
        <v>484</v>
      </c>
      <c r="X121" s="159" t="s">
        <v>67</v>
      </c>
      <c r="Y121" s="159" t="s">
        <v>67</v>
      </c>
      <c r="Z121" s="159" t="s">
        <v>67</v>
      </c>
      <c r="AA121" s="159" t="s">
        <v>67</v>
      </c>
      <c r="AB121" s="159" t="s">
        <v>67</v>
      </c>
      <c r="AC121" s="159" t="s">
        <v>67</v>
      </c>
      <c r="AD121" s="159" t="s">
        <v>67</v>
      </c>
      <c r="AE121" s="159" t="s">
        <v>67</v>
      </c>
      <c r="AF121" s="159" t="s">
        <v>67</v>
      </c>
      <c r="AG121" s="159" t="s">
        <v>67</v>
      </c>
      <c r="AH121" s="159" t="s">
        <v>67</v>
      </c>
      <c r="AI121" s="159" t="s">
        <v>67</v>
      </c>
      <c r="AJ121" s="159" t="s">
        <v>67</v>
      </c>
      <c r="AK121" s="159" t="s">
        <v>67</v>
      </c>
      <c r="AL121" s="18" t="str">
        <f t="shared" si="24"/>
        <v>ok</v>
      </c>
      <c r="AM121" s="18" t="str">
        <f t="shared" si="25"/>
        <v>Ok</v>
      </c>
      <c r="AN121" s="18" t="str">
        <f t="shared" si="26"/>
        <v>ok</v>
      </c>
    </row>
    <row r="122" spans="1:40" ht="33.75" x14ac:dyDescent="0.25">
      <c r="A122" s="160" t="s">
        <v>761</v>
      </c>
      <c r="B122" s="157" t="s">
        <v>1077</v>
      </c>
      <c r="C122" s="157" t="s">
        <v>296</v>
      </c>
      <c r="D122" s="157" t="s">
        <v>309</v>
      </c>
      <c r="E122" s="157" t="s">
        <v>766</v>
      </c>
      <c r="F122" s="10" t="s">
        <v>767</v>
      </c>
      <c r="G122" s="157" t="s">
        <v>768</v>
      </c>
      <c r="H122" s="152">
        <v>41782</v>
      </c>
      <c r="I122" s="152" t="s">
        <v>67</v>
      </c>
      <c r="J122" s="10" t="s">
        <v>759</v>
      </c>
      <c r="K122" s="10" t="s">
        <v>769</v>
      </c>
      <c r="L122" s="157" t="s">
        <v>45</v>
      </c>
      <c r="M122" s="154">
        <v>41840</v>
      </c>
      <c r="N122" s="154">
        <v>41871</v>
      </c>
      <c r="O122" s="154">
        <v>41878</v>
      </c>
      <c r="P122" s="154">
        <v>41871</v>
      </c>
      <c r="Q122" s="154">
        <v>42186</v>
      </c>
      <c r="R122" s="161" t="str">
        <f t="shared" ca="1" si="23"/>
        <v>Cerrada</v>
      </c>
      <c r="S122" s="156" t="s">
        <v>85</v>
      </c>
      <c r="T122" s="156" t="s">
        <v>86</v>
      </c>
      <c r="U122" s="162" t="s">
        <v>67</v>
      </c>
      <c r="V122" s="157" t="s">
        <v>582</v>
      </c>
      <c r="W122" s="10" t="s">
        <v>67</v>
      </c>
      <c r="X122" s="159" t="s">
        <v>67</v>
      </c>
      <c r="Y122" s="159" t="s">
        <v>67</v>
      </c>
      <c r="Z122" s="159" t="s">
        <v>67</v>
      </c>
      <c r="AA122" s="159" t="s">
        <v>67</v>
      </c>
      <c r="AB122" s="159" t="s">
        <v>67</v>
      </c>
      <c r="AC122" s="159" t="s">
        <v>67</v>
      </c>
      <c r="AD122" s="159" t="s">
        <v>46</v>
      </c>
      <c r="AE122" s="159" t="s">
        <v>46</v>
      </c>
      <c r="AF122" s="159" t="s">
        <v>46</v>
      </c>
      <c r="AG122" s="159" t="s">
        <v>67</v>
      </c>
      <c r="AH122" s="159" t="s">
        <v>67</v>
      </c>
      <c r="AI122" s="159" t="s">
        <v>67</v>
      </c>
      <c r="AJ122" s="159" t="s">
        <v>67</v>
      </c>
      <c r="AK122" s="159" t="s">
        <v>67</v>
      </c>
      <c r="AL122" s="18" t="str">
        <f t="shared" si="24"/>
        <v>ok</v>
      </c>
      <c r="AM122" s="18" t="str">
        <f t="shared" si="25"/>
        <v>Verificar</v>
      </c>
      <c r="AN122" s="18" t="str">
        <f t="shared" si="26"/>
        <v>Verificar</v>
      </c>
    </row>
    <row r="123" spans="1:40" ht="33.75" x14ac:dyDescent="0.25">
      <c r="A123" s="160" t="s">
        <v>762</v>
      </c>
      <c r="B123" s="42" t="s">
        <v>429</v>
      </c>
      <c r="C123" s="157" t="s">
        <v>296</v>
      </c>
      <c r="D123" s="157" t="s">
        <v>309</v>
      </c>
      <c r="E123" s="157" t="s">
        <v>766</v>
      </c>
      <c r="F123" s="10" t="s">
        <v>770</v>
      </c>
      <c r="G123" s="157" t="s">
        <v>771</v>
      </c>
      <c r="H123" s="152">
        <v>41782</v>
      </c>
      <c r="I123" s="152">
        <v>41869</v>
      </c>
      <c r="J123" s="10" t="s">
        <v>772</v>
      </c>
      <c r="K123" s="10" t="s">
        <v>773</v>
      </c>
      <c r="L123" s="157" t="s">
        <v>45</v>
      </c>
      <c r="M123" s="154">
        <v>41869</v>
      </c>
      <c r="N123" s="154">
        <v>41869</v>
      </c>
      <c r="O123" s="154">
        <v>41898</v>
      </c>
      <c r="P123" s="154">
        <v>41898</v>
      </c>
      <c r="Q123" s="154">
        <v>42186</v>
      </c>
      <c r="R123" s="161" t="str">
        <f t="shared" ca="1" si="23"/>
        <v>Cerrada</v>
      </c>
      <c r="S123" s="156" t="s">
        <v>85</v>
      </c>
      <c r="T123" s="156" t="s">
        <v>109</v>
      </c>
      <c r="U123" s="52" t="s">
        <v>1269</v>
      </c>
      <c r="V123" s="157" t="s">
        <v>582</v>
      </c>
      <c r="W123" s="10" t="s">
        <v>67</v>
      </c>
      <c r="X123" s="159" t="s">
        <v>67</v>
      </c>
      <c r="Y123" s="159" t="s">
        <v>67</v>
      </c>
      <c r="Z123" s="159" t="s">
        <v>67</v>
      </c>
      <c r="AA123" s="159" t="s">
        <v>67</v>
      </c>
      <c r="AB123" s="159" t="s">
        <v>67</v>
      </c>
      <c r="AC123" s="159" t="s">
        <v>67</v>
      </c>
      <c r="AD123" s="159" t="s">
        <v>46</v>
      </c>
      <c r="AE123" s="159" t="s">
        <v>46</v>
      </c>
      <c r="AF123" s="159" t="s">
        <v>46</v>
      </c>
      <c r="AG123" s="159" t="s">
        <v>67</v>
      </c>
      <c r="AH123" s="159" t="s">
        <v>67</v>
      </c>
      <c r="AI123" s="159" t="s">
        <v>67</v>
      </c>
      <c r="AJ123" s="159" t="s">
        <v>67</v>
      </c>
      <c r="AK123" s="159" t="s">
        <v>67</v>
      </c>
      <c r="AL123" s="18" t="str">
        <f t="shared" si="24"/>
        <v>ok</v>
      </c>
      <c r="AM123" s="18" t="str">
        <f t="shared" si="25"/>
        <v>Ok</v>
      </c>
      <c r="AN123" s="18" t="str">
        <f t="shared" si="26"/>
        <v>ok</v>
      </c>
    </row>
    <row r="124" spans="1:40" ht="45" x14ac:dyDescent="0.25">
      <c r="A124" s="160" t="s">
        <v>763</v>
      </c>
      <c r="B124" s="157" t="s">
        <v>1077</v>
      </c>
      <c r="C124" s="157" t="s">
        <v>296</v>
      </c>
      <c r="D124" s="157" t="s">
        <v>309</v>
      </c>
      <c r="E124" s="157" t="s">
        <v>766</v>
      </c>
      <c r="F124" s="10" t="s">
        <v>774</v>
      </c>
      <c r="G124" s="157" t="s">
        <v>775</v>
      </c>
      <c r="H124" s="152">
        <v>41782</v>
      </c>
      <c r="I124" s="119">
        <v>41841</v>
      </c>
      <c r="J124" s="10" t="s">
        <v>776</v>
      </c>
      <c r="K124" s="10" t="s">
        <v>777</v>
      </c>
      <c r="L124" s="157" t="s">
        <v>45</v>
      </c>
      <c r="M124" s="154">
        <v>41841</v>
      </c>
      <c r="N124" s="154">
        <v>41843</v>
      </c>
      <c r="O124" s="154">
        <v>41867</v>
      </c>
      <c r="P124" s="154">
        <v>41867</v>
      </c>
      <c r="Q124" s="154">
        <v>42186</v>
      </c>
      <c r="R124" s="161" t="str">
        <f t="shared" ca="1" si="23"/>
        <v>Cerrada</v>
      </c>
      <c r="S124" s="156" t="s">
        <v>85</v>
      </c>
      <c r="T124" s="156" t="s">
        <v>86</v>
      </c>
      <c r="U124" s="162" t="s">
        <v>67</v>
      </c>
      <c r="V124" s="157" t="s">
        <v>582</v>
      </c>
      <c r="W124" s="10" t="s">
        <v>67</v>
      </c>
      <c r="X124" s="159" t="s">
        <v>67</v>
      </c>
      <c r="Y124" s="159" t="s">
        <v>67</v>
      </c>
      <c r="Z124" s="159" t="s">
        <v>67</v>
      </c>
      <c r="AA124" s="159" t="s">
        <v>67</v>
      </c>
      <c r="AB124" s="159" t="s">
        <v>67</v>
      </c>
      <c r="AC124" s="159" t="s">
        <v>67</v>
      </c>
      <c r="AD124" s="159" t="s">
        <v>46</v>
      </c>
      <c r="AE124" s="159" t="s">
        <v>46</v>
      </c>
      <c r="AF124" s="159" t="s">
        <v>46</v>
      </c>
      <c r="AG124" s="159" t="s">
        <v>67</v>
      </c>
      <c r="AH124" s="159" t="s">
        <v>67</v>
      </c>
      <c r="AI124" s="159" t="s">
        <v>67</v>
      </c>
      <c r="AJ124" s="159" t="s">
        <v>67</v>
      </c>
      <c r="AK124" s="159" t="s">
        <v>67</v>
      </c>
      <c r="AL124" s="18" t="str">
        <f t="shared" si="24"/>
        <v>ok</v>
      </c>
      <c r="AM124" s="18" t="str">
        <f t="shared" si="25"/>
        <v>Ok</v>
      </c>
      <c r="AN124" s="18" t="str">
        <f t="shared" si="26"/>
        <v>ok</v>
      </c>
    </row>
    <row r="125" spans="1:40" ht="33.75" x14ac:dyDescent="0.25">
      <c r="A125" s="160" t="s">
        <v>764</v>
      </c>
      <c r="B125" s="157" t="s">
        <v>1077</v>
      </c>
      <c r="C125" s="157" t="s">
        <v>296</v>
      </c>
      <c r="D125" s="157" t="s">
        <v>309</v>
      </c>
      <c r="E125" s="157" t="s">
        <v>766</v>
      </c>
      <c r="F125" s="10" t="s">
        <v>778</v>
      </c>
      <c r="G125" s="157" t="s">
        <v>779</v>
      </c>
      <c r="H125" s="152">
        <v>41782</v>
      </c>
      <c r="I125" s="152">
        <v>41863</v>
      </c>
      <c r="J125" s="10" t="s">
        <v>780</v>
      </c>
      <c r="K125" s="10" t="s">
        <v>781</v>
      </c>
      <c r="L125" s="157" t="s">
        <v>45</v>
      </c>
      <c r="M125" s="154">
        <v>41863</v>
      </c>
      <c r="N125" s="154">
        <v>41866</v>
      </c>
      <c r="O125" s="154">
        <v>41873</v>
      </c>
      <c r="P125" s="154">
        <v>41873</v>
      </c>
      <c r="Q125" s="154">
        <v>42186</v>
      </c>
      <c r="R125" s="161" t="str">
        <f t="shared" ca="1" si="23"/>
        <v>Cerrada</v>
      </c>
      <c r="S125" s="156" t="s">
        <v>85</v>
      </c>
      <c r="T125" s="156" t="s">
        <v>86</v>
      </c>
      <c r="U125" s="162" t="s">
        <v>67</v>
      </c>
      <c r="V125" s="157" t="s">
        <v>582</v>
      </c>
      <c r="W125" s="10" t="s">
        <v>67</v>
      </c>
      <c r="X125" s="159" t="s">
        <v>67</v>
      </c>
      <c r="Y125" s="159" t="s">
        <v>67</v>
      </c>
      <c r="Z125" s="159" t="s">
        <v>67</v>
      </c>
      <c r="AA125" s="159" t="s">
        <v>67</v>
      </c>
      <c r="AB125" s="159" t="s">
        <v>67</v>
      </c>
      <c r="AC125" s="159" t="s">
        <v>67</v>
      </c>
      <c r="AD125" s="159" t="s">
        <v>46</v>
      </c>
      <c r="AE125" s="159" t="s">
        <v>46</v>
      </c>
      <c r="AF125" s="159" t="s">
        <v>46</v>
      </c>
      <c r="AG125" s="159" t="s">
        <v>67</v>
      </c>
      <c r="AH125" s="159" t="s">
        <v>67</v>
      </c>
      <c r="AI125" s="159" t="s">
        <v>67</v>
      </c>
      <c r="AJ125" s="159" t="s">
        <v>67</v>
      </c>
      <c r="AK125" s="159" t="s">
        <v>67</v>
      </c>
      <c r="AL125" s="18" t="str">
        <f t="shared" si="24"/>
        <v>ok</v>
      </c>
      <c r="AM125" s="18" t="str">
        <f t="shared" si="25"/>
        <v>Ok</v>
      </c>
      <c r="AN125" s="18" t="str">
        <f t="shared" si="26"/>
        <v>ok</v>
      </c>
    </row>
    <row r="126" spans="1:40" ht="33.75" x14ac:dyDescent="0.25">
      <c r="A126" s="160" t="s">
        <v>765</v>
      </c>
      <c r="B126" s="157" t="s">
        <v>1077</v>
      </c>
      <c r="C126" s="157" t="s">
        <v>296</v>
      </c>
      <c r="D126" s="157" t="s">
        <v>309</v>
      </c>
      <c r="E126" s="157" t="s">
        <v>766</v>
      </c>
      <c r="F126" s="10" t="s">
        <v>782</v>
      </c>
      <c r="G126" s="157" t="s">
        <v>768</v>
      </c>
      <c r="H126" s="152">
        <v>41782</v>
      </c>
      <c r="I126" s="152" t="s">
        <v>67</v>
      </c>
      <c r="J126" s="10" t="s">
        <v>759</v>
      </c>
      <c r="K126" s="10" t="s">
        <v>769</v>
      </c>
      <c r="L126" s="157" t="s">
        <v>45</v>
      </c>
      <c r="M126" s="154">
        <v>41840</v>
      </c>
      <c r="N126" s="154">
        <v>41871</v>
      </c>
      <c r="O126" s="154">
        <v>41878</v>
      </c>
      <c r="P126" s="154">
        <v>41878</v>
      </c>
      <c r="Q126" s="154">
        <v>42186</v>
      </c>
      <c r="R126" s="161" t="str">
        <f t="shared" ca="1" si="23"/>
        <v>Cerrada</v>
      </c>
      <c r="S126" s="156" t="s">
        <v>85</v>
      </c>
      <c r="T126" s="88" t="s">
        <v>86</v>
      </c>
      <c r="U126" s="162" t="s">
        <v>67</v>
      </c>
      <c r="V126" s="157" t="s">
        <v>582</v>
      </c>
      <c r="W126" s="10" t="s">
        <v>67</v>
      </c>
      <c r="X126" s="159" t="s">
        <v>67</v>
      </c>
      <c r="Y126" s="159" t="s">
        <v>67</v>
      </c>
      <c r="Z126" s="159" t="s">
        <v>67</v>
      </c>
      <c r="AA126" s="159" t="s">
        <v>67</v>
      </c>
      <c r="AB126" s="159" t="s">
        <v>67</v>
      </c>
      <c r="AC126" s="159" t="s">
        <v>67</v>
      </c>
      <c r="AD126" s="159" t="s">
        <v>46</v>
      </c>
      <c r="AE126" s="159" t="s">
        <v>46</v>
      </c>
      <c r="AF126" s="159" t="s">
        <v>46</v>
      </c>
      <c r="AG126" s="159" t="s">
        <v>67</v>
      </c>
      <c r="AH126" s="159" t="s">
        <v>67</v>
      </c>
      <c r="AI126" s="159" t="s">
        <v>67</v>
      </c>
      <c r="AJ126" s="159" t="s">
        <v>67</v>
      </c>
      <c r="AK126" s="159" t="s">
        <v>67</v>
      </c>
      <c r="AL126" s="18" t="str">
        <f t="shared" si="24"/>
        <v>ok</v>
      </c>
      <c r="AM126" s="18" t="str">
        <f t="shared" si="25"/>
        <v>Verificar</v>
      </c>
      <c r="AN126" s="18" t="str">
        <f t="shared" si="26"/>
        <v>Verificar</v>
      </c>
    </row>
    <row r="127" spans="1:40" ht="90" x14ac:dyDescent="0.25">
      <c r="A127" s="25" t="s">
        <v>621</v>
      </c>
      <c r="B127" s="157" t="s">
        <v>1077</v>
      </c>
      <c r="C127" s="157" t="s">
        <v>296</v>
      </c>
      <c r="D127" s="157" t="s">
        <v>309</v>
      </c>
      <c r="E127" s="157" t="s">
        <v>629</v>
      </c>
      <c r="F127" s="10" t="s">
        <v>626</v>
      </c>
      <c r="G127" s="161" t="s">
        <v>243</v>
      </c>
      <c r="H127" s="152">
        <v>41789</v>
      </c>
      <c r="I127" s="152">
        <v>41789</v>
      </c>
      <c r="J127" s="10" t="s">
        <v>627</v>
      </c>
      <c r="K127" s="10" t="s">
        <v>628</v>
      </c>
      <c r="L127" s="157" t="s">
        <v>45</v>
      </c>
      <c r="M127" s="152">
        <v>41800</v>
      </c>
      <c r="N127" s="152">
        <v>41799</v>
      </c>
      <c r="O127" s="152">
        <v>41885</v>
      </c>
      <c r="P127" s="152">
        <v>41885</v>
      </c>
      <c r="Q127" s="152">
        <v>42011</v>
      </c>
      <c r="R127" s="161" t="str">
        <f t="shared" ca="1" si="23"/>
        <v>Cerrada</v>
      </c>
      <c r="S127" s="152" t="s">
        <v>85</v>
      </c>
      <c r="T127" s="156" t="s">
        <v>86</v>
      </c>
      <c r="U127" s="161" t="s">
        <v>46</v>
      </c>
      <c r="V127" s="157" t="s">
        <v>206</v>
      </c>
      <c r="W127" s="10" t="s">
        <v>67</v>
      </c>
      <c r="X127" s="159" t="s">
        <v>67</v>
      </c>
      <c r="Y127" s="159" t="s">
        <v>67</v>
      </c>
      <c r="Z127" s="159" t="s">
        <v>67</v>
      </c>
      <c r="AA127" s="159" t="s">
        <v>67</v>
      </c>
      <c r="AB127" s="159" t="s">
        <v>67</v>
      </c>
      <c r="AC127" s="159" t="s">
        <v>67</v>
      </c>
      <c r="AD127" s="159" t="s">
        <v>46</v>
      </c>
      <c r="AE127" s="159" t="s">
        <v>46</v>
      </c>
      <c r="AF127" s="159" t="s">
        <v>46</v>
      </c>
      <c r="AG127" s="159" t="s">
        <v>67</v>
      </c>
      <c r="AH127" s="159" t="s">
        <v>67</v>
      </c>
      <c r="AI127" s="159" t="s">
        <v>67</v>
      </c>
      <c r="AJ127" s="159" t="s">
        <v>67</v>
      </c>
      <c r="AK127" s="159" t="s">
        <v>67</v>
      </c>
      <c r="AL127" s="18" t="str">
        <f t="shared" si="24"/>
        <v>ok</v>
      </c>
      <c r="AM127" s="18" t="str">
        <f t="shared" si="25"/>
        <v>Ok</v>
      </c>
      <c r="AN127" s="18" t="str">
        <f t="shared" si="26"/>
        <v>ok</v>
      </c>
    </row>
    <row r="128" spans="1:40" ht="33.75" x14ac:dyDescent="0.25">
      <c r="A128" s="160" t="s">
        <v>722</v>
      </c>
      <c r="B128" s="157" t="s">
        <v>1077</v>
      </c>
      <c r="C128" s="157" t="s">
        <v>296</v>
      </c>
      <c r="D128" s="157" t="s">
        <v>309</v>
      </c>
      <c r="E128" s="157" t="s">
        <v>725</v>
      </c>
      <c r="F128" s="10" t="s">
        <v>734</v>
      </c>
      <c r="G128" s="157" t="s">
        <v>735</v>
      </c>
      <c r="H128" s="152">
        <v>41774</v>
      </c>
      <c r="I128" s="152">
        <v>41827</v>
      </c>
      <c r="J128" s="10" t="s">
        <v>736</v>
      </c>
      <c r="K128" s="10" t="s">
        <v>737</v>
      </c>
      <c r="L128" s="157" t="s">
        <v>45</v>
      </c>
      <c r="M128" s="152">
        <v>41824</v>
      </c>
      <c r="N128" s="154">
        <v>41827</v>
      </c>
      <c r="O128" s="154">
        <v>41867</v>
      </c>
      <c r="P128" s="154">
        <v>41867</v>
      </c>
      <c r="Q128" s="154">
        <v>42153</v>
      </c>
      <c r="R128" s="161" t="str">
        <f t="shared" ca="1" si="23"/>
        <v>Cerrada</v>
      </c>
      <c r="S128" s="156" t="s">
        <v>85</v>
      </c>
      <c r="T128" s="156" t="s">
        <v>86</v>
      </c>
      <c r="U128" s="162" t="s">
        <v>67</v>
      </c>
      <c r="V128" s="157" t="s">
        <v>582</v>
      </c>
      <c r="W128" s="10" t="s">
        <v>747</v>
      </c>
      <c r="X128" s="159" t="s">
        <v>67</v>
      </c>
      <c r="Y128" s="159" t="s">
        <v>67</v>
      </c>
      <c r="Z128" s="159" t="s">
        <v>67</v>
      </c>
      <c r="AA128" s="159" t="s">
        <v>67</v>
      </c>
      <c r="AB128" s="159" t="s">
        <v>67</v>
      </c>
      <c r="AC128" s="159" t="s">
        <v>67</v>
      </c>
      <c r="AD128" s="159" t="s">
        <v>46</v>
      </c>
      <c r="AE128" s="159" t="s">
        <v>46</v>
      </c>
      <c r="AF128" s="159" t="s">
        <v>46</v>
      </c>
      <c r="AG128" s="159" t="s">
        <v>67</v>
      </c>
      <c r="AH128" s="159" t="s">
        <v>67</v>
      </c>
      <c r="AI128" s="159" t="s">
        <v>67</v>
      </c>
      <c r="AJ128" s="159" t="s">
        <v>67</v>
      </c>
      <c r="AK128" s="159" t="s">
        <v>67</v>
      </c>
      <c r="AL128" s="18" t="str">
        <f t="shared" si="24"/>
        <v>ok</v>
      </c>
      <c r="AM128" s="18" t="str">
        <f t="shared" si="25"/>
        <v>Verificar</v>
      </c>
      <c r="AN128" s="18" t="str">
        <f t="shared" si="26"/>
        <v>ok</v>
      </c>
    </row>
    <row r="129" spans="1:40" ht="56.25" x14ac:dyDescent="0.25">
      <c r="A129" s="44" t="s">
        <v>504</v>
      </c>
      <c r="B129" s="157" t="s">
        <v>1077</v>
      </c>
      <c r="C129" s="157" t="s">
        <v>296</v>
      </c>
      <c r="D129" s="157" t="s">
        <v>309</v>
      </c>
      <c r="E129" s="161" t="s">
        <v>638</v>
      </c>
      <c r="F129" s="10" t="s">
        <v>505</v>
      </c>
      <c r="G129" s="161" t="s">
        <v>506</v>
      </c>
      <c r="H129" s="107">
        <v>41775</v>
      </c>
      <c r="I129" s="107">
        <v>41789</v>
      </c>
      <c r="J129" s="10" t="s">
        <v>1229</v>
      </c>
      <c r="K129" s="10" t="s">
        <v>507</v>
      </c>
      <c r="L129" s="42" t="s">
        <v>45</v>
      </c>
      <c r="M129" s="107">
        <v>41830</v>
      </c>
      <c r="N129" s="107">
        <v>41830</v>
      </c>
      <c r="O129" s="107">
        <v>42004</v>
      </c>
      <c r="P129" s="107">
        <v>42044</v>
      </c>
      <c r="Q129" s="107">
        <v>42180</v>
      </c>
      <c r="R129" s="161" t="str">
        <f t="shared" ca="1" si="23"/>
        <v>Cerrada</v>
      </c>
      <c r="S129" s="156" t="s">
        <v>85</v>
      </c>
      <c r="T129" s="156" t="s">
        <v>86</v>
      </c>
      <c r="U129" s="161" t="s">
        <v>46</v>
      </c>
      <c r="V129" s="111" t="s">
        <v>540</v>
      </c>
      <c r="W129" s="10" t="s">
        <v>508</v>
      </c>
      <c r="X129" s="159" t="s">
        <v>67</v>
      </c>
      <c r="Y129" s="159" t="s">
        <v>67</v>
      </c>
      <c r="Z129" s="159" t="s">
        <v>67</v>
      </c>
      <c r="AA129" s="159" t="s">
        <v>67</v>
      </c>
      <c r="AB129" s="159" t="s">
        <v>67</v>
      </c>
      <c r="AC129" s="159" t="s">
        <v>67</v>
      </c>
      <c r="AD129" s="159" t="s">
        <v>46</v>
      </c>
      <c r="AE129" s="159" t="s">
        <v>46</v>
      </c>
      <c r="AF129" s="159" t="s">
        <v>46</v>
      </c>
      <c r="AG129" s="159" t="s">
        <v>67</v>
      </c>
      <c r="AH129" s="159" t="s">
        <v>67</v>
      </c>
      <c r="AI129" s="159" t="s">
        <v>67</v>
      </c>
      <c r="AJ129" s="159" t="s">
        <v>67</v>
      </c>
      <c r="AK129" s="159" t="s">
        <v>67</v>
      </c>
      <c r="AL129" s="18" t="str">
        <f t="shared" si="24"/>
        <v>ok</v>
      </c>
      <c r="AM129" s="18" t="str">
        <f t="shared" si="25"/>
        <v>Ok</v>
      </c>
      <c r="AN129" s="18" t="str">
        <f t="shared" si="26"/>
        <v>ok</v>
      </c>
    </row>
    <row r="130" spans="1:40" ht="123.75" x14ac:dyDescent="0.25">
      <c r="A130" s="47" t="s">
        <v>668</v>
      </c>
      <c r="B130" s="157" t="s">
        <v>1077</v>
      </c>
      <c r="C130" s="157" t="s">
        <v>296</v>
      </c>
      <c r="D130" s="157" t="s">
        <v>309</v>
      </c>
      <c r="E130" s="42" t="s">
        <v>510</v>
      </c>
      <c r="F130" s="10" t="s">
        <v>1238</v>
      </c>
      <c r="G130" s="42" t="s">
        <v>670</v>
      </c>
      <c r="H130" s="43">
        <v>41794</v>
      </c>
      <c r="I130" s="43">
        <v>41912</v>
      </c>
      <c r="J130" s="10" t="s">
        <v>671</v>
      </c>
      <c r="K130" s="10" t="s">
        <v>672</v>
      </c>
      <c r="L130" s="42" t="s">
        <v>45</v>
      </c>
      <c r="M130" s="43">
        <v>41912</v>
      </c>
      <c r="N130" s="43">
        <v>41930</v>
      </c>
      <c r="O130" s="43">
        <v>41971</v>
      </c>
      <c r="P130" s="43">
        <v>41971</v>
      </c>
      <c r="Q130" s="43">
        <v>42011</v>
      </c>
      <c r="R130" s="161" t="str">
        <f t="shared" ca="1" si="23"/>
        <v>Cerrada</v>
      </c>
      <c r="S130" s="42" t="s">
        <v>85</v>
      </c>
      <c r="T130" s="156" t="s">
        <v>86</v>
      </c>
      <c r="U130" s="162" t="s">
        <v>67</v>
      </c>
      <c r="V130" s="157" t="s">
        <v>582</v>
      </c>
      <c r="W130" s="10" t="s">
        <v>677</v>
      </c>
      <c r="X130" s="159" t="s">
        <v>67</v>
      </c>
      <c r="Y130" s="159" t="s">
        <v>67</v>
      </c>
      <c r="Z130" s="159" t="s">
        <v>67</v>
      </c>
      <c r="AA130" s="159" t="s">
        <v>67</v>
      </c>
      <c r="AB130" s="159" t="s">
        <v>67</v>
      </c>
      <c r="AC130" s="159" t="s">
        <v>67</v>
      </c>
      <c r="AD130" s="159" t="s">
        <v>46</v>
      </c>
      <c r="AE130" s="159" t="s">
        <v>46</v>
      </c>
      <c r="AF130" s="159" t="s">
        <v>46</v>
      </c>
      <c r="AG130" s="159" t="s">
        <v>67</v>
      </c>
      <c r="AH130" s="159" t="s">
        <v>67</v>
      </c>
      <c r="AI130" s="159" t="s">
        <v>67</v>
      </c>
      <c r="AJ130" s="159" t="s">
        <v>67</v>
      </c>
      <c r="AK130" s="159" t="s">
        <v>67</v>
      </c>
      <c r="AL130" s="18" t="str">
        <f t="shared" si="24"/>
        <v>ok</v>
      </c>
      <c r="AM130" s="18" t="str">
        <f t="shared" si="25"/>
        <v>Ok</v>
      </c>
      <c r="AN130" s="18" t="str">
        <f t="shared" si="26"/>
        <v>ok</v>
      </c>
    </row>
    <row r="131" spans="1:40" ht="33.75" x14ac:dyDescent="0.25">
      <c r="A131" s="47" t="s">
        <v>669</v>
      </c>
      <c r="B131" s="157" t="s">
        <v>1077</v>
      </c>
      <c r="C131" s="157" t="s">
        <v>296</v>
      </c>
      <c r="D131" s="157" t="s">
        <v>309</v>
      </c>
      <c r="E131" s="42" t="s">
        <v>510</v>
      </c>
      <c r="F131" s="10" t="s">
        <v>673</v>
      </c>
      <c r="G131" s="42" t="s">
        <v>674</v>
      </c>
      <c r="H131" s="43">
        <v>41794</v>
      </c>
      <c r="I131" s="43">
        <v>41881</v>
      </c>
      <c r="J131" s="10" t="s">
        <v>675</v>
      </c>
      <c r="K131" s="10" t="s">
        <v>676</v>
      </c>
      <c r="L131" s="42" t="s">
        <v>45</v>
      </c>
      <c r="M131" s="43">
        <v>41881</v>
      </c>
      <c r="N131" s="43">
        <v>41911</v>
      </c>
      <c r="O131" s="43">
        <v>41971</v>
      </c>
      <c r="P131" s="43">
        <v>41971</v>
      </c>
      <c r="Q131" s="43">
        <v>42011</v>
      </c>
      <c r="R131" s="161" t="str">
        <f t="shared" ca="1" si="23"/>
        <v>Cerrada</v>
      </c>
      <c r="S131" s="42" t="s">
        <v>85</v>
      </c>
      <c r="T131" s="156" t="s">
        <v>86</v>
      </c>
      <c r="U131" s="162" t="s">
        <v>67</v>
      </c>
      <c r="V131" s="157" t="s">
        <v>582</v>
      </c>
      <c r="W131" s="10" t="s">
        <v>678</v>
      </c>
      <c r="X131" s="159" t="s">
        <v>67</v>
      </c>
      <c r="Y131" s="159" t="s">
        <v>67</v>
      </c>
      <c r="Z131" s="159" t="s">
        <v>67</v>
      </c>
      <c r="AA131" s="159" t="s">
        <v>67</v>
      </c>
      <c r="AB131" s="159" t="s">
        <v>67</v>
      </c>
      <c r="AC131" s="159" t="s">
        <v>67</v>
      </c>
      <c r="AD131" s="159" t="s">
        <v>46</v>
      </c>
      <c r="AE131" s="159" t="s">
        <v>46</v>
      </c>
      <c r="AF131" s="159" t="s">
        <v>46</v>
      </c>
      <c r="AG131" s="159" t="s">
        <v>67</v>
      </c>
      <c r="AH131" s="159" t="s">
        <v>67</v>
      </c>
      <c r="AI131" s="159" t="s">
        <v>67</v>
      </c>
      <c r="AJ131" s="159" t="s">
        <v>67</v>
      </c>
      <c r="AK131" s="159" t="s">
        <v>67</v>
      </c>
      <c r="AL131" s="18" t="str">
        <f t="shared" si="24"/>
        <v>ok</v>
      </c>
      <c r="AM131" s="18" t="str">
        <f t="shared" si="25"/>
        <v>Ok</v>
      </c>
      <c r="AN131" s="18" t="str">
        <f t="shared" si="26"/>
        <v>ok</v>
      </c>
    </row>
    <row r="132" spans="1:40" ht="135" x14ac:dyDescent="0.25">
      <c r="A132" s="160" t="s">
        <v>748</v>
      </c>
      <c r="B132" s="42" t="s">
        <v>429</v>
      </c>
      <c r="C132" s="157" t="s">
        <v>296</v>
      </c>
      <c r="D132" s="157" t="s">
        <v>309</v>
      </c>
      <c r="E132" s="157" t="s">
        <v>749</v>
      </c>
      <c r="F132" s="10" t="s">
        <v>750</v>
      </c>
      <c r="G132" s="157" t="s">
        <v>751</v>
      </c>
      <c r="H132" s="152">
        <v>41766</v>
      </c>
      <c r="I132" s="152">
        <v>41780</v>
      </c>
      <c r="J132" s="10" t="s">
        <v>752</v>
      </c>
      <c r="K132" s="10" t="s">
        <v>753</v>
      </c>
      <c r="L132" s="157" t="s">
        <v>754</v>
      </c>
      <c r="M132" s="154">
        <v>41765</v>
      </c>
      <c r="N132" s="154">
        <v>41766</v>
      </c>
      <c r="O132" s="154">
        <v>41807</v>
      </c>
      <c r="P132" s="154">
        <v>41808</v>
      </c>
      <c r="Q132" s="154">
        <v>42186</v>
      </c>
      <c r="R132" s="161" t="str">
        <f t="shared" ca="1" si="23"/>
        <v>Cerrada</v>
      </c>
      <c r="S132" s="156" t="s">
        <v>85</v>
      </c>
      <c r="T132" s="156" t="s">
        <v>109</v>
      </c>
      <c r="U132" s="148" t="s">
        <v>67</v>
      </c>
      <c r="V132" s="157" t="s">
        <v>1003</v>
      </c>
      <c r="W132" s="10" t="s">
        <v>1405</v>
      </c>
      <c r="X132" s="159" t="s">
        <v>67</v>
      </c>
      <c r="Y132" s="159" t="s">
        <v>67</v>
      </c>
      <c r="Z132" s="159" t="s">
        <v>67</v>
      </c>
      <c r="AA132" s="159" t="s">
        <v>67</v>
      </c>
      <c r="AB132" s="159" t="s">
        <v>67</v>
      </c>
      <c r="AC132" s="159" t="s">
        <v>67</v>
      </c>
      <c r="AD132" s="159" t="s">
        <v>46</v>
      </c>
      <c r="AE132" s="159" t="s">
        <v>46</v>
      </c>
      <c r="AF132" s="159" t="s">
        <v>46</v>
      </c>
      <c r="AG132" s="159" t="s">
        <v>67</v>
      </c>
      <c r="AH132" s="159" t="s">
        <v>67</v>
      </c>
      <c r="AI132" s="159" t="s">
        <v>67</v>
      </c>
      <c r="AJ132" s="159" t="s">
        <v>67</v>
      </c>
      <c r="AK132" s="159" t="s">
        <v>67</v>
      </c>
      <c r="AL132" s="18" t="str">
        <f t="shared" si="24"/>
        <v>ok</v>
      </c>
      <c r="AM132" s="18" t="str">
        <f t="shared" si="25"/>
        <v>Verificar</v>
      </c>
      <c r="AN132" s="18" t="str">
        <f t="shared" si="26"/>
        <v>ok</v>
      </c>
    </row>
    <row r="133" spans="1:40" ht="112.5" x14ac:dyDescent="0.25">
      <c r="A133" s="47" t="s">
        <v>755</v>
      </c>
      <c r="B133" s="157" t="s">
        <v>1077</v>
      </c>
      <c r="C133" s="157" t="s">
        <v>296</v>
      </c>
      <c r="D133" s="157" t="s">
        <v>309</v>
      </c>
      <c r="E133" s="157" t="s">
        <v>756</v>
      </c>
      <c r="F133" s="10" t="s">
        <v>757</v>
      </c>
      <c r="G133" s="11" t="s">
        <v>758</v>
      </c>
      <c r="H133" s="49">
        <v>41718</v>
      </c>
      <c r="I133" s="49">
        <v>41828</v>
      </c>
      <c r="J133" s="10" t="s">
        <v>759</v>
      </c>
      <c r="K133" s="10" t="s">
        <v>760</v>
      </c>
      <c r="L133" s="11" t="s">
        <v>45</v>
      </c>
      <c r="M133" s="110">
        <v>41828</v>
      </c>
      <c r="N133" s="110">
        <v>41838</v>
      </c>
      <c r="O133" s="110">
        <v>41823</v>
      </c>
      <c r="P133" s="110">
        <v>41823</v>
      </c>
      <c r="Q133" s="110">
        <v>42186</v>
      </c>
      <c r="R133" s="161" t="str">
        <f t="shared" ca="1" si="23"/>
        <v>Cerrada</v>
      </c>
      <c r="S133" s="111" t="s">
        <v>85</v>
      </c>
      <c r="T133" s="161" t="s">
        <v>109</v>
      </c>
      <c r="U133" s="157" t="s">
        <v>1004</v>
      </c>
      <c r="V133" s="161" t="s">
        <v>951</v>
      </c>
      <c r="W133" s="10" t="s">
        <v>625</v>
      </c>
      <c r="X133" s="159" t="s">
        <v>67</v>
      </c>
      <c r="Y133" s="159" t="s">
        <v>67</v>
      </c>
      <c r="Z133" s="159" t="s">
        <v>67</v>
      </c>
      <c r="AA133" s="159" t="s">
        <v>67</v>
      </c>
      <c r="AB133" s="159" t="s">
        <v>67</v>
      </c>
      <c r="AC133" s="159" t="s">
        <v>67</v>
      </c>
      <c r="AD133" s="159" t="s">
        <v>46</v>
      </c>
      <c r="AE133" s="159" t="s">
        <v>46</v>
      </c>
      <c r="AF133" s="159" t="s">
        <v>46</v>
      </c>
      <c r="AG133" s="159" t="s">
        <v>67</v>
      </c>
      <c r="AH133" s="159" t="s">
        <v>67</v>
      </c>
      <c r="AI133" s="159" t="s">
        <v>67</v>
      </c>
      <c r="AJ133" s="159" t="s">
        <v>67</v>
      </c>
      <c r="AK133" s="159" t="s">
        <v>67</v>
      </c>
    </row>
    <row r="134" spans="1:40" ht="78.75" x14ac:dyDescent="0.25">
      <c r="A134" s="25" t="s">
        <v>485</v>
      </c>
      <c r="B134" s="157" t="s">
        <v>1077</v>
      </c>
      <c r="C134" s="157" t="s">
        <v>296</v>
      </c>
      <c r="D134" s="157" t="s">
        <v>309</v>
      </c>
      <c r="E134" s="157" t="s">
        <v>629</v>
      </c>
      <c r="F134" s="10" t="s">
        <v>486</v>
      </c>
      <c r="G134" s="40" t="s">
        <v>487</v>
      </c>
      <c r="H134" s="152">
        <v>41789</v>
      </c>
      <c r="I134" s="152">
        <v>41789</v>
      </c>
      <c r="J134" s="10" t="s">
        <v>488</v>
      </c>
      <c r="K134" s="10" t="s">
        <v>489</v>
      </c>
      <c r="L134" s="157" t="s">
        <v>45</v>
      </c>
      <c r="M134" s="152">
        <v>41899</v>
      </c>
      <c r="N134" s="152">
        <v>41897</v>
      </c>
      <c r="O134" s="152">
        <v>42118</v>
      </c>
      <c r="P134" s="152">
        <v>42111</v>
      </c>
      <c r="Q134" s="152">
        <v>42186</v>
      </c>
      <c r="R134" s="161" t="str">
        <f t="shared" ca="1" si="23"/>
        <v>Cerrada</v>
      </c>
      <c r="S134" s="157" t="s">
        <v>85</v>
      </c>
      <c r="T134" s="156" t="s">
        <v>86</v>
      </c>
      <c r="U134" s="161" t="s">
        <v>46</v>
      </c>
      <c r="V134" s="157" t="s">
        <v>582</v>
      </c>
      <c r="W134" s="10" t="s">
        <v>490</v>
      </c>
      <c r="X134" s="159" t="s">
        <v>67</v>
      </c>
      <c r="Y134" s="159" t="s">
        <v>67</v>
      </c>
      <c r="Z134" s="159" t="s">
        <v>67</v>
      </c>
      <c r="AA134" s="159" t="s">
        <v>67</v>
      </c>
      <c r="AB134" s="159" t="s">
        <v>67</v>
      </c>
      <c r="AC134" s="159" t="s">
        <v>67</v>
      </c>
      <c r="AD134" s="159" t="s">
        <v>46</v>
      </c>
      <c r="AE134" s="159" t="s">
        <v>46</v>
      </c>
      <c r="AF134" s="159" t="s">
        <v>46</v>
      </c>
      <c r="AG134" s="159" t="s">
        <v>67</v>
      </c>
      <c r="AH134" s="159" t="s">
        <v>67</v>
      </c>
      <c r="AI134" s="159" t="s">
        <v>67</v>
      </c>
      <c r="AJ134" s="159" t="s">
        <v>67</v>
      </c>
      <c r="AK134" s="159" t="s">
        <v>67</v>
      </c>
      <c r="AL134" s="18" t="str">
        <f t="shared" ref="AL134:AL148" si="27">IF(I134&lt;H134,"Verificar","ok")</f>
        <v>ok</v>
      </c>
      <c r="AM134" s="18" t="str">
        <f t="shared" ref="AM134:AM148" si="28">IF(OR(M134&lt;I134,N134&lt;I134),"Verificar","Ok")</f>
        <v>Ok</v>
      </c>
      <c r="AN134" s="18" t="str">
        <f t="shared" ref="AN134:AN148" si="29">IF(O134&lt;I134,"Verificar","ok")</f>
        <v>ok</v>
      </c>
    </row>
    <row r="135" spans="1:40" ht="135" x14ac:dyDescent="0.25">
      <c r="A135" s="80" t="s">
        <v>467</v>
      </c>
      <c r="B135" s="157" t="s">
        <v>1077</v>
      </c>
      <c r="C135" s="157" t="s">
        <v>296</v>
      </c>
      <c r="D135" s="157" t="s">
        <v>309</v>
      </c>
      <c r="E135" s="157" t="s">
        <v>452</v>
      </c>
      <c r="F135" s="10" t="s">
        <v>468</v>
      </c>
      <c r="G135" s="10" t="s">
        <v>469</v>
      </c>
      <c r="H135" s="152">
        <v>41810</v>
      </c>
      <c r="I135" s="152">
        <v>41892</v>
      </c>
      <c r="J135" s="10" t="s">
        <v>470</v>
      </c>
      <c r="K135" s="10" t="s">
        <v>471</v>
      </c>
      <c r="L135" s="157" t="s">
        <v>45</v>
      </c>
      <c r="M135" s="154">
        <v>41915</v>
      </c>
      <c r="N135" s="154">
        <v>41915</v>
      </c>
      <c r="O135" s="154">
        <v>41968</v>
      </c>
      <c r="P135" s="149">
        <v>42044</v>
      </c>
      <c r="Q135" s="149">
        <v>42186</v>
      </c>
      <c r="R135" s="161" t="str">
        <f t="shared" ca="1" si="23"/>
        <v>Cerrada</v>
      </c>
      <c r="S135" s="155" t="s">
        <v>85</v>
      </c>
      <c r="T135" s="156" t="s">
        <v>86</v>
      </c>
      <c r="U135" s="161" t="s">
        <v>46</v>
      </c>
      <c r="V135" s="157" t="s">
        <v>582</v>
      </c>
      <c r="W135" s="10" t="s">
        <v>472</v>
      </c>
      <c r="X135" s="159" t="s">
        <v>67</v>
      </c>
      <c r="Y135" s="159" t="s">
        <v>67</v>
      </c>
      <c r="Z135" s="159" t="s">
        <v>67</v>
      </c>
      <c r="AA135" s="159" t="s">
        <v>67</v>
      </c>
      <c r="AB135" s="159" t="s">
        <v>67</v>
      </c>
      <c r="AC135" s="159" t="s">
        <v>67</v>
      </c>
      <c r="AD135" s="159" t="s">
        <v>46</v>
      </c>
      <c r="AE135" s="159" t="s">
        <v>46</v>
      </c>
      <c r="AF135" s="159" t="s">
        <v>46</v>
      </c>
      <c r="AG135" s="159" t="s">
        <v>67</v>
      </c>
      <c r="AH135" s="159" t="s">
        <v>67</v>
      </c>
      <c r="AI135" s="159" t="s">
        <v>67</v>
      </c>
      <c r="AJ135" s="159" t="s">
        <v>67</v>
      </c>
      <c r="AK135" s="159" t="s">
        <v>67</v>
      </c>
      <c r="AL135" s="18" t="str">
        <f t="shared" si="27"/>
        <v>ok</v>
      </c>
      <c r="AM135" s="18" t="str">
        <f t="shared" si="28"/>
        <v>Ok</v>
      </c>
      <c r="AN135" s="18" t="str">
        <f t="shared" si="29"/>
        <v>ok</v>
      </c>
    </row>
    <row r="136" spans="1:40" ht="85.5" customHeight="1" x14ac:dyDescent="0.25">
      <c r="A136" s="160" t="s">
        <v>473</v>
      </c>
      <c r="B136" s="157" t="s">
        <v>1077</v>
      </c>
      <c r="C136" s="157" t="s">
        <v>296</v>
      </c>
      <c r="D136" s="157" t="s">
        <v>309</v>
      </c>
      <c r="E136" s="157" t="s">
        <v>452</v>
      </c>
      <c r="F136" s="10" t="s">
        <v>474</v>
      </c>
      <c r="G136" s="10" t="s">
        <v>463</v>
      </c>
      <c r="H136" s="152">
        <v>41810</v>
      </c>
      <c r="I136" s="152">
        <v>41892</v>
      </c>
      <c r="J136" s="10" t="s">
        <v>475</v>
      </c>
      <c r="K136" s="10" t="s">
        <v>476</v>
      </c>
      <c r="L136" s="157" t="s">
        <v>45</v>
      </c>
      <c r="M136" s="154">
        <v>41915</v>
      </c>
      <c r="N136" s="154">
        <v>41915</v>
      </c>
      <c r="O136" s="154">
        <v>41970</v>
      </c>
      <c r="P136" s="149">
        <v>42041</v>
      </c>
      <c r="Q136" s="149">
        <v>42186</v>
      </c>
      <c r="R136" s="161" t="str">
        <f t="shared" ca="1" si="23"/>
        <v>Cerrada</v>
      </c>
      <c r="S136" s="155" t="s">
        <v>85</v>
      </c>
      <c r="T136" s="156" t="s">
        <v>86</v>
      </c>
      <c r="U136" s="161" t="s">
        <v>46</v>
      </c>
      <c r="V136" s="161" t="s">
        <v>951</v>
      </c>
      <c r="W136" s="10" t="s">
        <v>477</v>
      </c>
      <c r="X136" s="159" t="s">
        <v>67</v>
      </c>
      <c r="Y136" s="159" t="s">
        <v>67</v>
      </c>
      <c r="Z136" s="159" t="s">
        <v>67</v>
      </c>
      <c r="AA136" s="159" t="s">
        <v>67</v>
      </c>
      <c r="AB136" s="159" t="s">
        <v>67</v>
      </c>
      <c r="AC136" s="159" t="s">
        <v>67</v>
      </c>
      <c r="AD136" s="159" t="s">
        <v>46</v>
      </c>
      <c r="AE136" s="159" t="s">
        <v>46</v>
      </c>
      <c r="AF136" s="159" t="s">
        <v>46</v>
      </c>
      <c r="AG136" s="159" t="s">
        <v>67</v>
      </c>
      <c r="AH136" s="159" t="s">
        <v>67</v>
      </c>
      <c r="AI136" s="159" t="s">
        <v>67</v>
      </c>
      <c r="AJ136" s="159" t="s">
        <v>67</v>
      </c>
      <c r="AK136" s="159" t="s">
        <v>67</v>
      </c>
      <c r="AL136" s="18" t="str">
        <f t="shared" si="27"/>
        <v>ok</v>
      </c>
      <c r="AM136" s="18" t="str">
        <f t="shared" si="28"/>
        <v>Ok</v>
      </c>
      <c r="AN136" s="18" t="str">
        <f t="shared" si="29"/>
        <v>ok</v>
      </c>
    </row>
    <row r="137" spans="1:40" ht="90" x14ac:dyDescent="0.25">
      <c r="A137" s="160" t="s">
        <v>650</v>
      </c>
      <c r="B137" s="157" t="s">
        <v>1077</v>
      </c>
      <c r="C137" s="157" t="s">
        <v>296</v>
      </c>
      <c r="D137" s="157" t="s">
        <v>309</v>
      </c>
      <c r="E137" s="161" t="s">
        <v>638</v>
      </c>
      <c r="F137" s="10" t="s">
        <v>653</v>
      </c>
      <c r="G137" s="161" t="s">
        <v>654</v>
      </c>
      <c r="H137" s="107">
        <v>41775</v>
      </c>
      <c r="I137" s="107">
        <v>41838</v>
      </c>
      <c r="J137" s="10" t="s">
        <v>1230</v>
      </c>
      <c r="K137" s="10" t="s">
        <v>655</v>
      </c>
      <c r="L137" s="157" t="s">
        <v>45</v>
      </c>
      <c r="M137" s="107">
        <v>41845</v>
      </c>
      <c r="N137" s="107">
        <v>41845</v>
      </c>
      <c r="O137" s="107">
        <v>42004</v>
      </c>
      <c r="P137" s="107">
        <v>41890</v>
      </c>
      <c r="Q137" s="107">
        <v>42186</v>
      </c>
      <c r="R137" s="161" t="str">
        <f t="shared" ca="1" si="23"/>
        <v>Cerrada</v>
      </c>
      <c r="S137" s="156" t="s">
        <v>85</v>
      </c>
      <c r="T137" s="156" t="s">
        <v>86</v>
      </c>
      <c r="U137" s="162" t="s">
        <v>67</v>
      </c>
      <c r="V137" s="157" t="s">
        <v>582</v>
      </c>
      <c r="W137" s="10" t="s">
        <v>656</v>
      </c>
      <c r="X137" s="159" t="s">
        <v>67</v>
      </c>
      <c r="Y137" s="159" t="s">
        <v>67</v>
      </c>
      <c r="Z137" s="159" t="s">
        <v>67</v>
      </c>
      <c r="AA137" s="159" t="s">
        <v>67</v>
      </c>
      <c r="AB137" s="159" t="s">
        <v>67</v>
      </c>
      <c r="AC137" s="159" t="s">
        <v>67</v>
      </c>
      <c r="AD137" s="159" t="s">
        <v>46</v>
      </c>
      <c r="AE137" s="159" t="s">
        <v>46</v>
      </c>
      <c r="AF137" s="159" t="s">
        <v>46</v>
      </c>
      <c r="AG137" s="159" t="s">
        <v>67</v>
      </c>
      <c r="AH137" s="159" t="s">
        <v>67</v>
      </c>
      <c r="AI137" s="159" t="s">
        <v>67</v>
      </c>
      <c r="AJ137" s="159" t="s">
        <v>67</v>
      </c>
      <c r="AK137" s="159" t="s">
        <v>67</v>
      </c>
      <c r="AL137" s="18" t="str">
        <f t="shared" si="27"/>
        <v>ok</v>
      </c>
      <c r="AM137" s="18" t="str">
        <f t="shared" si="28"/>
        <v>Ok</v>
      </c>
      <c r="AN137" s="18" t="str">
        <f t="shared" si="29"/>
        <v>ok</v>
      </c>
    </row>
    <row r="138" spans="1:40" ht="117.75" customHeight="1" x14ac:dyDescent="0.25">
      <c r="A138" s="44" t="s">
        <v>651</v>
      </c>
      <c r="B138" s="157" t="s">
        <v>1077</v>
      </c>
      <c r="C138" s="157" t="s">
        <v>296</v>
      </c>
      <c r="D138" s="157" t="s">
        <v>309</v>
      </c>
      <c r="E138" s="161" t="s">
        <v>638</v>
      </c>
      <c r="F138" s="10" t="s">
        <v>657</v>
      </c>
      <c r="G138" s="161" t="s">
        <v>658</v>
      </c>
      <c r="H138" s="107">
        <v>41775</v>
      </c>
      <c r="I138" s="107">
        <v>41838</v>
      </c>
      <c r="J138" s="10" t="s">
        <v>1231</v>
      </c>
      <c r="K138" s="10" t="s">
        <v>659</v>
      </c>
      <c r="L138" s="157" t="s">
        <v>45</v>
      </c>
      <c r="M138" s="107">
        <v>41848</v>
      </c>
      <c r="N138" s="107">
        <v>41848</v>
      </c>
      <c r="O138" s="107">
        <v>42004</v>
      </c>
      <c r="P138" s="107">
        <v>41996</v>
      </c>
      <c r="Q138" s="107">
        <v>42186</v>
      </c>
      <c r="R138" s="161" t="str">
        <f t="shared" ca="1" si="23"/>
        <v>Cerrada</v>
      </c>
      <c r="S138" s="156" t="s">
        <v>85</v>
      </c>
      <c r="T138" s="156" t="s">
        <v>86</v>
      </c>
      <c r="U138" s="162" t="s">
        <v>67</v>
      </c>
      <c r="V138" s="157" t="s">
        <v>582</v>
      </c>
      <c r="W138" s="10" t="s">
        <v>660</v>
      </c>
      <c r="X138" s="159" t="s">
        <v>67</v>
      </c>
      <c r="Y138" s="159" t="s">
        <v>67</v>
      </c>
      <c r="Z138" s="159" t="s">
        <v>67</v>
      </c>
      <c r="AA138" s="159" t="s">
        <v>67</v>
      </c>
      <c r="AB138" s="159" t="s">
        <v>67</v>
      </c>
      <c r="AC138" s="159" t="s">
        <v>67</v>
      </c>
      <c r="AD138" s="159" t="s">
        <v>46</v>
      </c>
      <c r="AE138" s="159" t="s">
        <v>46</v>
      </c>
      <c r="AF138" s="159" t="s">
        <v>46</v>
      </c>
      <c r="AG138" s="159" t="s">
        <v>67</v>
      </c>
      <c r="AH138" s="159" t="s">
        <v>67</v>
      </c>
      <c r="AI138" s="159" t="s">
        <v>67</v>
      </c>
      <c r="AJ138" s="159" t="s">
        <v>67</v>
      </c>
      <c r="AK138" s="159" t="s">
        <v>67</v>
      </c>
      <c r="AL138" s="18" t="str">
        <f t="shared" si="27"/>
        <v>ok</v>
      </c>
      <c r="AM138" s="18" t="str">
        <f t="shared" si="28"/>
        <v>Ok</v>
      </c>
      <c r="AN138" s="18" t="str">
        <f t="shared" si="29"/>
        <v>ok</v>
      </c>
    </row>
    <row r="139" spans="1:40" ht="45" x14ac:dyDescent="0.25">
      <c r="A139" s="44" t="s">
        <v>652</v>
      </c>
      <c r="B139" s="157" t="s">
        <v>1077</v>
      </c>
      <c r="C139" s="157" t="s">
        <v>296</v>
      </c>
      <c r="D139" s="157" t="s">
        <v>309</v>
      </c>
      <c r="E139" s="161" t="s">
        <v>638</v>
      </c>
      <c r="F139" s="10" t="s">
        <v>661</v>
      </c>
      <c r="G139" s="161" t="s">
        <v>662</v>
      </c>
      <c r="H139" s="107">
        <v>41935</v>
      </c>
      <c r="I139" s="107">
        <v>41941</v>
      </c>
      <c r="J139" s="10" t="s">
        <v>663</v>
      </c>
      <c r="K139" s="10" t="s">
        <v>664</v>
      </c>
      <c r="L139" s="157" t="s">
        <v>45</v>
      </c>
      <c r="M139" s="107">
        <v>41941</v>
      </c>
      <c r="N139" s="107">
        <v>41943</v>
      </c>
      <c r="O139" s="107">
        <v>42004</v>
      </c>
      <c r="P139" s="107">
        <v>41950</v>
      </c>
      <c r="Q139" s="107">
        <v>42186</v>
      </c>
      <c r="R139" s="161" t="str">
        <f t="shared" ca="1" si="23"/>
        <v>Cerrada</v>
      </c>
      <c r="S139" s="156" t="s">
        <v>85</v>
      </c>
      <c r="T139" s="156" t="s">
        <v>86</v>
      </c>
      <c r="U139" s="162" t="s">
        <v>67</v>
      </c>
      <c r="V139" s="157" t="s">
        <v>582</v>
      </c>
      <c r="W139" s="10" t="s">
        <v>67</v>
      </c>
      <c r="X139" s="159" t="s">
        <v>67</v>
      </c>
      <c r="Y139" s="159" t="s">
        <v>67</v>
      </c>
      <c r="Z139" s="159" t="s">
        <v>67</v>
      </c>
      <c r="AA139" s="159" t="s">
        <v>67</v>
      </c>
      <c r="AB139" s="159" t="s">
        <v>67</v>
      </c>
      <c r="AC139" s="159" t="s">
        <v>67</v>
      </c>
      <c r="AD139" s="159" t="s">
        <v>46</v>
      </c>
      <c r="AE139" s="159" t="s">
        <v>46</v>
      </c>
      <c r="AF139" s="159" t="s">
        <v>46</v>
      </c>
      <c r="AG139" s="159" t="s">
        <v>67</v>
      </c>
      <c r="AH139" s="159" t="s">
        <v>67</v>
      </c>
      <c r="AI139" s="159" t="s">
        <v>67</v>
      </c>
      <c r="AJ139" s="159" t="s">
        <v>67</v>
      </c>
      <c r="AK139" s="159" t="s">
        <v>67</v>
      </c>
      <c r="AL139" s="18" t="str">
        <f t="shared" si="27"/>
        <v>ok</v>
      </c>
      <c r="AM139" s="18" t="str">
        <f t="shared" si="28"/>
        <v>Ok</v>
      </c>
      <c r="AN139" s="18" t="str">
        <f t="shared" si="29"/>
        <v>ok</v>
      </c>
    </row>
    <row r="140" spans="1:40" ht="45" x14ac:dyDescent="0.25">
      <c r="A140" s="160" t="s">
        <v>700</v>
      </c>
      <c r="B140" s="157" t="s">
        <v>1077</v>
      </c>
      <c r="C140" s="157" t="s">
        <v>296</v>
      </c>
      <c r="D140" s="157" t="s">
        <v>309</v>
      </c>
      <c r="E140" s="42" t="s">
        <v>704</v>
      </c>
      <c r="F140" s="10" t="s">
        <v>705</v>
      </c>
      <c r="G140" s="157" t="s">
        <v>706</v>
      </c>
      <c r="H140" s="152">
        <v>41775</v>
      </c>
      <c r="I140" s="152">
        <v>41856</v>
      </c>
      <c r="J140" s="10" t="s">
        <v>707</v>
      </c>
      <c r="K140" s="10" t="s">
        <v>1426</v>
      </c>
      <c r="L140" s="99" t="s">
        <v>45</v>
      </c>
      <c r="M140" s="149">
        <v>41856</v>
      </c>
      <c r="N140" s="149">
        <v>41856</v>
      </c>
      <c r="O140" s="149">
        <v>41900</v>
      </c>
      <c r="P140" s="149">
        <v>41900</v>
      </c>
      <c r="Q140" s="149">
        <v>42179</v>
      </c>
      <c r="R140" s="161" t="str">
        <f t="shared" ca="1" si="23"/>
        <v>Cerrada</v>
      </c>
      <c r="S140" s="155" t="s">
        <v>85</v>
      </c>
      <c r="T140" s="156" t="s">
        <v>86</v>
      </c>
      <c r="U140" s="162" t="s">
        <v>67</v>
      </c>
      <c r="V140" s="161" t="s">
        <v>951</v>
      </c>
      <c r="W140" s="10" t="s">
        <v>67</v>
      </c>
      <c r="X140" s="159" t="s">
        <v>67</v>
      </c>
      <c r="Y140" s="159" t="s">
        <v>67</v>
      </c>
      <c r="Z140" s="159" t="s">
        <v>67</v>
      </c>
      <c r="AA140" s="159" t="s">
        <v>67</v>
      </c>
      <c r="AB140" s="159" t="s">
        <v>67</v>
      </c>
      <c r="AC140" s="159" t="s">
        <v>67</v>
      </c>
      <c r="AD140" s="159" t="s">
        <v>46</v>
      </c>
      <c r="AE140" s="159" t="s">
        <v>46</v>
      </c>
      <c r="AF140" s="159" t="s">
        <v>46</v>
      </c>
      <c r="AG140" s="159" t="s">
        <v>67</v>
      </c>
      <c r="AH140" s="159" t="s">
        <v>67</v>
      </c>
      <c r="AI140" s="159" t="s">
        <v>67</v>
      </c>
      <c r="AJ140" s="159" t="s">
        <v>67</v>
      </c>
      <c r="AK140" s="159" t="s">
        <v>67</v>
      </c>
      <c r="AL140" s="18" t="str">
        <f t="shared" si="27"/>
        <v>ok</v>
      </c>
      <c r="AM140" s="18" t="str">
        <f t="shared" si="28"/>
        <v>Ok</v>
      </c>
      <c r="AN140" s="18" t="str">
        <f t="shared" si="29"/>
        <v>ok</v>
      </c>
    </row>
    <row r="141" spans="1:40" ht="40.5" customHeight="1" x14ac:dyDescent="0.25">
      <c r="A141" s="160" t="s">
        <v>701</v>
      </c>
      <c r="B141" s="157" t="s">
        <v>1077</v>
      </c>
      <c r="C141" s="157" t="s">
        <v>296</v>
      </c>
      <c r="D141" s="157" t="s">
        <v>309</v>
      </c>
      <c r="E141" s="42" t="s">
        <v>704</v>
      </c>
      <c r="F141" s="10" t="s">
        <v>708</v>
      </c>
      <c r="G141" s="157" t="s">
        <v>709</v>
      </c>
      <c r="H141" s="152">
        <v>41775</v>
      </c>
      <c r="I141" s="152">
        <v>41863</v>
      </c>
      <c r="J141" s="10" t="s">
        <v>710</v>
      </c>
      <c r="K141" s="10" t="s">
        <v>711</v>
      </c>
      <c r="L141" s="99" t="s">
        <v>45</v>
      </c>
      <c r="M141" s="149">
        <v>41856</v>
      </c>
      <c r="N141" s="149">
        <v>41856</v>
      </c>
      <c r="O141" s="149">
        <v>41900</v>
      </c>
      <c r="P141" s="149">
        <v>41900</v>
      </c>
      <c r="Q141" s="149">
        <v>42210</v>
      </c>
      <c r="R141" s="161" t="str">
        <f t="shared" ca="1" si="23"/>
        <v>Cerrada</v>
      </c>
      <c r="S141" s="155" t="s">
        <v>85</v>
      </c>
      <c r="T141" s="156" t="s">
        <v>86</v>
      </c>
      <c r="U141" s="162" t="s">
        <v>67</v>
      </c>
      <c r="V141" s="161" t="s">
        <v>951</v>
      </c>
      <c r="W141" s="10" t="s">
        <v>67</v>
      </c>
      <c r="X141" s="159" t="s">
        <v>67</v>
      </c>
      <c r="Y141" s="159" t="s">
        <v>67</v>
      </c>
      <c r="Z141" s="159" t="s">
        <v>67</v>
      </c>
      <c r="AA141" s="159" t="s">
        <v>67</v>
      </c>
      <c r="AB141" s="159" t="s">
        <v>67</v>
      </c>
      <c r="AC141" s="159" t="s">
        <v>67</v>
      </c>
      <c r="AD141" s="159" t="s">
        <v>46</v>
      </c>
      <c r="AE141" s="159" t="s">
        <v>46</v>
      </c>
      <c r="AF141" s="159" t="s">
        <v>46</v>
      </c>
      <c r="AG141" s="159" t="s">
        <v>67</v>
      </c>
      <c r="AH141" s="159" t="s">
        <v>67</v>
      </c>
      <c r="AI141" s="159" t="s">
        <v>67</v>
      </c>
      <c r="AJ141" s="159" t="s">
        <v>67</v>
      </c>
      <c r="AK141" s="159" t="s">
        <v>67</v>
      </c>
      <c r="AL141" s="18" t="str">
        <f t="shared" si="27"/>
        <v>ok</v>
      </c>
      <c r="AM141" s="18" t="str">
        <f t="shared" si="28"/>
        <v>Verificar</v>
      </c>
      <c r="AN141" s="18" t="str">
        <f t="shared" si="29"/>
        <v>ok</v>
      </c>
    </row>
    <row r="142" spans="1:40" ht="67.5" x14ac:dyDescent="0.25">
      <c r="A142" s="160" t="s">
        <v>702</v>
      </c>
      <c r="B142" s="157" t="s">
        <v>1077</v>
      </c>
      <c r="C142" s="157" t="s">
        <v>296</v>
      </c>
      <c r="D142" s="157" t="s">
        <v>309</v>
      </c>
      <c r="E142" s="42" t="s">
        <v>704</v>
      </c>
      <c r="F142" s="10" t="s">
        <v>712</v>
      </c>
      <c r="G142" s="157" t="s">
        <v>713</v>
      </c>
      <c r="H142" s="152">
        <v>41775</v>
      </c>
      <c r="I142" s="152">
        <v>41838</v>
      </c>
      <c r="J142" s="10" t="s">
        <v>714</v>
      </c>
      <c r="K142" s="10" t="s">
        <v>715</v>
      </c>
      <c r="L142" s="99" t="s">
        <v>45</v>
      </c>
      <c r="M142" s="149">
        <v>41838</v>
      </c>
      <c r="N142" s="149">
        <v>41838</v>
      </c>
      <c r="O142" s="149">
        <v>41883</v>
      </c>
      <c r="P142" s="149">
        <v>41883</v>
      </c>
      <c r="Q142" s="149">
        <v>42179</v>
      </c>
      <c r="R142" s="161" t="str">
        <f t="shared" ref="R142:R172" ca="1" si="30">IF(AND(ISBLANK(P142),O142&gt;=$R$7),"En Desarrollo",IF(AND(ISBLANK(P142),O142&lt;$R$7),"Vencida","Cerrada"))</f>
        <v>Cerrada</v>
      </c>
      <c r="S142" s="155" t="s">
        <v>85</v>
      </c>
      <c r="T142" s="156" t="s">
        <v>109</v>
      </c>
      <c r="U142" s="162" t="s">
        <v>1268</v>
      </c>
      <c r="V142" s="157" t="s">
        <v>1002</v>
      </c>
      <c r="W142" s="10" t="s">
        <v>625</v>
      </c>
      <c r="X142" s="159" t="s">
        <v>67</v>
      </c>
      <c r="Y142" s="159" t="s">
        <v>67</v>
      </c>
      <c r="Z142" s="159" t="s">
        <v>67</v>
      </c>
      <c r="AA142" s="159" t="s">
        <v>67</v>
      </c>
      <c r="AB142" s="159" t="s">
        <v>67</v>
      </c>
      <c r="AC142" s="159" t="s">
        <v>67</v>
      </c>
      <c r="AD142" s="159" t="s">
        <v>46</v>
      </c>
      <c r="AE142" s="159" t="s">
        <v>46</v>
      </c>
      <c r="AF142" s="159" t="s">
        <v>46</v>
      </c>
      <c r="AG142" s="159" t="s">
        <v>67</v>
      </c>
      <c r="AH142" s="159" t="s">
        <v>67</v>
      </c>
      <c r="AI142" s="159" t="s">
        <v>67</v>
      </c>
      <c r="AJ142" s="159" t="s">
        <v>67</v>
      </c>
      <c r="AK142" s="159" t="s">
        <v>67</v>
      </c>
      <c r="AL142" s="18" t="str">
        <f t="shared" si="27"/>
        <v>ok</v>
      </c>
      <c r="AM142" s="18" t="str">
        <f t="shared" si="28"/>
        <v>Ok</v>
      </c>
      <c r="AN142" s="18" t="str">
        <f t="shared" si="29"/>
        <v>ok</v>
      </c>
    </row>
    <row r="143" spans="1:40" ht="67.5" x14ac:dyDescent="0.25">
      <c r="A143" s="160" t="s">
        <v>703</v>
      </c>
      <c r="B143" s="157" t="s">
        <v>1077</v>
      </c>
      <c r="C143" s="157" t="s">
        <v>296</v>
      </c>
      <c r="D143" s="157" t="s">
        <v>309</v>
      </c>
      <c r="E143" s="42" t="s">
        <v>704</v>
      </c>
      <c r="F143" s="10" t="s">
        <v>716</v>
      </c>
      <c r="G143" s="157" t="s">
        <v>717</v>
      </c>
      <c r="H143" s="152">
        <v>41775</v>
      </c>
      <c r="I143" s="152">
        <v>41876</v>
      </c>
      <c r="J143" s="10" t="s">
        <v>718</v>
      </c>
      <c r="K143" s="10" t="s">
        <v>719</v>
      </c>
      <c r="L143" s="99" t="s">
        <v>45</v>
      </c>
      <c r="M143" s="149">
        <v>41876</v>
      </c>
      <c r="N143" s="149">
        <v>41876</v>
      </c>
      <c r="O143" s="149">
        <v>41907</v>
      </c>
      <c r="P143" s="149">
        <v>41907</v>
      </c>
      <c r="Q143" s="149">
        <v>42180</v>
      </c>
      <c r="R143" s="161" t="str">
        <f t="shared" ca="1" si="30"/>
        <v>Cerrada</v>
      </c>
      <c r="S143" s="155" t="s">
        <v>85</v>
      </c>
      <c r="T143" s="156" t="s">
        <v>86</v>
      </c>
      <c r="U143" s="162" t="s">
        <v>67</v>
      </c>
      <c r="V143" s="161" t="s">
        <v>951</v>
      </c>
      <c r="W143" s="10" t="s">
        <v>67</v>
      </c>
      <c r="X143" s="159" t="s">
        <v>67</v>
      </c>
      <c r="Y143" s="159" t="s">
        <v>67</v>
      </c>
      <c r="Z143" s="159" t="s">
        <v>67</v>
      </c>
      <c r="AA143" s="159" t="s">
        <v>67</v>
      </c>
      <c r="AB143" s="159" t="s">
        <v>67</v>
      </c>
      <c r="AC143" s="159" t="s">
        <v>67</v>
      </c>
      <c r="AD143" s="159" t="s">
        <v>46</v>
      </c>
      <c r="AE143" s="159" t="s">
        <v>46</v>
      </c>
      <c r="AF143" s="159" t="s">
        <v>46</v>
      </c>
      <c r="AG143" s="159" t="s">
        <v>67</v>
      </c>
      <c r="AH143" s="159" t="s">
        <v>67</v>
      </c>
      <c r="AI143" s="159" t="s">
        <v>67</v>
      </c>
      <c r="AJ143" s="159" t="s">
        <v>67</v>
      </c>
      <c r="AK143" s="159" t="s">
        <v>67</v>
      </c>
      <c r="AL143" s="18" t="str">
        <f t="shared" si="27"/>
        <v>ok</v>
      </c>
      <c r="AM143" s="18" t="str">
        <f t="shared" si="28"/>
        <v>Ok</v>
      </c>
      <c r="AN143" s="18" t="str">
        <f t="shared" si="29"/>
        <v>ok</v>
      </c>
    </row>
    <row r="144" spans="1:40" ht="22.5" customHeight="1" x14ac:dyDescent="0.25">
      <c r="A144" s="160" t="s">
        <v>498</v>
      </c>
      <c r="B144" s="157" t="s">
        <v>1077</v>
      </c>
      <c r="C144" s="157" t="s">
        <v>296</v>
      </c>
      <c r="D144" s="157" t="s">
        <v>309</v>
      </c>
      <c r="E144" s="27" t="s">
        <v>639</v>
      </c>
      <c r="F144" s="10" t="s">
        <v>499</v>
      </c>
      <c r="G144" s="157" t="s">
        <v>500</v>
      </c>
      <c r="H144" s="108">
        <v>41816</v>
      </c>
      <c r="I144" s="108">
        <v>41876</v>
      </c>
      <c r="J144" s="10" t="s">
        <v>501</v>
      </c>
      <c r="K144" s="10" t="s">
        <v>502</v>
      </c>
      <c r="L144" s="99" t="s">
        <v>45</v>
      </c>
      <c r="M144" s="149">
        <v>41943</v>
      </c>
      <c r="N144" s="149">
        <v>41943</v>
      </c>
      <c r="O144" s="149">
        <v>42002</v>
      </c>
      <c r="P144" s="149">
        <v>42030</v>
      </c>
      <c r="Q144" s="149">
        <v>42040</v>
      </c>
      <c r="R144" s="161" t="str">
        <f t="shared" ca="1" si="30"/>
        <v>Cerrada</v>
      </c>
      <c r="S144" s="155" t="s">
        <v>85</v>
      </c>
      <c r="T144" s="156" t="s">
        <v>86</v>
      </c>
      <c r="U144" s="161" t="s">
        <v>46</v>
      </c>
      <c r="V144" s="157" t="s">
        <v>503</v>
      </c>
      <c r="W144" s="10" t="s">
        <v>67</v>
      </c>
      <c r="X144" s="159" t="s">
        <v>67</v>
      </c>
      <c r="Y144" s="159" t="s">
        <v>67</v>
      </c>
      <c r="Z144" s="159" t="s">
        <v>67</v>
      </c>
      <c r="AA144" s="159" t="s">
        <v>67</v>
      </c>
      <c r="AB144" s="159" t="s">
        <v>67</v>
      </c>
      <c r="AC144" s="159" t="s">
        <v>67</v>
      </c>
      <c r="AD144" s="159" t="s">
        <v>46</v>
      </c>
      <c r="AE144" s="159" t="s">
        <v>46</v>
      </c>
      <c r="AF144" s="159" t="s">
        <v>46</v>
      </c>
      <c r="AG144" s="159" t="s">
        <v>67</v>
      </c>
      <c r="AH144" s="159" t="s">
        <v>67</v>
      </c>
      <c r="AI144" s="159" t="s">
        <v>67</v>
      </c>
      <c r="AJ144" s="159" t="s">
        <v>67</v>
      </c>
      <c r="AK144" s="159" t="s">
        <v>67</v>
      </c>
      <c r="AL144" s="18" t="str">
        <f t="shared" si="27"/>
        <v>ok</v>
      </c>
      <c r="AM144" s="18" t="str">
        <f t="shared" si="28"/>
        <v>Ok</v>
      </c>
      <c r="AN144" s="18" t="str">
        <f t="shared" si="29"/>
        <v>ok</v>
      </c>
    </row>
    <row r="145" spans="1:246" ht="52.5" customHeight="1" x14ac:dyDescent="0.25">
      <c r="A145" s="160" t="s">
        <v>641</v>
      </c>
      <c r="B145" s="157" t="s">
        <v>1077</v>
      </c>
      <c r="C145" s="157" t="s">
        <v>296</v>
      </c>
      <c r="D145" s="157" t="s">
        <v>309</v>
      </c>
      <c r="E145" s="157" t="s">
        <v>639</v>
      </c>
      <c r="F145" s="10" t="s">
        <v>646</v>
      </c>
      <c r="G145" s="157" t="s">
        <v>647</v>
      </c>
      <c r="H145" s="108">
        <v>41816</v>
      </c>
      <c r="I145" s="108">
        <v>41876</v>
      </c>
      <c r="J145" s="10" t="s">
        <v>648</v>
      </c>
      <c r="K145" s="10" t="s">
        <v>649</v>
      </c>
      <c r="L145" s="99" t="s">
        <v>45</v>
      </c>
      <c r="M145" s="149">
        <v>41912</v>
      </c>
      <c r="N145" s="58">
        <v>41912</v>
      </c>
      <c r="O145" s="149">
        <v>42002</v>
      </c>
      <c r="P145" s="149">
        <v>42002</v>
      </c>
      <c r="Q145" s="149">
        <v>42040</v>
      </c>
      <c r="R145" s="161" t="str">
        <f t="shared" ca="1" si="30"/>
        <v>Cerrada</v>
      </c>
      <c r="S145" s="155" t="s">
        <v>85</v>
      </c>
      <c r="T145" s="156" t="s">
        <v>86</v>
      </c>
      <c r="U145" s="157" t="s">
        <v>67</v>
      </c>
      <c r="V145" s="157" t="s">
        <v>503</v>
      </c>
      <c r="W145" s="10" t="s">
        <v>67</v>
      </c>
      <c r="X145" s="159" t="s">
        <v>67</v>
      </c>
      <c r="Y145" s="159" t="s">
        <v>67</v>
      </c>
      <c r="Z145" s="159" t="s">
        <v>67</v>
      </c>
      <c r="AA145" s="159" t="s">
        <v>67</v>
      </c>
      <c r="AB145" s="159" t="s">
        <v>67</v>
      </c>
      <c r="AC145" s="159" t="s">
        <v>67</v>
      </c>
      <c r="AD145" s="159" t="s">
        <v>46</v>
      </c>
      <c r="AE145" s="159" t="s">
        <v>46</v>
      </c>
      <c r="AF145" s="159" t="s">
        <v>46</v>
      </c>
      <c r="AG145" s="159" t="s">
        <v>67</v>
      </c>
      <c r="AH145" s="159" t="s">
        <v>67</v>
      </c>
      <c r="AI145" s="159" t="s">
        <v>67</v>
      </c>
      <c r="AJ145" s="159" t="s">
        <v>67</v>
      </c>
      <c r="AK145" s="159" t="s">
        <v>67</v>
      </c>
      <c r="AL145" s="18" t="str">
        <f t="shared" si="27"/>
        <v>ok</v>
      </c>
      <c r="AM145" s="18" t="str">
        <f t="shared" si="28"/>
        <v>Ok</v>
      </c>
      <c r="AN145" s="18" t="str">
        <f t="shared" si="29"/>
        <v>ok</v>
      </c>
    </row>
    <row r="146" spans="1:246" ht="153.75" customHeight="1" x14ac:dyDescent="0.25">
      <c r="A146" s="160" t="s">
        <v>640</v>
      </c>
      <c r="B146" s="157" t="s">
        <v>1077</v>
      </c>
      <c r="C146" s="157" t="s">
        <v>296</v>
      </c>
      <c r="D146" s="157" t="s">
        <v>309</v>
      </c>
      <c r="E146" s="157" t="s">
        <v>639</v>
      </c>
      <c r="F146" s="10" t="s">
        <v>642</v>
      </c>
      <c r="G146" s="157" t="s">
        <v>643</v>
      </c>
      <c r="H146" s="108">
        <v>41816</v>
      </c>
      <c r="I146" s="108">
        <v>41876</v>
      </c>
      <c r="J146" s="10" t="s">
        <v>644</v>
      </c>
      <c r="K146" s="10" t="s">
        <v>645</v>
      </c>
      <c r="L146" s="99" t="s">
        <v>45</v>
      </c>
      <c r="M146" s="149">
        <v>41912</v>
      </c>
      <c r="N146" s="58">
        <v>41912</v>
      </c>
      <c r="O146" s="149">
        <v>41971</v>
      </c>
      <c r="P146" s="149">
        <v>41971</v>
      </c>
      <c r="Q146" s="149">
        <v>42040</v>
      </c>
      <c r="R146" s="161" t="str">
        <f t="shared" ca="1" si="30"/>
        <v>Cerrada</v>
      </c>
      <c r="S146" s="155" t="s">
        <v>85</v>
      </c>
      <c r="T146" s="156" t="s">
        <v>86</v>
      </c>
      <c r="U146" s="157" t="s">
        <v>67</v>
      </c>
      <c r="V146" s="157" t="s">
        <v>503</v>
      </c>
      <c r="W146" s="10" t="s">
        <v>67</v>
      </c>
      <c r="X146" s="159" t="s">
        <v>67</v>
      </c>
      <c r="Y146" s="159" t="s">
        <v>67</v>
      </c>
      <c r="Z146" s="159" t="s">
        <v>67</v>
      </c>
      <c r="AA146" s="159" t="s">
        <v>67</v>
      </c>
      <c r="AB146" s="159" t="s">
        <v>67</v>
      </c>
      <c r="AC146" s="159" t="s">
        <v>67</v>
      </c>
      <c r="AD146" s="159" t="s">
        <v>46</v>
      </c>
      <c r="AE146" s="159" t="s">
        <v>46</v>
      </c>
      <c r="AF146" s="159" t="s">
        <v>46</v>
      </c>
      <c r="AG146" s="159" t="s">
        <v>67</v>
      </c>
      <c r="AH146" s="159" t="s">
        <v>67</v>
      </c>
      <c r="AI146" s="159" t="s">
        <v>67</v>
      </c>
      <c r="AJ146" s="159" t="s">
        <v>67</v>
      </c>
      <c r="AK146" s="159" t="s">
        <v>67</v>
      </c>
      <c r="AL146" s="18" t="str">
        <f t="shared" si="27"/>
        <v>ok</v>
      </c>
      <c r="AM146" s="18" t="str">
        <f t="shared" si="28"/>
        <v>Ok</v>
      </c>
      <c r="AN146" s="18" t="str">
        <f t="shared" si="29"/>
        <v>ok</v>
      </c>
    </row>
    <row r="147" spans="1:246" ht="75.75" customHeight="1" x14ac:dyDescent="0.25">
      <c r="A147" s="47" t="s">
        <v>509</v>
      </c>
      <c r="B147" s="157" t="s">
        <v>1077</v>
      </c>
      <c r="C147" s="157" t="s">
        <v>296</v>
      </c>
      <c r="D147" s="157" t="s">
        <v>309</v>
      </c>
      <c r="E147" s="42" t="s">
        <v>510</v>
      </c>
      <c r="F147" s="10" t="s">
        <v>511</v>
      </c>
      <c r="G147" s="42" t="s">
        <v>512</v>
      </c>
      <c r="H147" s="43">
        <v>41902</v>
      </c>
      <c r="I147" s="43">
        <v>41939</v>
      </c>
      <c r="J147" s="10" t="s">
        <v>513</v>
      </c>
      <c r="K147" s="10" t="s">
        <v>514</v>
      </c>
      <c r="L147" s="42" t="s">
        <v>45</v>
      </c>
      <c r="M147" s="43">
        <v>41961</v>
      </c>
      <c r="N147" s="43">
        <v>41961</v>
      </c>
      <c r="O147" s="43">
        <v>42044</v>
      </c>
      <c r="P147" s="149">
        <v>42065</v>
      </c>
      <c r="Q147" s="43">
        <v>42011</v>
      </c>
      <c r="R147" s="161" t="str">
        <f t="shared" ca="1" si="30"/>
        <v>Cerrada</v>
      </c>
      <c r="S147" s="42" t="s">
        <v>85</v>
      </c>
      <c r="T147" s="156" t="s">
        <v>86</v>
      </c>
      <c r="U147" s="161" t="s">
        <v>46</v>
      </c>
      <c r="V147" s="161" t="s">
        <v>951</v>
      </c>
      <c r="W147" s="10" t="s">
        <v>515</v>
      </c>
      <c r="X147" s="159" t="s">
        <v>67</v>
      </c>
      <c r="Y147" s="159" t="s">
        <v>67</v>
      </c>
      <c r="Z147" s="159" t="s">
        <v>67</v>
      </c>
      <c r="AA147" s="159" t="s">
        <v>67</v>
      </c>
      <c r="AB147" s="159" t="s">
        <v>67</v>
      </c>
      <c r="AC147" s="159" t="s">
        <v>67</v>
      </c>
      <c r="AD147" s="159" t="s">
        <v>46</v>
      </c>
      <c r="AE147" s="159" t="s">
        <v>46</v>
      </c>
      <c r="AF147" s="159" t="s">
        <v>46</v>
      </c>
      <c r="AG147" s="159" t="s">
        <v>67</v>
      </c>
      <c r="AH147" s="159" t="s">
        <v>67</v>
      </c>
      <c r="AI147" s="159" t="s">
        <v>67</v>
      </c>
      <c r="AJ147" s="159" t="s">
        <v>67</v>
      </c>
      <c r="AK147" s="159" t="s">
        <v>67</v>
      </c>
      <c r="AL147" s="18" t="str">
        <f t="shared" si="27"/>
        <v>ok</v>
      </c>
      <c r="AM147" s="18" t="str">
        <f t="shared" si="28"/>
        <v>Ok</v>
      </c>
      <c r="AN147" s="18" t="str">
        <f t="shared" si="29"/>
        <v>ok</v>
      </c>
      <c r="AO147" s="26"/>
      <c r="AP147" s="26"/>
      <c r="AQ147" s="26"/>
      <c r="AR147" s="26"/>
      <c r="AS147" s="26"/>
      <c r="AT147" s="26"/>
      <c r="AU147" s="26"/>
      <c r="AV147" s="26"/>
      <c r="AW147" s="26"/>
      <c r="AX147" s="26"/>
      <c r="AY147" s="26"/>
      <c r="AZ147" s="26"/>
      <c r="BA147" s="26"/>
      <c r="BB147" s="26"/>
      <c r="BC147" s="26"/>
      <c r="BD147" s="26"/>
      <c r="BE147" s="26"/>
      <c r="BF147" s="26"/>
      <c r="BG147" s="26"/>
      <c r="BH147" s="26"/>
      <c r="BI147" s="26"/>
      <c r="BJ147" s="26"/>
      <c r="BK147" s="26"/>
      <c r="BL147" s="26"/>
      <c r="BM147" s="26"/>
      <c r="BN147" s="26"/>
      <c r="BO147" s="26"/>
      <c r="BP147" s="26"/>
      <c r="BQ147" s="26"/>
      <c r="BR147" s="26"/>
      <c r="BS147" s="26"/>
      <c r="BT147" s="26"/>
      <c r="BU147" s="26"/>
      <c r="BV147" s="26"/>
      <c r="BW147" s="26"/>
      <c r="BX147" s="26"/>
      <c r="BY147" s="26"/>
      <c r="BZ147" s="26"/>
      <c r="CA147" s="26"/>
      <c r="CB147" s="26"/>
      <c r="CC147" s="26"/>
      <c r="CD147" s="26"/>
      <c r="CE147" s="26"/>
      <c r="CF147" s="26"/>
      <c r="CG147" s="26"/>
      <c r="CH147" s="26"/>
      <c r="CI147" s="26"/>
      <c r="CJ147" s="26"/>
      <c r="CK147" s="26"/>
      <c r="CL147" s="26"/>
      <c r="CM147" s="26"/>
      <c r="CN147" s="26"/>
      <c r="CO147" s="26"/>
      <c r="CP147" s="26"/>
      <c r="CQ147" s="26"/>
      <c r="CR147" s="26"/>
      <c r="CS147" s="26"/>
      <c r="CT147" s="26"/>
      <c r="CU147" s="26"/>
      <c r="CV147" s="26"/>
      <c r="CW147" s="26"/>
      <c r="CX147" s="26"/>
      <c r="CY147" s="26"/>
      <c r="CZ147" s="26"/>
      <c r="DA147" s="26"/>
      <c r="DB147" s="26"/>
      <c r="DC147" s="26"/>
      <c r="DD147" s="26"/>
      <c r="DE147" s="26"/>
      <c r="DF147" s="26"/>
      <c r="DG147" s="26"/>
      <c r="DH147" s="26"/>
      <c r="DI147" s="26"/>
      <c r="DJ147" s="26"/>
      <c r="DK147" s="26"/>
      <c r="DL147" s="26"/>
      <c r="DM147" s="26"/>
      <c r="DN147" s="26"/>
      <c r="DO147" s="26"/>
      <c r="DP147" s="26"/>
      <c r="DQ147" s="26"/>
      <c r="DR147" s="26"/>
      <c r="DS147" s="26"/>
      <c r="DT147" s="26"/>
      <c r="DU147" s="26"/>
      <c r="DV147" s="26"/>
      <c r="DW147" s="26"/>
      <c r="DX147" s="26"/>
      <c r="DY147" s="26"/>
      <c r="DZ147" s="26"/>
      <c r="EA147" s="26"/>
      <c r="EB147" s="26"/>
      <c r="EC147" s="26"/>
      <c r="ED147" s="26"/>
      <c r="EE147" s="26"/>
      <c r="EF147" s="26"/>
      <c r="EG147" s="26"/>
      <c r="EH147" s="26"/>
      <c r="EI147" s="26"/>
      <c r="EJ147" s="26"/>
      <c r="EK147" s="26"/>
      <c r="EL147" s="26"/>
      <c r="EM147" s="26"/>
      <c r="EN147" s="26"/>
      <c r="EO147" s="26"/>
      <c r="EP147" s="26"/>
      <c r="EQ147" s="26"/>
      <c r="ER147" s="26"/>
      <c r="ES147" s="26"/>
      <c r="ET147" s="26"/>
      <c r="EU147" s="26"/>
      <c r="EV147" s="26"/>
      <c r="EW147" s="26"/>
      <c r="EX147" s="26"/>
      <c r="EY147" s="26"/>
      <c r="EZ147" s="26"/>
      <c r="FA147" s="26"/>
      <c r="FB147" s="26"/>
      <c r="FC147" s="26"/>
      <c r="FD147" s="26"/>
      <c r="FE147" s="26"/>
      <c r="FF147" s="26"/>
      <c r="FG147" s="26"/>
      <c r="FH147" s="26"/>
      <c r="FI147" s="26"/>
      <c r="FJ147" s="26"/>
      <c r="FK147" s="26"/>
      <c r="FL147" s="26"/>
      <c r="FM147" s="26"/>
      <c r="FN147" s="26"/>
      <c r="FO147" s="26"/>
      <c r="FP147" s="26"/>
      <c r="FQ147" s="26"/>
      <c r="FR147" s="26"/>
      <c r="FS147" s="26"/>
      <c r="FT147" s="26"/>
      <c r="FU147" s="26"/>
      <c r="FV147" s="26"/>
      <c r="FW147" s="26"/>
      <c r="FX147" s="26"/>
      <c r="FY147" s="26"/>
      <c r="FZ147" s="26"/>
      <c r="GA147" s="26"/>
      <c r="GB147" s="26"/>
      <c r="GC147" s="26"/>
      <c r="GD147" s="26"/>
      <c r="GE147" s="26"/>
      <c r="GF147" s="26"/>
      <c r="GG147" s="26"/>
      <c r="GH147" s="26"/>
      <c r="GI147" s="26"/>
      <c r="GJ147" s="26"/>
      <c r="GK147" s="26"/>
      <c r="GL147" s="26"/>
      <c r="GM147" s="26"/>
      <c r="GN147" s="26"/>
      <c r="GO147" s="26"/>
      <c r="GP147" s="26"/>
      <c r="GQ147" s="26"/>
      <c r="GR147" s="26"/>
      <c r="GS147" s="26"/>
      <c r="GT147" s="26"/>
      <c r="GU147" s="26"/>
      <c r="GV147" s="26"/>
      <c r="GW147" s="26"/>
      <c r="GX147" s="26"/>
      <c r="GY147" s="26"/>
      <c r="GZ147" s="26"/>
      <c r="HA147" s="26"/>
      <c r="HB147" s="26"/>
      <c r="HC147" s="26"/>
      <c r="HD147" s="26"/>
      <c r="HE147" s="26"/>
      <c r="HF147" s="26"/>
      <c r="HG147" s="26"/>
      <c r="HH147" s="26"/>
      <c r="HI147" s="26"/>
      <c r="HJ147" s="26"/>
      <c r="HK147" s="26"/>
      <c r="HL147" s="26"/>
      <c r="HM147" s="26"/>
      <c r="HN147" s="26"/>
      <c r="HO147" s="26"/>
      <c r="HP147" s="26"/>
      <c r="HQ147" s="26"/>
      <c r="HR147" s="26"/>
      <c r="HS147" s="26"/>
      <c r="HT147" s="26"/>
      <c r="HU147" s="26"/>
      <c r="HV147" s="26"/>
      <c r="HW147" s="26"/>
      <c r="HX147" s="26"/>
      <c r="HY147" s="26"/>
      <c r="HZ147" s="26"/>
      <c r="IA147" s="26"/>
      <c r="IB147" s="26"/>
      <c r="IC147" s="26"/>
      <c r="ID147" s="26"/>
      <c r="IE147" s="26"/>
      <c r="IF147" s="26"/>
      <c r="IG147" s="26"/>
      <c r="IH147" s="26"/>
      <c r="II147" s="26"/>
      <c r="IJ147" s="26"/>
      <c r="IK147" s="26"/>
      <c r="IL147" s="26"/>
    </row>
    <row r="148" spans="1:246" ht="72.75" customHeight="1" x14ac:dyDescent="0.25">
      <c r="A148" s="160" t="s">
        <v>783</v>
      </c>
      <c r="B148" s="157" t="s">
        <v>1077</v>
      </c>
      <c r="C148" s="157" t="s">
        <v>296</v>
      </c>
      <c r="D148" s="157" t="s">
        <v>309</v>
      </c>
      <c r="E148" s="99" t="s">
        <v>784</v>
      </c>
      <c r="F148" s="10" t="s">
        <v>785</v>
      </c>
      <c r="G148" s="157" t="s">
        <v>786</v>
      </c>
      <c r="H148" s="108">
        <v>41814</v>
      </c>
      <c r="I148" s="108">
        <v>41912</v>
      </c>
      <c r="J148" s="10" t="s">
        <v>787</v>
      </c>
      <c r="K148" s="10" t="s">
        <v>788</v>
      </c>
      <c r="L148" s="99" t="s">
        <v>45</v>
      </c>
      <c r="M148" s="149">
        <v>41910</v>
      </c>
      <c r="N148" s="149">
        <v>41910</v>
      </c>
      <c r="O148" s="149">
        <v>41956</v>
      </c>
      <c r="P148" s="149">
        <v>41956</v>
      </c>
      <c r="Q148" s="149">
        <v>42186</v>
      </c>
      <c r="R148" s="161" t="str">
        <f t="shared" ca="1" si="30"/>
        <v>Cerrada</v>
      </c>
      <c r="S148" s="155" t="s">
        <v>85</v>
      </c>
      <c r="T148" s="156" t="s">
        <v>86</v>
      </c>
      <c r="U148" s="162" t="s">
        <v>67</v>
      </c>
      <c r="V148" s="157" t="s">
        <v>582</v>
      </c>
      <c r="W148" s="10" t="s">
        <v>67</v>
      </c>
      <c r="X148" s="159" t="s">
        <v>67</v>
      </c>
      <c r="Y148" s="159" t="s">
        <v>67</v>
      </c>
      <c r="Z148" s="159" t="s">
        <v>67</v>
      </c>
      <c r="AA148" s="159" t="s">
        <v>67</v>
      </c>
      <c r="AB148" s="159" t="s">
        <v>67</v>
      </c>
      <c r="AC148" s="159" t="s">
        <v>67</v>
      </c>
      <c r="AD148" s="159" t="s">
        <v>46</v>
      </c>
      <c r="AE148" s="159" t="s">
        <v>46</v>
      </c>
      <c r="AF148" s="159" t="s">
        <v>46</v>
      </c>
      <c r="AG148" s="159" t="s">
        <v>67</v>
      </c>
      <c r="AH148" s="159" t="s">
        <v>67</v>
      </c>
      <c r="AI148" s="159" t="s">
        <v>67</v>
      </c>
      <c r="AJ148" s="159" t="s">
        <v>67</v>
      </c>
      <c r="AK148" s="159" t="s">
        <v>67</v>
      </c>
      <c r="AL148" s="18" t="str">
        <f t="shared" si="27"/>
        <v>ok</v>
      </c>
      <c r="AM148" s="18" t="str">
        <f t="shared" si="28"/>
        <v>Verificar</v>
      </c>
      <c r="AN148" s="18" t="str">
        <f t="shared" si="29"/>
        <v>ok</v>
      </c>
      <c r="AO148" s="18"/>
      <c r="AP148" s="18"/>
      <c r="AQ148" s="18"/>
      <c r="AR148" s="18"/>
      <c r="AS148" s="18"/>
      <c r="AT148" s="18"/>
      <c r="AU148" s="18"/>
      <c r="AV148" s="18"/>
      <c r="AW148" s="18"/>
      <c r="AX148" s="18"/>
      <c r="AY148" s="18"/>
      <c r="AZ148" s="18"/>
      <c r="BA148" s="18"/>
      <c r="BB148" s="18"/>
      <c r="BC148" s="18"/>
      <c r="BD148" s="18"/>
      <c r="BE148" s="18"/>
      <c r="BF148" s="18"/>
      <c r="BG148" s="18"/>
      <c r="BH148" s="18"/>
      <c r="BI148" s="18"/>
      <c r="BJ148" s="18"/>
      <c r="BK148" s="18"/>
      <c r="BL148" s="18"/>
      <c r="BM148" s="18"/>
      <c r="BN148" s="18"/>
      <c r="BO148" s="18"/>
      <c r="BP148" s="18"/>
      <c r="BQ148" s="18"/>
      <c r="BR148" s="18"/>
      <c r="BS148" s="18"/>
      <c r="BT148" s="18"/>
      <c r="BU148" s="18"/>
      <c r="BV148" s="18"/>
      <c r="BW148" s="18"/>
      <c r="BX148" s="18"/>
      <c r="BY148" s="18"/>
      <c r="BZ148" s="18"/>
      <c r="CA148" s="18"/>
      <c r="CB148" s="18"/>
      <c r="CC148" s="18"/>
      <c r="CD148" s="18"/>
      <c r="CE148" s="18"/>
      <c r="CF148" s="18"/>
      <c r="CG148" s="18"/>
      <c r="CH148" s="18"/>
      <c r="CI148" s="18"/>
      <c r="CJ148" s="18"/>
      <c r="CK148" s="18"/>
      <c r="CL148" s="18"/>
      <c r="CM148" s="18"/>
      <c r="CN148" s="18"/>
      <c r="CO148" s="18"/>
      <c r="CP148" s="18"/>
      <c r="CQ148" s="18"/>
      <c r="CR148" s="18"/>
      <c r="CS148" s="18"/>
      <c r="CT148" s="18"/>
      <c r="CU148" s="18"/>
      <c r="CV148" s="18"/>
      <c r="CW148" s="18"/>
      <c r="CX148" s="18"/>
      <c r="CY148" s="18"/>
      <c r="CZ148" s="18"/>
      <c r="DA148" s="18"/>
      <c r="DB148" s="18"/>
      <c r="DC148" s="18"/>
      <c r="DD148" s="18"/>
      <c r="DE148" s="18"/>
      <c r="DF148" s="18"/>
      <c r="DG148" s="18"/>
      <c r="DH148" s="18"/>
      <c r="DI148" s="18"/>
      <c r="DJ148" s="18"/>
      <c r="DK148" s="18"/>
      <c r="DL148" s="18"/>
      <c r="DM148" s="18"/>
      <c r="DN148" s="18"/>
      <c r="DO148" s="18"/>
      <c r="DP148" s="18"/>
      <c r="DQ148" s="18"/>
      <c r="DR148" s="18"/>
      <c r="DS148" s="18"/>
      <c r="DT148" s="18"/>
      <c r="DU148" s="18"/>
      <c r="DV148" s="18"/>
      <c r="DW148" s="18"/>
      <c r="DX148" s="18"/>
      <c r="DY148" s="18"/>
      <c r="DZ148" s="18"/>
      <c r="EA148" s="18"/>
      <c r="EB148" s="18"/>
      <c r="EC148" s="18"/>
      <c r="ED148" s="18"/>
      <c r="EE148" s="18"/>
      <c r="EF148" s="18"/>
      <c r="EG148" s="18"/>
      <c r="EH148" s="18"/>
      <c r="EI148" s="18"/>
      <c r="EJ148" s="18"/>
      <c r="EK148" s="18"/>
      <c r="EL148" s="18"/>
      <c r="EM148" s="18"/>
      <c r="EN148" s="18"/>
      <c r="EO148" s="18"/>
      <c r="EP148" s="18"/>
      <c r="EQ148" s="18"/>
      <c r="ER148" s="18"/>
      <c r="ES148" s="18"/>
      <c r="ET148" s="18"/>
      <c r="EU148" s="18"/>
      <c r="EV148" s="18"/>
      <c r="EW148" s="18"/>
      <c r="EX148" s="18"/>
      <c r="EY148" s="18"/>
      <c r="EZ148" s="18"/>
      <c r="FA148" s="18"/>
      <c r="FB148" s="18"/>
      <c r="FC148" s="18"/>
      <c r="FD148" s="18"/>
      <c r="FE148" s="18"/>
      <c r="FF148" s="18"/>
      <c r="FG148" s="18"/>
      <c r="FH148" s="18"/>
      <c r="FI148" s="18"/>
      <c r="FJ148" s="18"/>
      <c r="FK148" s="18"/>
      <c r="FL148" s="18"/>
      <c r="FM148" s="18"/>
      <c r="FN148" s="18"/>
      <c r="FO148" s="18"/>
      <c r="FP148" s="18"/>
      <c r="FQ148" s="18"/>
      <c r="FR148" s="18"/>
      <c r="FS148" s="18"/>
      <c r="FT148" s="18"/>
      <c r="FU148" s="18"/>
      <c r="FV148" s="18"/>
      <c r="FW148" s="18"/>
      <c r="FX148" s="18"/>
      <c r="FY148" s="18"/>
      <c r="FZ148" s="18"/>
      <c r="GA148" s="18"/>
      <c r="GB148" s="18"/>
      <c r="GC148" s="18"/>
      <c r="GD148" s="18"/>
      <c r="GE148" s="18"/>
      <c r="GF148" s="18"/>
      <c r="GG148" s="18"/>
      <c r="GH148" s="18"/>
      <c r="GI148" s="18"/>
      <c r="GJ148" s="18"/>
      <c r="GK148" s="18"/>
      <c r="GL148" s="18"/>
      <c r="GM148" s="18"/>
      <c r="GN148" s="18"/>
      <c r="GO148" s="18"/>
      <c r="GP148" s="18"/>
      <c r="GQ148" s="18"/>
      <c r="GR148" s="18"/>
      <c r="GS148" s="18"/>
      <c r="GT148" s="18"/>
      <c r="GU148" s="18"/>
      <c r="GV148" s="18"/>
      <c r="GW148" s="18"/>
      <c r="GX148" s="18"/>
      <c r="GY148" s="18"/>
      <c r="GZ148" s="18"/>
      <c r="HA148" s="18"/>
      <c r="HB148" s="18"/>
      <c r="HC148" s="18"/>
      <c r="HD148" s="18"/>
      <c r="HE148" s="18"/>
      <c r="HF148" s="18"/>
      <c r="HG148" s="18"/>
      <c r="HH148" s="18"/>
      <c r="HI148" s="18"/>
      <c r="HJ148" s="18"/>
      <c r="HK148" s="18"/>
      <c r="HL148" s="18"/>
      <c r="HM148" s="18"/>
      <c r="HN148" s="18"/>
      <c r="HO148" s="18"/>
      <c r="HP148" s="18"/>
      <c r="HQ148" s="18"/>
      <c r="HR148" s="18"/>
      <c r="HS148" s="18"/>
      <c r="HT148" s="18"/>
      <c r="HU148" s="18"/>
      <c r="HV148" s="18"/>
      <c r="HW148" s="18"/>
      <c r="HX148" s="18"/>
      <c r="HY148" s="18"/>
      <c r="HZ148" s="18"/>
      <c r="IA148" s="18"/>
      <c r="IB148" s="18"/>
      <c r="IC148" s="18"/>
      <c r="ID148" s="18"/>
      <c r="IE148" s="18"/>
      <c r="IF148" s="18"/>
      <c r="IG148" s="18"/>
      <c r="IH148" s="18"/>
      <c r="II148" s="18"/>
      <c r="IJ148" s="18"/>
      <c r="IK148" s="18"/>
      <c r="IL148" s="18"/>
    </row>
    <row r="149" spans="1:246" ht="78.75" x14ac:dyDescent="0.25">
      <c r="A149" s="47" t="s">
        <v>1213</v>
      </c>
      <c r="B149" s="16" t="s">
        <v>49</v>
      </c>
      <c r="C149" s="11" t="s">
        <v>296</v>
      </c>
      <c r="D149" s="11" t="s">
        <v>309</v>
      </c>
      <c r="E149" s="11" t="s">
        <v>1161</v>
      </c>
      <c r="F149" s="10" t="s">
        <v>1149</v>
      </c>
      <c r="G149" s="11" t="s">
        <v>1150</v>
      </c>
      <c r="H149" s="49">
        <v>42062</v>
      </c>
      <c r="I149" s="49">
        <v>42062</v>
      </c>
      <c r="J149" s="10" t="s">
        <v>1151</v>
      </c>
      <c r="K149" s="10" t="s">
        <v>1152</v>
      </c>
      <c r="L149" s="11" t="s">
        <v>45</v>
      </c>
      <c r="M149" s="49">
        <v>42058</v>
      </c>
      <c r="N149" s="49">
        <v>42058</v>
      </c>
      <c r="O149" s="49">
        <v>42130</v>
      </c>
      <c r="P149" s="49">
        <v>42264</v>
      </c>
      <c r="Q149" s="49">
        <v>42264</v>
      </c>
      <c r="R149" s="161" t="str">
        <f t="shared" ca="1" si="30"/>
        <v>Cerrada</v>
      </c>
      <c r="S149" s="11" t="s">
        <v>85</v>
      </c>
      <c r="T149" s="11" t="s">
        <v>109</v>
      </c>
      <c r="U149" s="11" t="s">
        <v>1154</v>
      </c>
      <c r="V149" s="11" t="s">
        <v>1153</v>
      </c>
      <c r="W149" s="10" t="s">
        <v>67</v>
      </c>
      <c r="X149" s="159" t="s">
        <v>67</v>
      </c>
      <c r="Y149" s="159" t="s">
        <v>67</v>
      </c>
      <c r="Z149" s="159" t="s">
        <v>46</v>
      </c>
      <c r="AA149" s="159" t="s">
        <v>46</v>
      </c>
      <c r="AB149" s="159" t="s">
        <v>46</v>
      </c>
      <c r="AC149" s="159" t="s">
        <v>46</v>
      </c>
      <c r="AD149" s="159" t="s">
        <v>46</v>
      </c>
      <c r="AE149" s="159" t="s">
        <v>46</v>
      </c>
      <c r="AF149" s="159" t="s">
        <v>46</v>
      </c>
      <c r="AG149" s="159" t="s">
        <v>46</v>
      </c>
      <c r="AH149" s="159" t="s">
        <v>46</v>
      </c>
      <c r="AI149" s="159" t="s">
        <v>46</v>
      </c>
      <c r="AJ149" s="159" t="s">
        <v>46</v>
      </c>
      <c r="AK149" s="159" t="s">
        <v>46</v>
      </c>
    </row>
    <row r="150" spans="1:246" ht="52.5" customHeight="1" x14ac:dyDescent="0.25">
      <c r="A150" s="160" t="s">
        <v>1023</v>
      </c>
      <c r="B150" s="42" t="s">
        <v>429</v>
      </c>
      <c r="C150" s="157" t="s">
        <v>296</v>
      </c>
      <c r="D150" s="157" t="s">
        <v>332</v>
      </c>
      <c r="E150" s="157" t="s">
        <v>138</v>
      </c>
      <c r="F150" s="10" t="s">
        <v>139</v>
      </c>
      <c r="G150" s="150" t="s">
        <v>140</v>
      </c>
      <c r="H150" s="152">
        <v>42067</v>
      </c>
      <c r="I150" s="152">
        <v>42067</v>
      </c>
      <c r="J150" s="10" t="s">
        <v>141</v>
      </c>
      <c r="K150" s="10" t="s">
        <v>142</v>
      </c>
      <c r="L150" s="157" t="s">
        <v>45</v>
      </c>
      <c r="M150" s="154">
        <v>42067</v>
      </c>
      <c r="N150" s="154">
        <v>42079</v>
      </c>
      <c r="O150" s="154">
        <v>42216</v>
      </c>
      <c r="P150" s="154">
        <v>42216</v>
      </c>
      <c r="Q150" s="154">
        <v>42256</v>
      </c>
      <c r="R150" s="161" t="str">
        <f t="shared" ca="1" si="30"/>
        <v>Cerrada</v>
      </c>
      <c r="S150" s="156" t="s">
        <v>85</v>
      </c>
      <c r="T150" s="156" t="s">
        <v>109</v>
      </c>
      <c r="U150" s="156" t="s">
        <v>985</v>
      </c>
      <c r="V150" s="161" t="s">
        <v>951</v>
      </c>
      <c r="W150" s="10" t="s">
        <v>67</v>
      </c>
      <c r="X150" s="159" t="s">
        <v>67</v>
      </c>
      <c r="Y150" s="159" t="s">
        <v>67</v>
      </c>
      <c r="Z150" s="159" t="s">
        <v>67</v>
      </c>
      <c r="AA150" s="159" t="s">
        <v>67</v>
      </c>
      <c r="AB150" s="159" t="s">
        <v>67</v>
      </c>
      <c r="AC150" s="159" t="s">
        <v>67</v>
      </c>
      <c r="AD150" s="159" t="s">
        <v>67</v>
      </c>
      <c r="AE150" s="159" t="s">
        <v>67</v>
      </c>
      <c r="AF150" s="159" t="s">
        <v>67</v>
      </c>
      <c r="AG150" s="159" t="s">
        <v>67</v>
      </c>
      <c r="AH150" s="159" t="s">
        <v>67</v>
      </c>
      <c r="AI150" s="159" t="s">
        <v>67</v>
      </c>
      <c r="AJ150" s="159" t="s">
        <v>67</v>
      </c>
      <c r="AK150" s="159" t="s">
        <v>67</v>
      </c>
      <c r="AL150" s="18" t="str">
        <f t="shared" ref="AL150:AL154" si="31">IF(I150&lt;H150,"Verificar","ok")</f>
        <v>ok</v>
      </c>
      <c r="AM150" s="18" t="str">
        <f t="shared" ref="AM150:AM154" si="32">IF(OR(M150&lt;I150,N150&lt;I150),"Verificar","Ok")</f>
        <v>Ok</v>
      </c>
      <c r="AN150" s="18" t="str">
        <f t="shared" ref="AN150:AN154" si="33">IF(O150&lt;I150,"Verificar","ok")</f>
        <v>ok</v>
      </c>
      <c r="AO150" s="18"/>
      <c r="AP150" s="18"/>
      <c r="AQ150" s="18"/>
      <c r="AR150" s="18"/>
      <c r="AS150" s="18"/>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18"/>
      <c r="BS150" s="18"/>
      <c r="BT150" s="18"/>
      <c r="BU150" s="18"/>
      <c r="BV150" s="18"/>
      <c r="BW150" s="18"/>
      <c r="BX150" s="18"/>
      <c r="BY150" s="18"/>
      <c r="BZ150" s="18"/>
      <c r="CA150" s="18"/>
      <c r="CB150" s="18"/>
      <c r="CC150" s="18"/>
      <c r="CD150" s="18"/>
      <c r="CE150" s="18"/>
      <c r="CF150" s="18"/>
      <c r="CG150" s="18"/>
      <c r="CH150" s="18"/>
      <c r="CI150" s="18"/>
      <c r="CJ150" s="18"/>
      <c r="CK150" s="18"/>
      <c r="CL150" s="18"/>
      <c r="CM150" s="18"/>
      <c r="CN150" s="18"/>
      <c r="CO150" s="18"/>
      <c r="CP150" s="18"/>
      <c r="CQ150" s="18"/>
      <c r="CR150" s="18"/>
      <c r="CS150" s="18"/>
      <c r="CT150" s="18"/>
      <c r="CU150" s="18"/>
      <c r="CV150" s="18"/>
      <c r="CW150" s="18"/>
      <c r="CX150" s="18"/>
      <c r="CY150" s="18"/>
      <c r="CZ150" s="18"/>
      <c r="DA150" s="18"/>
      <c r="DB150" s="18"/>
      <c r="DC150" s="18"/>
      <c r="DD150" s="18"/>
      <c r="DE150" s="18"/>
      <c r="DF150" s="18"/>
      <c r="DG150" s="18"/>
      <c r="DH150" s="18"/>
      <c r="DI150" s="18"/>
      <c r="DJ150" s="18"/>
      <c r="DK150" s="18"/>
      <c r="DL150" s="18"/>
      <c r="DM150" s="18"/>
      <c r="DN150" s="18"/>
      <c r="DO150" s="18"/>
      <c r="DP150" s="18"/>
      <c r="DQ150" s="18"/>
      <c r="DR150" s="18"/>
      <c r="DS150" s="18"/>
      <c r="DT150" s="18"/>
      <c r="DU150" s="18"/>
      <c r="DV150" s="18"/>
      <c r="DW150" s="18"/>
      <c r="DX150" s="18"/>
      <c r="DY150" s="18"/>
      <c r="DZ150" s="18"/>
      <c r="EA150" s="18"/>
      <c r="EB150" s="18"/>
      <c r="EC150" s="18"/>
      <c r="ED150" s="18"/>
      <c r="EE150" s="18"/>
      <c r="EF150" s="18"/>
      <c r="EG150" s="18"/>
      <c r="EH150" s="18"/>
      <c r="EI150" s="18"/>
      <c r="EJ150" s="18"/>
      <c r="EK150" s="18"/>
      <c r="EL150" s="18"/>
      <c r="EM150" s="18"/>
      <c r="EN150" s="18"/>
      <c r="EO150" s="18"/>
      <c r="EP150" s="18"/>
      <c r="EQ150" s="18"/>
      <c r="ER150" s="18"/>
      <c r="ES150" s="18"/>
      <c r="ET150" s="18"/>
      <c r="EU150" s="18"/>
      <c r="EV150" s="18"/>
      <c r="EW150" s="18"/>
      <c r="EX150" s="18"/>
      <c r="EY150" s="18"/>
      <c r="EZ150" s="18"/>
      <c r="FA150" s="18"/>
      <c r="FB150" s="18"/>
      <c r="FC150" s="18"/>
      <c r="FD150" s="18"/>
      <c r="FE150" s="18"/>
      <c r="FF150" s="18"/>
      <c r="FG150" s="18"/>
      <c r="FH150" s="18"/>
      <c r="FI150" s="18"/>
      <c r="FJ150" s="18"/>
      <c r="FK150" s="18"/>
      <c r="FL150" s="18"/>
      <c r="FM150" s="18"/>
      <c r="FN150" s="18"/>
      <c r="FO150" s="18"/>
      <c r="FP150" s="18"/>
      <c r="FQ150" s="18"/>
      <c r="FR150" s="18"/>
      <c r="FS150" s="18"/>
      <c r="FT150" s="18"/>
      <c r="FU150" s="18"/>
      <c r="FV150" s="18"/>
      <c r="FW150" s="18"/>
      <c r="FX150" s="18"/>
      <c r="FY150" s="18"/>
      <c r="FZ150" s="18"/>
      <c r="GA150" s="18"/>
      <c r="GB150" s="18"/>
      <c r="GC150" s="18"/>
      <c r="GD150" s="18"/>
      <c r="GE150" s="18"/>
      <c r="GF150" s="18"/>
      <c r="GG150" s="18"/>
      <c r="GH150" s="18"/>
      <c r="GI150" s="18"/>
      <c r="GJ150" s="18"/>
      <c r="GK150" s="18"/>
      <c r="GL150" s="18"/>
      <c r="GM150" s="18"/>
      <c r="GN150" s="18"/>
      <c r="GO150" s="18"/>
      <c r="GP150" s="18"/>
      <c r="GQ150" s="18"/>
      <c r="GR150" s="18"/>
      <c r="GS150" s="18"/>
      <c r="GT150" s="18"/>
      <c r="GU150" s="18"/>
      <c r="GV150" s="18"/>
      <c r="GW150" s="18"/>
      <c r="GX150" s="18"/>
      <c r="GY150" s="18"/>
      <c r="GZ150" s="18"/>
      <c r="HA150" s="18"/>
      <c r="HB150" s="18"/>
      <c r="HC150" s="18"/>
      <c r="HD150" s="18"/>
      <c r="HE150" s="18"/>
      <c r="HF150" s="18"/>
      <c r="HG150" s="18"/>
      <c r="HH150" s="18"/>
      <c r="HI150" s="18"/>
      <c r="HJ150" s="18"/>
      <c r="HK150" s="18"/>
      <c r="HL150" s="18"/>
      <c r="HM150" s="18"/>
      <c r="HN150" s="18"/>
      <c r="HO150" s="18"/>
      <c r="HP150" s="18"/>
      <c r="HQ150" s="18"/>
      <c r="HR150" s="18"/>
      <c r="HS150" s="18"/>
      <c r="HT150" s="18"/>
      <c r="HU150" s="18"/>
      <c r="HV150" s="18"/>
      <c r="HW150" s="18"/>
      <c r="HX150" s="18"/>
      <c r="HY150" s="18"/>
      <c r="HZ150" s="18"/>
      <c r="IA150" s="18"/>
      <c r="IB150" s="18"/>
      <c r="IC150" s="18"/>
      <c r="ID150" s="18"/>
      <c r="IE150" s="18"/>
      <c r="IF150" s="18"/>
      <c r="IG150" s="18"/>
      <c r="IH150" s="18"/>
      <c r="II150" s="18"/>
      <c r="IJ150" s="18"/>
      <c r="IK150" s="18"/>
      <c r="IL150" s="18"/>
    </row>
    <row r="151" spans="1:246" ht="54.75" customHeight="1" x14ac:dyDescent="0.25">
      <c r="A151" s="160" t="s">
        <v>1024</v>
      </c>
      <c r="B151" s="42" t="s">
        <v>429</v>
      </c>
      <c r="C151" s="157" t="s">
        <v>296</v>
      </c>
      <c r="D151" s="150" t="s">
        <v>332</v>
      </c>
      <c r="E151" s="150" t="s">
        <v>138</v>
      </c>
      <c r="F151" s="10" t="s">
        <v>143</v>
      </c>
      <c r="G151" s="157" t="s">
        <v>144</v>
      </c>
      <c r="H151" s="152">
        <v>42067</v>
      </c>
      <c r="I151" s="152">
        <v>42067</v>
      </c>
      <c r="J151" s="10" t="s">
        <v>145</v>
      </c>
      <c r="K151" s="10" t="s">
        <v>146</v>
      </c>
      <c r="L151" s="157" t="s">
        <v>45</v>
      </c>
      <c r="M151" s="154">
        <v>42067</v>
      </c>
      <c r="N151" s="154">
        <v>42067</v>
      </c>
      <c r="O151" s="154">
        <v>42216</v>
      </c>
      <c r="P151" s="154">
        <v>42216</v>
      </c>
      <c r="Q151" s="154">
        <v>42256</v>
      </c>
      <c r="R151" s="161" t="str">
        <f t="shared" ca="1" si="30"/>
        <v>Cerrada</v>
      </c>
      <c r="S151" s="156" t="s">
        <v>85</v>
      </c>
      <c r="T151" s="156" t="s">
        <v>86</v>
      </c>
      <c r="U151" s="156" t="s">
        <v>67</v>
      </c>
      <c r="V151" s="161" t="s">
        <v>951</v>
      </c>
      <c r="W151" s="10" t="s">
        <v>67</v>
      </c>
      <c r="X151" s="159" t="s">
        <v>67</v>
      </c>
      <c r="Y151" s="159" t="s">
        <v>67</v>
      </c>
      <c r="Z151" s="159" t="s">
        <v>67</v>
      </c>
      <c r="AA151" s="159" t="s">
        <v>67</v>
      </c>
      <c r="AB151" s="159" t="s">
        <v>67</v>
      </c>
      <c r="AC151" s="159" t="s">
        <v>67</v>
      </c>
      <c r="AD151" s="159" t="s">
        <v>67</v>
      </c>
      <c r="AE151" s="159" t="s">
        <v>67</v>
      </c>
      <c r="AF151" s="159" t="s">
        <v>67</v>
      </c>
      <c r="AG151" s="159" t="s">
        <v>67</v>
      </c>
      <c r="AH151" s="159" t="s">
        <v>67</v>
      </c>
      <c r="AI151" s="159" t="s">
        <v>67</v>
      </c>
      <c r="AJ151" s="159" t="s">
        <v>67</v>
      </c>
      <c r="AK151" s="159" t="s">
        <v>67</v>
      </c>
      <c r="AL151" s="18" t="str">
        <f t="shared" si="31"/>
        <v>ok</v>
      </c>
      <c r="AM151" s="18" t="str">
        <f t="shared" si="32"/>
        <v>Ok</v>
      </c>
      <c r="AN151" s="18" t="str">
        <f t="shared" si="33"/>
        <v>ok</v>
      </c>
      <c r="AO151" s="18"/>
      <c r="AP151" s="18"/>
      <c r="AQ151" s="18"/>
      <c r="AR151" s="18"/>
      <c r="AS151" s="18"/>
      <c r="AT151" s="18"/>
      <c r="AU151" s="18"/>
      <c r="AV151" s="18"/>
      <c r="AW151" s="18"/>
      <c r="AX151" s="18"/>
      <c r="AY151" s="18"/>
      <c r="AZ151" s="18"/>
      <c r="BA151" s="18"/>
      <c r="BB151" s="18"/>
      <c r="BC151" s="18"/>
      <c r="BD151" s="18"/>
      <c r="BE151" s="18"/>
      <c r="BF151" s="18"/>
      <c r="BG151" s="18"/>
      <c r="BH151" s="18"/>
      <c r="BI151" s="18"/>
      <c r="BJ151" s="18"/>
      <c r="BK151" s="18"/>
      <c r="BL151" s="18"/>
      <c r="BM151" s="18"/>
      <c r="BN151" s="18"/>
      <c r="BO151" s="18"/>
      <c r="BP151" s="18"/>
      <c r="BQ151" s="18"/>
      <c r="BR151" s="18"/>
      <c r="BS151" s="18"/>
      <c r="BT151" s="18"/>
      <c r="BU151" s="18"/>
      <c r="BV151" s="18"/>
      <c r="BW151" s="18"/>
      <c r="BX151" s="18"/>
      <c r="BY151" s="18"/>
      <c r="BZ151" s="18"/>
      <c r="CA151" s="18"/>
      <c r="CB151" s="18"/>
      <c r="CC151" s="18"/>
      <c r="CD151" s="18"/>
      <c r="CE151" s="18"/>
      <c r="CF151" s="18"/>
      <c r="CG151" s="18"/>
      <c r="CH151" s="18"/>
      <c r="CI151" s="18"/>
      <c r="CJ151" s="18"/>
      <c r="CK151" s="18"/>
      <c r="CL151" s="18"/>
      <c r="CM151" s="18"/>
      <c r="CN151" s="18"/>
      <c r="CO151" s="18"/>
      <c r="CP151" s="18"/>
      <c r="CQ151" s="18"/>
      <c r="CR151" s="18"/>
      <c r="CS151" s="18"/>
      <c r="CT151" s="18"/>
      <c r="CU151" s="18"/>
      <c r="CV151" s="18"/>
      <c r="CW151" s="18"/>
      <c r="CX151" s="18"/>
      <c r="CY151" s="18"/>
      <c r="CZ151" s="18"/>
      <c r="DA151" s="18"/>
      <c r="DB151" s="18"/>
      <c r="DC151" s="18"/>
      <c r="DD151" s="18"/>
      <c r="DE151" s="18"/>
      <c r="DF151" s="18"/>
      <c r="DG151" s="18"/>
      <c r="DH151" s="18"/>
      <c r="DI151" s="18"/>
      <c r="DJ151" s="18"/>
      <c r="DK151" s="18"/>
      <c r="DL151" s="18"/>
      <c r="DM151" s="18"/>
      <c r="DN151" s="18"/>
      <c r="DO151" s="18"/>
      <c r="DP151" s="18"/>
      <c r="DQ151" s="18"/>
      <c r="DR151" s="18"/>
      <c r="DS151" s="18"/>
      <c r="DT151" s="18"/>
      <c r="DU151" s="18"/>
      <c r="DV151" s="18"/>
      <c r="DW151" s="18"/>
      <c r="DX151" s="18"/>
      <c r="DY151" s="18"/>
      <c r="DZ151" s="18"/>
      <c r="EA151" s="18"/>
      <c r="EB151" s="18"/>
      <c r="EC151" s="18"/>
      <c r="ED151" s="18"/>
      <c r="EE151" s="18"/>
      <c r="EF151" s="18"/>
      <c r="EG151" s="18"/>
      <c r="EH151" s="18"/>
      <c r="EI151" s="18"/>
      <c r="EJ151" s="18"/>
      <c r="EK151" s="18"/>
      <c r="EL151" s="18"/>
      <c r="EM151" s="18"/>
      <c r="EN151" s="18"/>
      <c r="EO151" s="18"/>
      <c r="EP151" s="18"/>
      <c r="EQ151" s="18"/>
      <c r="ER151" s="18"/>
      <c r="ES151" s="18"/>
      <c r="ET151" s="18"/>
      <c r="EU151" s="18"/>
      <c r="EV151" s="18"/>
      <c r="EW151" s="18"/>
      <c r="EX151" s="18"/>
      <c r="EY151" s="18"/>
      <c r="EZ151" s="18"/>
      <c r="FA151" s="18"/>
      <c r="FB151" s="18"/>
      <c r="FC151" s="18"/>
      <c r="FD151" s="18"/>
      <c r="FE151" s="18"/>
      <c r="FF151" s="18"/>
      <c r="FG151" s="18"/>
      <c r="FH151" s="18"/>
      <c r="FI151" s="18"/>
      <c r="FJ151" s="18"/>
      <c r="FK151" s="18"/>
      <c r="FL151" s="18"/>
      <c r="FM151" s="18"/>
      <c r="FN151" s="18"/>
      <c r="FO151" s="18"/>
      <c r="FP151" s="18"/>
      <c r="FQ151" s="18"/>
      <c r="FR151" s="18"/>
      <c r="FS151" s="18"/>
      <c r="FT151" s="18"/>
      <c r="FU151" s="18"/>
      <c r="FV151" s="18"/>
      <c r="FW151" s="18"/>
      <c r="FX151" s="18"/>
      <c r="FY151" s="18"/>
      <c r="FZ151" s="18"/>
      <c r="GA151" s="18"/>
      <c r="GB151" s="18"/>
      <c r="GC151" s="18"/>
      <c r="GD151" s="18"/>
      <c r="GE151" s="18"/>
      <c r="GF151" s="18"/>
      <c r="GG151" s="18"/>
      <c r="GH151" s="18"/>
      <c r="GI151" s="18"/>
      <c r="GJ151" s="18"/>
      <c r="GK151" s="18"/>
      <c r="GL151" s="18"/>
      <c r="GM151" s="18"/>
      <c r="GN151" s="18"/>
      <c r="GO151" s="18"/>
      <c r="GP151" s="18"/>
      <c r="GQ151" s="18"/>
      <c r="GR151" s="18"/>
      <c r="GS151" s="18"/>
      <c r="GT151" s="18"/>
      <c r="GU151" s="18"/>
      <c r="GV151" s="18"/>
      <c r="GW151" s="18"/>
      <c r="GX151" s="18"/>
      <c r="GY151" s="18"/>
      <c r="GZ151" s="18"/>
      <c r="HA151" s="18"/>
      <c r="HB151" s="18"/>
      <c r="HC151" s="18"/>
      <c r="HD151" s="18"/>
      <c r="HE151" s="18"/>
      <c r="HF151" s="18"/>
      <c r="HG151" s="18"/>
      <c r="HH151" s="18"/>
      <c r="HI151" s="18"/>
      <c r="HJ151" s="18"/>
      <c r="HK151" s="18"/>
      <c r="HL151" s="18"/>
      <c r="HM151" s="18"/>
      <c r="HN151" s="18"/>
      <c r="HO151" s="18"/>
      <c r="HP151" s="18"/>
      <c r="HQ151" s="18"/>
      <c r="HR151" s="18"/>
      <c r="HS151" s="18"/>
      <c r="HT151" s="18"/>
      <c r="HU151" s="18"/>
      <c r="HV151" s="18"/>
      <c r="HW151" s="18"/>
      <c r="HX151" s="18"/>
      <c r="HY151" s="18"/>
      <c r="HZ151" s="18"/>
      <c r="IA151" s="18"/>
      <c r="IB151" s="18"/>
      <c r="IC151" s="18"/>
      <c r="ID151" s="18"/>
      <c r="IE151" s="18"/>
      <c r="IF151" s="18"/>
      <c r="IG151" s="18"/>
      <c r="IH151" s="18"/>
      <c r="II151" s="18"/>
      <c r="IJ151" s="18"/>
      <c r="IK151" s="18"/>
      <c r="IL151" s="18"/>
    </row>
    <row r="152" spans="1:246" ht="67.5" x14ac:dyDescent="0.25">
      <c r="A152" s="160" t="s">
        <v>1025</v>
      </c>
      <c r="B152" s="42" t="s">
        <v>429</v>
      </c>
      <c r="C152" s="157" t="s">
        <v>296</v>
      </c>
      <c r="D152" s="150" t="s">
        <v>332</v>
      </c>
      <c r="E152" s="150" t="s">
        <v>138</v>
      </c>
      <c r="F152" s="10" t="s">
        <v>147</v>
      </c>
      <c r="G152" s="150" t="s">
        <v>148</v>
      </c>
      <c r="H152" s="152">
        <v>42067</v>
      </c>
      <c r="I152" s="152">
        <v>42067</v>
      </c>
      <c r="J152" s="10" t="s">
        <v>149</v>
      </c>
      <c r="K152" s="10" t="s">
        <v>150</v>
      </c>
      <c r="L152" s="157" t="s">
        <v>45</v>
      </c>
      <c r="M152" s="154">
        <v>42067</v>
      </c>
      <c r="N152" s="154">
        <v>42067</v>
      </c>
      <c r="O152" s="154">
        <v>42216</v>
      </c>
      <c r="P152" s="154">
        <v>42185</v>
      </c>
      <c r="Q152" s="154">
        <v>42257</v>
      </c>
      <c r="R152" s="161" t="str">
        <f t="shared" ca="1" si="30"/>
        <v>Cerrada</v>
      </c>
      <c r="S152" s="156" t="s">
        <v>85</v>
      </c>
      <c r="T152" s="156" t="s">
        <v>86</v>
      </c>
      <c r="U152" s="156" t="s">
        <v>67</v>
      </c>
      <c r="V152" s="161" t="s">
        <v>951</v>
      </c>
      <c r="W152" s="10" t="s">
        <v>67</v>
      </c>
      <c r="X152" s="159" t="s">
        <v>67</v>
      </c>
      <c r="Y152" s="159" t="s">
        <v>67</v>
      </c>
      <c r="Z152" s="159" t="s">
        <v>67</v>
      </c>
      <c r="AA152" s="159" t="s">
        <v>67</v>
      </c>
      <c r="AB152" s="159" t="s">
        <v>67</v>
      </c>
      <c r="AC152" s="159" t="s">
        <v>67</v>
      </c>
      <c r="AD152" s="159" t="s">
        <v>67</v>
      </c>
      <c r="AE152" s="159" t="s">
        <v>67</v>
      </c>
      <c r="AF152" s="159" t="s">
        <v>67</v>
      </c>
      <c r="AG152" s="159" t="s">
        <v>67</v>
      </c>
      <c r="AH152" s="159" t="s">
        <v>67</v>
      </c>
      <c r="AI152" s="159" t="s">
        <v>67</v>
      </c>
      <c r="AJ152" s="159" t="s">
        <v>67</v>
      </c>
      <c r="AK152" s="159" t="s">
        <v>67</v>
      </c>
      <c r="AL152" s="18" t="str">
        <f t="shared" si="31"/>
        <v>ok</v>
      </c>
      <c r="AM152" s="18" t="str">
        <f t="shared" si="32"/>
        <v>Ok</v>
      </c>
      <c r="AN152" s="18" t="str">
        <f t="shared" si="33"/>
        <v>ok</v>
      </c>
      <c r="AO152" s="18"/>
      <c r="AP152" s="18"/>
      <c r="AQ152" s="18"/>
      <c r="AR152" s="18"/>
      <c r="AS152" s="18"/>
      <c r="AT152" s="18"/>
      <c r="AU152" s="18"/>
      <c r="AV152" s="18"/>
      <c r="AW152" s="18"/>
      <c r="AX152" s="18"/>
      <c r="AY152" s="18"/>
      <c r="AZ152" s="18"/>
      <c r="BA152" s="18"/>
      <c r="BB152" s="18"/>
      <c r="BC152" s="18"/>
      <c r="BD152" s="18"/>
      <c r="BE152" s="18"/>
      <c r="BF152" s="18"/>
      <c r="BG152" s="18"/>
      <c r="BH152" s="18"/>
      <c r="BI152" s="18"/>
      <c r="BJ152" s="18"/>
      <c r="BK152" s="18"/>
      <c r="BL152" s="18"/>
      <c r="BM152" s="18"/>
      <c r="BN152" s="18"/>
      <c r="BO152" s="18"/>
      <c r="BP152" s="18"/>
      <c r="BQ152" s="18"/>
      <c r="BR152" s="18"/>
      <c r="BS152" s="18"/>
      <c r="BT152" s="18"/>
      <c r="BU152" s="18"/>
      <c r="BV152" s="18"/>
      <c r="BW152" s="18"/>
      <c r="BX152" s="18"/>
      <c r="BY152" s="18"/>
      <c r="BZ152" s="18"/>
      <c r="CA152" s="18"/>
      <c r="CB152" s="18"/>
      <c r="CC152" s="18"/>
      <c r="CD152" s="18"/>
      <c r="CE152" s="18"/>
      <c r="CF152" s="18"/>
      <c r="CG152" s="18"/>
      <c r="CH152" s="18"/>
      <c r="CI152" s="18"/>
      <c r="CJ152" s="18"/>
      <c r="CK152" s="18"/>
      <c r="CL152" s="18"/>
      <c r="CM152" s="18"/>
      <c r="CN152" s="18"/>
      <c r="CO152" s="18"/>
      <c r="CP152" s="18"/>
      <c r="CQ152" s="18"/>
      <c r="CR152" s="18"/>
      <c r="CS152" s="18"/>
      <c r="CT152" s="18"/>
      <c r="CU152" s="18"/>
      <c r="CV152" s="18"/>
      <c r="CW152" s="18"/>
      <c r="CX152" s="18"/>
      <c r="CY152" s="18"/>
      <c r="CZ152" s="18"/>
      <c r="DA152" s="18"/>
      <c r="DB152" s="18"/>
      <c r="DC152" s="18"/>
      <c r="DD152" s="18"/>
      <c r="DE152" s="18"/>
      <c r="DF152" s="18"/>
      <c r="DG152" s="18"/>
      <c r="DH152" s="18"/>
      <c r="DI152" s="18"/>
      <c r="DJ152" s="18"/>
      <c r="DK152" s="18"/>
      <c r="DL152" s="18"/>
      <c r="DM152" s="18"/>
      <c r="DN152" s="18"/>
      <c r="DO152" s="18"/>
      <c r="DP152" s="18"/>
      <c r="DQ152" s="18"/>
      <c r="DR152" s="18"/>
      <c r="DS152" s="18"/>
      <c r="DT152" s="18"/>
      <c r="DU152" s="18"/>
      <c r="DV152" s="18"/>
      <c r="DW152" s="18"/>
      <c r="DX152" s="18"/>
      <c r="DY152" s="18"/>
      <c r="DZ152" s="18"/>
      <c r="EA152" s="18"/>
      <c r="EB152" s="18"/>
      <c r="EC152" s="18"/>
      <c r="ED152" s="18"/>
      <c r="EE152" s="18"/>
      <c r="EF152" s="18"/>
      <c r="EG152" s="18"/>
      <c r="EH152" s="18"/>
      <c r="EI152" s="18"/>
      <c r="EJ152" s="18"/>
      <c r="EK152" s="18"/>
      <c r="EL152" s="18"/>
      <c r="EM152" s="18"/>
      <c r="EN152" s="18"/>
      <c r="EO152" s="18"/>
      <c r="EP152" s="18"/>
      <c r="EQ152" s="18"/>
      <c r="ER152" s="18"/>
      <c r="ES152" s="18"/>
      <c r="ET152" s="18"/>
      <c r="EU152" s="18"/>
      <c r="EV152" s="18"/>
      <c r="EW152" s="18"/>
      <c r="EX152" s="18"/>
      <c r="EY152" s="18"/>
      <c r="EZ152" s="18"/>
      <c r="FA152" s="18"/>
      <c r="FB152" s="18"/>
      <c r="FC152" s="18"/>
      <c r="FD152" s="18"/>
      <c r="FE152" s="18"/>
      <c r="FF152" s="18"/>
      <c r="FG152" s="18"/>
      <c r="FH152" s="18"/>
      <c r="FI152" s="18"/>
      <c r="FJ152" s="18"/>
      <c r="FK152" s="18"/>
      <c r="FL152" s="18"/>
      <c r="FM152" s="18"/>
      <c r="FN152" s="18"/>
      <c r="FO152" s="18"/>
      <c r="FP152" s="18"/>
      <c r="FQ152" s="18"/>
      <c r="FR152" s="18"/>
      <c r="FS152" s="18"/>
      <c r="FT152" s="18"/>
      <c r="FU152" s="18"/>
      <c r="FV152" s="18"/>
      <c r="FW152" s="18"/>
      <c r="FX152" s="18"/>
      <c r="FY152" s="18"/>
      <c r="FZ152" s="18"/>
      <c r="GA152" s="18"/>
      <c r="GB152" s="18"/>
      <c r="GC152" s="18"/>
      <c r="GD152" s="18"/>
      <c r="GE152" s="18"/>
      <c r="GF152" s="18"/>
      <c r="GG152" s="18"/>
      <c r="GH152" s="18"/>
      <c r="GI152" s="18"/>
      <c r="GJ152" s="18"/>
      <c r="GK152" s="18"/>
      <c r="GL152" s="18"/>
      <c r="GM152" s="18"/>
      <c r="GN152" s="18"/>
      <c r="GO152" s="18"/>
      <c r="GP152" s="18"/>
      <c r="GQ152" s="18"/>
      <c r="GR152" s="18"/>
      <c r="GS152" s="18"/>
      <c r="GT152" s="18"/>
      <c r="GU152" s="18"/>
      <c r="GV152" s="18"/>
      <c r="GW152" s="18"/>
      <c r="GX152" s="18"/>
      <c r="GY152" s="18"/>
      <c r="GZ152" s="18"/>
      <c r="HA152" s="18"/>
      <c r="HB152" s="18"/>
      <c r="HC152" s="18"/>
      <c r="HD152" s="18"/>
      <c r="HE152" s="18"/>
      <c r="HF152" s="18"/>
      <c r="HG152" s="18"/>
      <c r="HH152" s="18"/>
      <c r="HI152" s="18"/>
      <c r="HJ152" s="18"/>
      <c r="HK152" s="18"/>
      <c r="HL152" s="18"/>
      <c r="HM152" s="18"/>
      <c r="HN152" s="18"/>
      <c r="HO152" s="18"/>
      <c r="HP152" s="18"/>
      <c r="HQ152" s="18"/>
      <c r="HR152" s="18"/>
      <c r="HS152" s="18"/>
      <c r="HT152" s="18"/>
      <c r="HU152" s="18"/>
      <c r="HV152" s="18"/>
      <c r="HW152" s="18"/>
      <c r="HX152" s="18"/>
      <c r="HY152" s="18"/>
      <c r="HZ152" s="18"/>
      <c r="IA152" s="18"/>
      <c r="IB152" s="18"/>
      <c r="IC152" s="18"/>
      <c r="ID152" s="18"/>
      <c r="IE152" s="18"/>
      <c r="IF152" s="18"/>
      <c r="IG152" s="18"/>
      <c r="IH152" s="18"/>
      <c r="II152" s="18"/>
      <c r="IJ152" s="18"/>
      <c r="IK152" s="18"/>
      <c r="IL152" s="18"/>
    </row>
    <row r="153" spans="1:246" ht="45" x14ac:dyDescent="0.25">
      <c r="A153" s="160" t="s">
        <v>1026</v>
      </c>
      <c r="B153" s="42" t="s">
        <v>970</v>
      </c>
      <c r="C153" s="157" t="s">
        <v>296</v>
      </c>
      <c r="D153" s="157" t="s">
        <v>332</v>
      </c>
      <c r="E153" s="157" t="s">
        <v>138</v>
      </c>
      <c r="F153" s="10" t="s">
        <v>151</v>
      </c>
      <c r="G153" s="157" t="s">
        <v>152</v>
      </c>
      <c r="H153" s="152">
        <v>42058</v>
      </c>
      <c r="I153" s="152">
        <v>42058</v>
      </c>
      <c r="J153" s="10" t="s">
        <v>153</v>
      </c>
      <c r="K153" s="10" t="s">
        <v>154</v>
      </c>
      <c r="L153" s="157" t="s">
        <v>59</v>
      </c>
      <c r="M153" s="154">
        <v>42058</v>
      </c>
      <c r="N153" s="154">
        <v>42058</v>
      </c>
      <c r="O153" s="154">
        <v>42144</v>
      </c>
      <c r="P153" s="154">
        <v>42186</v>
      </c>
      <c r="Q153" s="154">
        <v>42186</v>
      </c>
      <c r="R153" s="161" t="str">
        <f t="shared" ca="1" si="30"/>
        <v>Cerrada</v>
      </c>
      <c r="S153" s="156" t="s">
        <v>85</v>
      </c>
      <c r="T153" s="156" t="s">
        <v>86</v>
      </c>
      <c r="U153" s="156" t="s">
        <v>67</v>
      </c>
      <c r="V153" s="157" t="s">
        <v>190</v>
      </c>
      <c r="W153" s="10" t="s">
        <v>67</v>
      </c>
      <c r="X153" s="159" t="s">
        <v>61</v>
      </c>
      <c r="Y153" s="159" t="s">
        <v>71</v>
      </c>
      <c r="Z153" s="159" t="s">
        <v>63</v>
      </c>
      <c r="AA153" s="159" t="s">
        <v>64</v>
      </c>
      <c r="AB153" s="159" t="s">
        <v>155</v>
      </c>
      <c r="AC153" s="159" t="s">
        <v>156</v>
      </c>
      <c r="AD153" s="159" t="s">
        <v>67</v>
      </c>
      <c r="AE153" s="159" t="s">
        <v>67</v>
      </c>
      <c r="AF153" s="158" t="s">
        <v>67</v>
      </c>
      <c r="AG153" s="159" t="s">
        <v>97</v>
      </c>
      <c r="AH153" s="159" t="s">
        <v>114</v>
      </c>
      <c r="AI153" s="159" t="s">
        <v>116</v>
      </c>
      <c r="AJ153" s="100" t="s">
        <v>67</v>
      </c>
      <c r="AK153" s="100" t="s">
        <v>67</v>
      </c>
      <c r="AL153" s="18" t="str">
        <f t="shared" si="31"/>
        <v>ok</v>
      </c>
      <c r="AM153" s="18" t="str">
        <f t="shared" si="32"/>
        <v>Ok</v>
      </c>
      <c r="AN153" s="18" t="str">
        <f t="shared" si="33"/>
        <v>ok</v>
      </c>
      <c r="AO153" s="18"/>
      <c r="AP153" s="18"/>
      <c r="AQ153" s="18"/>
      <c r="AR153" s="18"/>
      <c r="AS153" s="18"/>
      <c r="AT153" s="18"/>
      <c r="AU153" s="18"/>
      <c r="AV153" s="18"/>
      <c r="AW153" s="18"/>
      <c r="AX153" s="18"/>
      <c r="AY153" s="18"/>
      <c r="AZ153" s="18"/>
      <c r="BA153" s="18"/>
      <c r="BB153" s="18"/>
      <c r="BC153" s="18"/>
      <c r="BD153" s="18"/>
      <c r="BE153" s="18"/>
      <c r="BF153" s="18"/>
      <c r="BG153" s="18"/>
      <c r="BH153" s="18"/>
      <c r="BI153" s="18"/>
      <c r="BJ153" s="18"/>
      <c r="BK153" s="18"/>
      <c r="BL153" s="18"/>
      <c r="BM153" s="18"/>
      <c r="BN153" s="18"/>
      <c r="BO153" s="18"/>
      <c r="BP153" s="18"/>
      <c r="BQ153" s="18"/>
      <c r="BR153" s="18"/>
      <c r="BS153" s="18"/>
      <c r="BT153" s="18"/>
      <c r="BU153" s="18"/>
      <c r="BV153" s="18"/>
      <c r="BW153" s="18"/>
      <c r="BX153" s="18"/>
      <c r="BY153" s="18"/>
      <c r="BZ153" s="18"/>
      <c r="CA153" s="18"/>
      <c r="CB153" s="18"/>
      <c r="CC153" s="18"/>
      <c r="CD153" s="18"/>
      <c r="CE153" s="18"/>
      <c r="CF153" s="18"/>
      <c r="CG153" s="18"/>
      <c r="CH153" s="18"/>
      <c r="CI153" s="18"/>
      <c r="CJ153" s="18"/>
      <c r="CK153" s="18"/>
      <c r="CL153" s="18"/>
      <c r="CM153" s="18"/>
      <c r="CN153" s="18"/>
      <c r="CO153" s="18"/>
      <c r="CP153" s="18"/>
      <c r="CQ153" s="18"/>
      <c r="CR153" s="18"/>
      <c r="CS153" s="18"/>
      <c r="CT153" s="18"/>
      <c r="CU153" s="18"/>
      <c r="CV153" s="18"/>
      <c r="CW153" s="18"/>
      <c r="CX153" s="18"/>
      <c r="CY153" s="18"/>
      <c r="CZ153" s="18"/>
      <c r="DA153" s="18"/>
      <c r="DB153" s="18"/>
      <c r="DC153" s="18"/>
      <c r="DD153" s="18"/>
      <c r="DE153" s="18"/>
      <c r="DF153" s="18"/>
      <c r="DG153" s="18"/>
      <c r="DH153" s="18"/>
      <c r="DI153" s="18"/>
      <c r="DJ153" s="18"/>
      <c r="DK153" s="18"/>
      <c r="DL153" s="18"/>
      <c r="DM153" s="18"/>
      <c r="DN153" s="18"/>
      <c r="DO153" s="18"/>
      <c r="DP153" s="18"/>
      <c r="DQ153" s="18"/>
      <c r="DR153" s="18"/>
      <c r="DS153" s="18"/>
      <c r="DT153" s="18"/>
      <c r="DU153" s="18"/>
      <c r="DV153" s="18"/>
      <c r="DW153" s="18"/>
      <c r="DX153" s="18"/>
      <c r="DY153" s="18"/>
      <c r="DZ153" s="18"/>
      <c r="EA153" s="18"/>
      <c r="EB153" s="18"/>
      <c r="EC153" s="18"/>
      <c r="ED153" s="18"/>
      <c r="EE153" s="18"/>
      <c r="EF153" s="18"/>
      <c r="EG153" s="18"/>
      <c r="EH153" s="18"/>
      <c r="EI153" s="18"/>
      <c r="EJ153" s="18"/>
      <c r="EK153" s="18"/>
      <c r="EL153" s="18"/>
      <c r="EM153" s="18"/>
      <c r="EN153" s="18"/>
      <c r="EO153" s="18"/>
      <c r="EP153" s="18"/>
      <c r="EQ153" s="18"/>
      <c r="ER153" s="18"/>
      <c r="ES153" s="18"/>
      <c r="ET153" s="18"/>
      <c r="EU153" s="18"/>
      <c r="EV153" s="18"/>
      <c r="EW153" s="18"/>
      <c r="EX153" s="18"/>
      <c r="EY153" s="18"/>
      <c r="EZ153" s="18"/>
      <c r="FA153" s="18"/>
      <c r="FB153" s="18"/>
      <c r="FC153" s="18"/>
      <c r="FD153" s="18"/>
      <c r="FE153" s="18"/>
      <c r="FF153" s="18"/>
      <c r="FG153" s="18"/>
      <c r="FH153" s="18"/>
      <c r="FI153" s="18"/>
      <c r="FJ153" s="18"/>
      <c r="FK153" s="18"/>
      <c r="FL153" s="18"/>
      <c r="FM153" s="18"/>
      <c r="FN153" s="18"/>
      <c r="FO153" s="18"/>
      <c r="FP153" s="18"/>
      <c r="FQ153" s="18"/>
      <c r="FR153" s="18"/>
      <c r="FS153" s="18"/>
      <c r="FT153" s="18"/>
      <c r="FU153" s="18"/>
      <c r="FV153" s="18"/>
      <c r="FW153" s="18"/>
      <c r="FX153" s="18"/>
      <c r="FY153" s="18"/>
      <c r="FZ153" s="18"/>
      <c r="GA153" s="18"/>
      <c r="GB153" s="18"/>
      <c r="GC153" s="18"/>
      <c r="GD153" s="18"/>
      <c r="GE153" s="18"/>
      <c r="GF153" s="18"/>
      <c r="GG153" s="18"/>
      <c r="GH153" s="18"/>
      <c r="GI153" s="18"/>
      <c r="GJ153" s="18"/>
      <c r="GK153" s="18"/>
      <c r="GL153" s="18"/>
      <c r="GM153" s="18"/>
      <c r="GN153" s="18"/>
      <c r="GO153" s="18"/>
      <c r="GP153" s="18"/>
      <c r="GQ153" s="18"/>
      <c r="GR153" s="18"/>
      <c r="GS153" s="18"/>
      <c r="GT153" s="18"/>
      <c r="GU153" s="18"/>
      <c r="GV153" s="18"/>
      <c r="GW153" s="18"/>
      <c r="GX153" s="18"/>
      <c r="GY153" s="18"/>
      <c r="GZ153" s="18"/>
      <c r="HA153" s="18"/>
      <c r="HB153" s="18"/>
      <c r="HC153" s="18"/>
      <c r="HD153" s="18"/>
      <c r="HE153" s="18"/>
      <c r="HF153" s="18"/>
      <c r="HG153" s="18"/>
      <c r="HH153" s="18"/>
      <c r="HI153" s="18"/>
      <c r="HJ153" s="18"/>
      <c r="HK153" s="18"/>
      <c r="HL153" s="18"/>
      <c r="HM153" s="18"/>
      <c r="HN153" s="18"/>
      <c r="HO153" s="18"/>
      <c r="HP153" s="18"/>
      <c r="HQ153" s="18"/>
      <c r="HR153" s="18"/>
      <c r="HS153" s="18"/>
      <c r="HT153" s="18"/>
      <c r="HU153" s="18"/>
      <c r="HV153" s="18"/>
      <c r="HW153" s="18"/>
      <c r="HX153" s="18"/>
      <c r="HY153" s="18"/>
      <c r="HZ153" s="18"/>
      <c r="IA153" s="18"/>
      <c r="IB153" s="18"/>
      <c r="IC153" s="18"/>
      <c r="ID153" s="18"/>
      <c r="IE153" s="18"/>
      <c r="IF153" s="18"/>
      <c r="IG153" s="18"/>
      <c r="IH153" s="18"/>
      <c r="II153" s="18"/>
      <c r="IJ153" s="18"/>
      <c r="IK153" s="18"/>
      <c r="IL153" s="18"/>
    </row>
    <row r="154" spans="1:246" ht="45" x14ac:dyDescent="0.25">
      <c r="A154" s="160" t="s">
        <v>1027</v>
      </c>
      <c r="B154" s="42" t="s">
        <v>429</v>
      </c>
      <c r="C154" s="157" t="s">
        <v>296</v>
      </c>
      <c r="D154" s="157" t="s">
        <v>332</v>
      </c>
      <c r="E154" s="157" t="s">
        <v>138</v>
      </c>
      <c r="F154" s="10" t="s">
        <v>157</v>
      </c>
      <c r="G154" s="157" t="s">
        <v>158</v>
      </c>
      <c r="H154" s="152">
        <v>42067</v>
      </c>
      <c r="I154" s="152">
        <v>42067</v>
      </c>
      <c r="J154" s="10" t="s">
        <v>159</v>
      </c>
      <c r="K154" s="10" t="s">
        <v>160</v>
      </c>
      <c r="L154" s="157" t="s">
        <v>59</v>
      </c>
      <c r="M154" s="154">
        <v>42067</v>
      </c>
      <c r="N154" s="154">
        <v>42067</v>
      </c>
      <c r="O154" s="154">
        <v>42185</v>
      </c>
      <c r="P154" s="154">
        <v>42221</v>
      </c>
      <c r="Q154" s="154">
        <v>42257</v>
      </c>
      <c r="R154" s="161" t="str">
        <f t="shared" ca="1" si="30"/>
        <v>Cerrada</v>
      </c>
      <c r="S154" s="156" t="s">
        <v>85</v>
      </c>
      <c r="T154" s="156" t="s">
        <v>86</v>
      </c>
      <c r="U154" s="156" t="s">
        <v>67</v>
      </c>
      <c r="V154" s="161" t="s">
        <v>951</v>
      </c>
      <c r="W154" s="10" t="s">
        <v>67</v>
      </c>
      <c r="X154" s="100" t="s">
        <v>161</v>
      </c>
      <c r="Y154" s="159" t="s">
        <v>71</v>
      </c>
      <c r="Z154" s="159" t="s">
        <v>115</v>
      </c>
      <c r="AA154" s="158" t="s">
        <v>116</v>
      </c>
      <c r="AB154" s="159" t="s">
        <v>162</v>
      </c>
      <c r="AC154" s="159" t="s">
        <v>156</v>
      </c>
      <c r="AD154" s="159" t="s">
        <v>67</v>
      </c>
      <c r="AE154" s="159" t="s">
        <v>67</v>
      </c>
      <c r="AF154" s="158" t="s">
        <v>67</v>
      </c>
      <c r="AG154" s="159" t="s">
        <v>97</v>
      </c>
      <c r="AH154" s="159" t="s">
        <v>442</v>
      </c>
      <c r="AI154" s="159" t="s">
        <v>333</v>
      </c>
      <c r="AJ154" s="100" t="s">
        <v>67</v>
      </c>
      <c r="AK154" s="100" t="s">
        <v>67</v>
      </c>
      <c r="AL154" s="18" t="str">
        <f t="shared" si="31"/>
        <v>ok</v>
      </c>
      <c r="AM154" s="18" t="str">
        <f t="shared" si="32"/>
        <v>Ok</v>
      </c>
      <c r="AN154" s="18" t="str">
        <f t="shared" si="33"/>
        <v>ok</v>
      </c>
      <c r="AO154" s="18"/>
      <c r="AP154" s="18"/>
      <c r="AQ154" s="18"/>
      <c r="AR154" s="18"/>
      <c r="AS154" s="18"/>
      <c r="AT154" s="18"/>
      <c r="AU154" s="18"/>
      <c r="AV154" s="18"/>
      <c r="AW154" s="18"/>
      <c r="AX154" s="18"/>
      <c r="AY154" s="18"/>
      <c r="AZ154" s="18"/>
      <c r="BA154" s="18"/>
      <c r="BB154" s="18"/>
      <c r="BC154" s="18"/>
      <c r="BD154" s="18"/>
      <c r="BE154" s="18"/>
      <c r="BF154" s="18"/>
      <c r="BG154" s="18"/>
      <c r="BH154" s="18"/>
      <c r="BI154" s="18"/>
      <c r="BJ154" s="18"/>
      <c r="BK154" s="18"/>
      <c r="BL154" s="18"/>
      <c r="BM154" s="18"/>
      <c r="BN154" s="18"/>
      <c r="BO154" s="18"/>
      <c r="BP154" s="18"/>
      <c r="BQ154" s="18"/>
      <c r="BR154" s="18"/>
      <c r="BS154" s="18"/>
      <c r="BT154" s="18"/>
      <c r="BU154" s="18"/>
      <c r="BV154" s="18"/>
      <c r="BW154" s="18"/>
      <c r="BX154" s="18"/>
      <c r="BY154" s="18"/>
      <c r="BZ154" s="18"/>
      <c r="CA154" s="18"/>
      <c r="CB154" s="18"/>
      <c r="CC154" s="18"/>
      <c r="CD154" s="18"/>
      <c r="CE154" s="18"/>
      <c r="CF154" s="18"/>
      <c r="CG154" s="18"/>
      <c r="CH154" s="18"/>
      <c r="CI154" s="18"/>
      <c r="CJ154" s="18"/>
      <c r="CK154" s="18"/>
      <c r="CL154" s="18"/>
      <c r="CM154" s="18"/>
      <c r="CN154" s="18"/>
      <c r="CO154" s="18"/>
      <c r="CP154" s="18"/>
      <c r="CQ154" s="18"/>
      <c r="CR154" s="18"/>
      <c r="CS154" s="18"/>
      <c r="CT154" s="18"/>
      <c r="CU154" s="18"/>
      <c r="CV154" s="18"/>
      <c r="CW154" s="18"/>
      <c r="CX154" s="18"/>
      <c r="CY154" s="18"/>
      <c r="CZ154" s="18"/>
      <c r="DA154" s="18"/>
      <c r="DB154" s="18"/>
      <c r="DC154" s="18"/>
      <c r="DD154" s="18"/>
      <c r="DE154" s="18"/>
      <c r="DF154" s="18"/>
      <c r="DG154" s="18"/>
      <c r="DH154" s="18"/>
      <c r="DI154" s="18"/>
      <c r="DJ154" s="18"/>
      <c r="DK154" s="18"/>
      <c r="DL154" s="18"/>
      <c r="DM154" s="18"/>
      <c r="DN154" s="18"/>
      <c r="DO154" s="18"/>
      <c r="DP154" s="18"/>
      <c r="DQ154" s="18"/>
      <c r="DR154" s="18"/>
      <c r="DS154" s="18"/>
      <c r="DT154" s="18"/>
      <c r="DU154" s="18"/>
      <c r="DV154" s="18"/>
      <c r="DW154" s="18"/>
      <c r="DX154" s="18"/>
      <c r="DY154" s="18"/>
      <c r="DZ154" s="18"/>
      <c r="EA154" s="18"/>
      <c r="EB154" s="18"/>
      <c r="EC154" s="18"/>
      <c r="ED154" s="18"/>
      <c r="EE154" s="18"/>
      <c r="EF154" s="18"/>
      <c r="EG154" s="18"/>
      <c r="EH154" s="18"/>
      <c r="EI154" s="18"/>
      <c r="EJ154" s="18"/>
      <c r="EK154" s="18"/>
      <c r="EL154" s="18"/>
      <c r="EM154" s="18"/>
      <c r="EN154" s="18"/>
      <c r="EO154" s="18"/>
      <c r="EP154" s="18"/>
      <c r="EQ154" s="18"/>
      <c r="ER154" s="18"/>
      <c r="ES154" s="18"/>
      <c r="ET154" s="18"/>
      <c r="EU154" s="18"/>
      <c r="EV154" s="18"/>
      <c r="EW154" s="18"/>
      <c r="EX154" s="18"/>
      <c r="EY154" s="18"/>
      <c r="EZ154" s="18"/>
      <c r="FA154" s="18"/>
      <c r="FB154" s="18"/>
      <c r="FC154" s="18"/>
      <c r="FD154" s="18"/>
      <c r="FE154" s="18"/>
      <c r="FF154" s="18"/>
      <c r="FG154" s="18"/>
      <c r="FH154" s="18"/>
      <c r="FI154" s="18"/>
      <c r="FJ154" s="18"/>
      <c r="FK154" s="18"/>
      <c r="FL154" s="18"/>
      <c r="FM154" s="18"/>
      <c r="FN154" s="18"/>
      <c r="FO154" s="18"/>
      <c r="FP154" s="18"/>
      <c r="FQ154" s="18"/>
      <c r="FR154" s="18"/>
      <c r="FS154" s="18"/>
      <c r="FT154" s="18"/>
      <c r="FU154" s="18"/>
      <c r="FV154" s="18"/>
      <c r="FW154" s="18"/>
      <c r="FX154" s="18"/>
      <c r="FY154" s="18"/>
      <c r="FZ154" s="18"/>
      <c r="GA154" s="18"/>
      <c r="GB154" s="18"/>
      <c r="GC154" s="18"/>
      <c r="GD154" s="18"/>
      <c r="GE154" s="18"/>
      <c r="GF154" s="18"/>
      <c r="GG154" s="18"/>
      <c r="GH154" s="18"/>
      <c r="GI154" s="18"/>
      <c r="GJ154" s="18"/>
      <c r="GK154" s="18"/>
      <c r="GL154" s="18"/>
      <c r="GM154" s="18"/>
      <c r="GN154" s="18"/>
      <c r="GO154" s="18"/>
      <c r="GP154" s="18"/>
      <c r="GQ154" s="18"/>
      <c r="GR154" s="18"/>
      <c r="GS154" s="18"/>
      <c r="GT154" s="18"/>
      <c r="GU154" s="18"/>
      <c r="GV154" s="18"/>
      <c r="GW154" s="18"/>
      <c r="GX154" s="18"/>
      <c r="GY154" s="18"/>
      <c r="GZ154" s="18"/>
      <c r="HA154" s="18"/>
      <c r="HB154" s="18"/>
      <c r="HC154" s="18"/>
      <c r="HD154" s="18"/>
      <c r="HE154" s="18"/>
      <c r="HF154" s="18"/>
      <c r="HG154" s="18"/>
      <c r="HH154" s="18"/>
      <c r="HI154" s="18"/>
      <c r="HJ154" s="18"/>
      <c r="HK154" s="18"/>
      <c r="HL154" s="18"/>
      <c r="HM154" s="18"/>
      <c r="HN154" s="18"/>
      <c r="HO154" s="18"/>
      <c r="HP154" s="18"/>
      <c r="HQ154" s="18"/>
      <c r="HR154" s="18"/>
      <c r="HS154" s="18"/>
      <c r="HT154" s="18"/>
      <c r="HU154" s="18"/>
      <c r="HV154" s="18"/>
      <c r="HW154" s="18"/>
      <c r="HX154" s="18"/>
      <c r="HY154" s="18"/>
      <c r="HZ154" s="18"/>
      <c r="IA154" s="18"/>
      <c r="IB154" s="18"/>
      <c r="IC154" s="18"/>
      <c r="ID154" s="18"/>
      <c r="IE154" s="18"/>
      <c r="IF154" s="18"/>
      <c r="IG154" s="18"/>
      <c r="IH154" s="18"/>
      <c r="II154" s="18"/>
      <c r="IJ154" s="18"/>
      <c r="IK154" s="18"/>
      <c r="IL154" s="18"/>
    </row>
    <row r="155" spans="1:246" s="26" customFormat="1" ht="56.25" customHeight="1" x14ac:dyDescent="0.25">
      <c r="A155" s="106" t="s">
        <v>1068</v>
      </c>
      <c r="B155" s="42" t="s">
        <v>429</v>
      </c>
      <c r="C155" s="11" t="s">
        <v>296</v>
      </c>
      <c r="D155" s="101" t="s">
        <v>311</v>
      </c>
      <c r="E155" s="11" t="s">
        <v>1069</v>
      </c>
      <c r="F155" s="10" t="s">
        <v>1070</v>
      </c>
      <c r="G155" s="117" t="s">
        <v>1071</v>
      </c>
      <c r="H155" s="102">
        <v>42202</v>
      </c>
      <c r="I155" s="102">
        <v>42212</v>
      </c>
      <c r="J155" s="10" t="s">
        <v>1092</v>
      </c>
      <c r="K155" s="10" t="s">
        <v>1093</v>
      </c>
      <c r="L155" s="101" t="s">
        <v>45</v>
      </c>
      <c r="M155" s="58">
        <v>42299</v>
      </c>
      <c r="N155" s="102">
        <v>42299</v>
      </c>
      <c r="O155" s="102">
        <v>42307</v>
      </c>
      <c r="P155" s="145"/>
      <c r="Q155" s="145"/>
      <c r="R155" s="161" t="str">
        <f t="shared" ca="1" si="30"/>
        <v>Vencida</v>
      </c>
      <c r="S155" s="155" t="s">
        <v>47</v>
      </c>
      <c r="T155" s="87"/>
      <c r="U155" s="162"/>
      <c r="V155" s="101" t="s">
        <v>1105</v>
      </c>
      <c r="W155" s="10" t="s">
        <v>67</v>
      </c>
      <c r="X155" s="159" t="s">
        <v>67</v>
      </c>
      <c r="Y155" s="159" t="s">
        <v>67</v>
      </c>
      <c r="Z155" s="100" t="s">
        <v>67</v>
      </c>
      <c r="AA155" s="100" t="s">
        <v>67</v>
      </c>
      <c r="AB155" s="100" t="s">
        <v>67</v>
      </c>
      <c r="AC155" s="100" t="s">
        <v>67</v>
      </c>
      <c r="AD155" s="100" t="s">
        <v>67</v>
      </c>
      <c r="AE155" s="100" t="s">
        <v>67</v>
      </c>
      <c r="AF155" s="100" t="s">
        <v>67</v>
      </c>
      <c r="AG155" s="100" t="s">
        <v>67</v>
      </c>
      <c r="AH155" s="100" t="s">
        <v>67</v>
      </c>
      <c r="AI155" s="100" t="s">
        <v>67</v>
      </c>
      <c r="AJ155" s="100" t="s">
        <v>67</v>
      </c>
      <c r="AK155" s="100" t="s">
        <v>67</v>
      </c>
      <c r="AL155" s="55"/>
      <c r="AM155" s="55"/>
      <c r="AN155" s="55"/>
      <c r="AO155" s="55"/>
      <c r="AP155" s="55"/>
      <c r="AQ155" s="55"/>
      <c r="AR155" s="55"/>
      <c r="AS155" s="55"/>
      <c r="AT155" s="55"/>
      <c r="AU155" s="55"/>
      <c r="AV155" s="55"/>
      <c r="AW155" s="55"/>
      <c r="AX155" s="55"/>
      <c r="AY155" s="55"/>
      <c r="AZ155" s="55"/>
      <c r="BA155" s="55"/>
      <c r="BB155" s="55"/>
      <c r="BC155" s="55"/>
      <c r="BD155" s="55"/>
      <c r="BE155" s="55"/>
      <c r="BF155" s="55"/>
      <c r="BG155" s="55"/>
      <c r="BH155" s="55"/>
      <c r="BI155" s="55"/>
      <c r="BJ155" s="55"/>
      <c r="BK155" s="55"/>
      <c r="BL155" s="55"/>
      <c r="BM155" s="55"/>
      <c r="BN155" s="55"/>
      <c r="BO155" s="55"/>
      <c r="BP155" s="55"/>
      <c r="BQ155" s="55"/>
      <c r="BR155" s="55"/>
      <c r="BS155" s="55"/>
      <c r="BT155" s="55"/>
      <c r="BU155" s="55"/>
      <c r="BV155" s="55"/>
      <c r="BW155" s="55"/>
      <c r="BX155" s="55"/>
      <c r="BY155" s="55"/>
      <c r="BZ155" s="55"/>
      <c r="CA155" s="55"/>
      <c r="CB155" s="55"/>
      <c r="CC155" s="55"/>
      <c r="CD155" s="55"/>
      <c r="CE155" s="55"/>
      <c r="CF155" s="55"/>
      <c r="CG155" s="55"/>
      <c r="CH155" s="55"/>
      <c r="CI155" s="55"/>
      <c r="CJ155" s="55"/>
      <c r="CK155" s="55"/>
      <c r="CL155" s="55"/>
      <c r="CM155" s="55"/>
      <c r="CN155" s="55"/>
      <c r="CO155" s="55"/>
      <c r="CP155" s="55"/>
      <c r="CQ155" s="55"/>
      <c r="CR155" s="55"/>
      <c r="CS155" s="55"/>
      <c r="CT155" s="55"/>
      <c r="CU155" s="55"/>
      <c r="CV155" s="55"/>
      <c r="CW155" s="55"/>
      <c r="CX155" s="55"/>
      <c r="CY155" s="55"/>
      <c r="CZ155" s="55"/>
      <c r="DA155" s="55"/>
      <c r="DB155" s="55"/>
      <c r="DC155" s="55"/>
      <c r="DD155" s="55"/>
      <c r="DE155" s="55"/>
      <c r="DF155" s="55"/>
      <c r="DG155" s="55"/>
      <c r="DH155" s="55"/>
      <c r="DI155" s="55"/>
      <c r="DJ155" s="55"/>
      <c r="DK155" s="55"/>
      <c r="DL155" s="55"/>
      <c r="DM155" s="55"/>
      <c r="DN155" s="55"/>
      <c r="DO155" s="55"/>
      <c r="DP155" s="55"/>
      <c r="DQ155" s="55"/>
      <c r="DR155" s="55"/>
      <c r="DS155" s="55"/>
      <c r="DT155" s="55"/>
      <c r="DU155" s="55"/>
      <c r="DV155" s="55"/>
      <c r="DW155" s="55"/>
      <c r="DX155" s="55"/>
      <c r="DY155" s="55"/>
      <c r="DZ155" s="55"/>
      <c r="EA155" s="55"/>
      <c r="EB155" s="55"/>
      <c r="EC155" s="55"/>
      <c r="ED155" s="55"/>
      <c r="EE155" s="55"/>
      <c r="EF155" s="55"/>
      <c r="EG155" s="55"/>
      <c r="EH155" s="55"/>
      <c r="EI155" s="55"/>
      <c r="EJ155" s="55"/>
      <c r="EK155" s="55"/>
      <c r="EL155" s="55"/>
      <c r="EM155" s="55"/>
      <c r="EN155" s="55"/>
      <c r="EO155" s="55"/>
      <c r="EP155" s="55"/>
      <c r="EQ155" s="55"/>
      <c r="ER155" s="55"/>
      <c r="ES155" s="55"/>
      <c r="ET155" s="55"/>
      <c r="EU155" s="55"/>
      <c r="EV155" s="55"/>
      <c r="EW155" s="55"/>
      <c r="EX155" s="55"/>
      <c r="EY155" s="55"/>
      <c r="EZ155" s="55"/>
      <c r="FA155" s="55"/>
      <c r="FB155" s="55"/>
      <c r="FC155" s="55"/>
      <c r="FD155" s="55"/>
      <c r="FE155" s="55"/>
      <c r="FF155" s="55"/>
      <c r="FG155" s="55"/>
      <c r="FH155" s="55"/>
      <c r="FI155" s="55"/>
      <c r="FJ155" s="55"/>
      <c r="FK155" s="55"/>
      <c r="FL155" s="55"/>
      <c r="FM155" s="55"/>
      <c r="FN155" s="55"/>
      <c r="FO155" s="55"/>
      <c r="FP155" s="55"/>
      <c r="FQ155" s="55"/>
      <c r="FR155" s="55"/>
      <c r="FS155" s="55"/>
      <c r="FT155" s="55"/>
      <c r="FU155" s="55"/>
      <c r="FV155" s="55"/>
      <c r="FW155" s="55"/>
      <c r="FX155" s="55"/>
      <c r="FY155" s="55"/>
      <c r="FZ155" s="55"/>
      <c r="GA155" s="55"/>
      <c r="GB155" s="55"/>
      <c r="GC155" s="55"/>
      <c r="GD155" s="55"/>
      <c r="GE155" s="55"/>
      <c r="GF155" s="55"/>
      <c r="GG155" s="55"/>
      <c r="GH155" s="55"/>
      <c r="GI155" s="55"/>
      <c r="GJ155" s="55"/>
      <c r="GK155" s="55"/>
      <c r="GL155" s="55"/>
      <c r="GM155" s="55"/>
      <c r="GN155" s="55"/>
      <c r="GO155" s="55"/>
      <c r="GP155" s="55"/>
      <c r="GQ155" s="55"/>
      <c r="GR155" s="55"/>
      <c r="GS155" s="55"/>
      <c r="GT155" s="55"/>
      <c r="GU155" s="55"/>
      <c r="GV155" s="55"/>
      <c r="GW155" s="55"/>
      <c r="GX155" s="55"/>
      <c r="GY155" s="55"/>
      <c r="GZ155" s="55"/>
      <c r="HA155" s="55"/>
      <c r="HB155" s="55"/>
      <c r="HC155" s="55"/>
      <c r="HD155" s="55"/>
      <c r="HE155" s="55"/>
      <c r="HF155" s="55"/>
      <c r="HG155" s="55"/>
      <c r="HH155" s="55"/>
      <c r="HI155" s="55"/>
      <c r="HJ155" s="55"/>
      <c r="HK155" s="55"/>
      <c r="HL155" s="55"/>
      <c r="HM155" s="55"/>
      <c r="HN155" s="55"/>
      <c r="HO155" s="55"/>
      <c r="HP155" s="55"/>
      <c r="HQ155" s="55"/>
      <c r="HR155" s="55"/>
      <c r="HS155" s="55"/>
      <c r="HT155" s="55"/>
      <c r="HU155" s="55"/>
      <c r="HV155" s="55"/>
      <c r="HW155" s="55"/>
      <c r="HX155" s="55"/>
      <c r="HY155" s="55"/>
      <c r="HZ155" s="55"/>
      <c r="IA155" s="55"/>
      <c r="IB155" s="55"/>
      <c r="IC155" s="55"/>
      <c r="ID155" s="55"/>
      <c r="IE155" s="55"/>
      <c r="IF155" s="55"/>
      <c r="IG155" s="55"/>
      <c r="IH155" s="55"/>
      <c r="II155" s="55"/>
      <c r="IJ155" s="55"/>
      <c r="IK155" s="55"/>
      <c r="IL155" s="55"/>
    </row>
    <row r="156" spans="1:246" ht="33.75" x14ac:dyDescent="0.25">
      <c r="A156" s="160" t="s">
        <v>1044</v>
      </c>
      <c r="B156" s="42" t="s">
        <v>429</v>
      </c>
      <c r="C156" s="157" t="s">
        <v>296</v>
      </c>
      <c r="D156" s="157" t="s">
        <v>332</v>
      </c>
      <c r="E156" s="157" t="s">
        <v>138</v>
      </c>
      <c r="F156" s="10" t="s">
        <v>139</v>
      </c>
      <c r="G156" s="157" t="s">
        <v>1028</v>
      </c>
      <c r="H156" s="152">
        <v>42256</v>
      </c>
      <c r="I156" s="152">
        <v>42268</v>
      </c>
      <c r="J156" s="10" t="s">
        <v>1029</v>
      </c>
      <c r="K156" s="10" t="s">
        <v>1030</v>
      </c>
      <c r="L156" s="157" t="s">
        <v>45</v>
      </c>
      <c r="M156" s="154">
        <v>42277</v>
      </c>
      <c r="N156" s="154">
        <v>42277</v>
      </c>
      <c r="O156" s="154">
        <v>42356</v>
      </c>
      <c r="P156" s="154">
        <v>42355</v>
      </c>
      <c r="Q156" s="154">
        <v>42359</v>
      </c>
      <c r="R156" s="156" t="s">
        <v>85</v>
      </c>
      <c r="S156" s="156" t="s">
        <v>85</v>
      </c>
      <c r="T156" s="156" t="s">
        <v>86</v>
      </c>
      <c r="U156" s="156" t="s">
        <v>67</v>
      </c>
      <c r="V156" s="161" t="s">
        <v>1031</v>
      </c>
      <c r="W156" s="10" t="s">
        <v>67</v>
      </c>
      <c r="X156" s="159" t="s">
        <v>67</v>
      </c>
      <c r="Y156" s="159" t="s">
        <v>67</v>
      </c>
      <c r="Z156" s="100" t="s">
        <v>67</v>
      </c>
      <c r="AA156" s="100" t="s">
        <v>67</v>
      </c>
      <c r="AB156" s="100" t="s">
        <v>67</v>
      </c>
      <c r="AC156" s="100" t="s">
        <v>67</v>
      </c>
      <c r="AD156" s="100" t="s">
        <v>67</v>
      </c>
      <c r="AE156" s="100" t="s">
        <v>67</v>
      </c>
      <c r="AF156" s="100" t="s">
        <v>67</v>
      </c>
      <c r="AG156" s="100" t="s">
        <v>67</v>
      </c>
      <c r="AH156" s="100" t="s">
        <v>67</v>
      </c>
      <c r="AI156" s="100" t="s">
        <v>67</v>
      </c>
      <c r="AJ156" s="100" t="s">
        <v>67</v>
      </c>
      <c r="AK156" s="100" t="s">
        <v>67</v>
      </c>
      <c r="AL156" s="26"/>
      <c r="AM156" s="26"/>
      <c r="AN156" s="26"/>
      <c r="AO156" s="26"/>
      <c r="AP156" s="26"/>
      <c r="AQ156" s="26"/>
      <c r="AR156" s="26"/>
      <c r="AS156" s="26"/>
      <c r="AT156" s="26"/>
      <c r="AU156" s="26"/>
      <c r="AV156" s="26"/>
      <c r="AW156" s="26"/>
      <c r="AX156" s="26"/>
      <c r="AY156" s="26"/>
      <c r="AZ156" s="26"/>
      <c r="BA156" s="26"/>
      <c r="BB156" s="26"/>
      <c r="BC156" s="26"/>
      <c r="BD156" s="26"/>
      <c r="BE156" s="26"/>
      <c r="BF156" s="26"/>
      <c r="BG156" s="26"/>
      <c r="BH156" s="26"/>
      <c r="BI156" s="26"/>
      <c r="BJ156" s="26"/>
      <c r="BK156" s="26"/>
      <c r="BL156" s="26"/>
      <c r="BM156" s="26"/>
      <c r="BN156" s="26"/>
      <c r="BO156" s="26"/>
      <c r="BP156" s="26"/>
      <c r="BQ156" s="26"/>
      <c r="BR156" s="26"/>
      <c r="BS156" s="26"/>
      <c r="BT156" s="26"/>
      <c r="BU156" s="26"/>
      <c r="BV156" s="26"/>
      <c r="BW156" s="26"/>
      <c r="BX156" s="26"/>
      <c r="BY156" s="26"/>
      <c r="BZ156" s="26"/>
      <c r="CA156" s="26"/>
      <c r="CB156" s="26"/>
      <c r="CC156" s="26"/>
      <c r="CD156" s="26"/>
      <c r="CE156" s="26"/>
      <c r="CF156" s="26"/>
      <c r="CG156" s="26"/>
      <c r="CH156" s="26"/>
      <c r="CI156" s="26"/>
      <c r="CJ156" s="26"/>
      <c r="CK156" s="26"/>
      <c r="CL156" s="26"/>
      <c r="CM156" s="26"/>
      <c r="CN156" s="26"/>
      <c r="CO156" s="26"/>
      <c r="CP156" s="26"/>
      <c r="CQ156" s="26"/>
      <c r="CR156" s="26"/>
      <c r="CS156" s="26"/>
      <c r="CT156" s="26"/>
      <c r="CU156" s="26"/>
      <c r="CV156" s="26"/>
      <c r="CW156" s="26"/>
      <c r="CX156" s="26"/>
      <c r="CY156" s="26"/>
      <c r="CZ156" s="26"/>
      <c r="DA156" s="26"/>
      <c r="DB156" s="26"/>
      <c r="DC156" s="26"/>
      <c r="DD156" s="26"/>
      <c r="DE156" s="26"/>
      <c r="DF156" s="26"/>
      <c r="DG156" s="26"/>
      <c r="DH156" s="26"/>
      <c r="DI156" s="26"/>
      <c r="DJ156" s="26"/>
      <c r="DK156" s="26"/>
      <c r="DL156" s="26"/>
      <c r="DM156" s="26"/>
      <c r="DN156" s="26"/>
      <c r="DO156" s="26"/>
      <c r="DP156" s="26"/>
      <c r="DQ156" s="26"/>
      <c r="DR156" s="26"/>
      <c r="DS156" s="26"/>
      <c r="DT156" s="26"/>
      <c r="DU156" s="26"/>
      <c r="DV156" s="26"/>
      <c r="DW156" s="26"/>
      <c r="DX156" s="26"/>
      <c r="DY156" s="26"/>
      <c r="DZ156" s="26"/>
      <c r="EA156" s="26"/>
      <c r="EB156" s="26"/>
      <c r="EC156" s="26"/>
      <c r="ED156" s="26"/>
      <c r="EE156" s="26"/>
      <c r="EF156" s="26"/>
      <c r="EG156" s="26"/>
      <c r="EH156" s="26"/>
      <c r="EI156" s="26"/>
      <c r="EJ156" s="26"/>
      <c r="EK156" s="26"/>
      <c r="EL156" s="26"/>
      <c r="EM156" s="26"/>
      <c r="EN156" s="26"/>
      <c r="EO156" s="26"/>
      <c r="EP156" s="26"/>
      <c r="EQ156" s="26"/>
      <c r="ER156" s="26"/>
      <c r="ES156" s="26"/>
      <c r="ET156" s="26"/>
      <c r="EU156" s="26"/>
      <c r="EV156" s="26"/>
      <c r="EW156" s="26"/>
      <c r="EX156" s="26"/>
      <c r="EY156" s="26"/>
      <c r="EZ156" s="26"/>
      <c r="FA156" s="26"/>
      <c r="FB156" s="26"/>
      <c r="FC156" s="26"/>
      <c r="FD156" s="26"/>
      <c r="FE156" s="26"/>
      <c r="FF156" s="26"/>
      <c r="FG156" s="26"/>
      <c r="FH156" s="26"/>
      <c r="FI156" s="26"/>
      <c r="FJ156" s="26"/>
      <c r="FK156" s="26"/>
      <c r="FL156" s="26"/>
      <c r="FM156" s="26"/>
      <c r="FN156" s="26"/>
      <c r="FO156" s="26"/>
      <c r="FP156" s="26"/>
      <c r="FQ156" s="26"/>
      <c r="FR156" s="26"/>
      <c r="FS156" s="26"/>
      <c r="FT156" s="26"/>
      <c r="FU156" s="26"/>
      <c r="FV156" s="26"/>
      <c r="FW156" s="26"/>
      <c r="FX156" s="26"/>
      <c r="FY156" s="26"/>
      <c r="FZ156" s="26"/>
      <c r="GA156" s="26"/>
      <c r="GB156" s="26"/>
      <c r="GC156" s="26"/>
      <c r="GD156" s="26"/>
      <c r="GE156" s="26"/>
      <c r="GF156" s="26"/>
      <c r="GG156" s="26"/>
      <c r="GH156" s="26"/>
      <c r="GI156" s="26"/>
      <c r="GJ156" s="26"/>
      <c r="GK156" s="26"/>
      <c r="GL156" s="26"/>
      <c r="GM156" s="26"/>
      <c r="GN156" s="26"/>
      <c r="GO156" s="26"/>
      <c r="GP156" s="26"/>
      <c r="GQ156" s="26"/>
      <c r="GR156" s="26"/>
      <c r="GS156" s="26"/>
      <c r="GT156" s="26"/>
      <c r="GU156" s="26"/>
      <c r="GV156" s="26"/>
      <c r="GW156" s="26"/>
      <c r="GX156" s="26"/>
      <c r="GY156" s="26"/>
      <c r="GZ156" s="26"/>
      <c r="HA156" s="26"/>
      <c r="HB156" s="26"/>
      <c r="HC156" s="26"/>
      <c r="HD156" s="26"/>
      <c r="HE156" s="26"/>
      <c r="HF156" s="26"/>
      <c r="HG156" s="26"/>
      <c r="HH156" s="26"/>
      <c r="HI156" s="26"/>
      <c r="HJ156" s="26"/>
      <c r="HK156" s="26"/>
      <c r="HL156" s="26"/>
      <c r="HM156" s="26"/>
      <c r="HN156" s="26"/>
      <c r="HO156" s="26"/>
      <c r="HP156" s="26"/>
      <c r="HQ156" s="26"/>
      <c r="HR156" s="26"/>
      <c r="HS156" s="26"/>
      <c r="HT156" s="26"/>
      <c r="HU156" s="26"/>
      <c r="HV156" s="26"/>
      <c r="HW156" s="26"/>
      <c r="HX156" s="26"/>
      <c r="HY156" s="26"/>
      <c r="HZ156" s="26"/>
      <c r="IA156" s="26"/>
      <c r="IB156" s="26"/>
      <c r="IC156" s="26"/>
      <c r="ID156" s="26"/>
      <c r="IE156" s="26"/>
      <c r="IF156" s="26"/>
      <c r="IG156" s="26"/>
      <c r="IH156" s="26"/>
      <c r="II156" s="26"/>
      <c r="IJ156" s="26"/>
      <c r="IK156" s="26"/>
      <c r="IL156" s="26"/>
    </row>
    <row r="157" spans="1:246" ht="67.5" x14ac:dyDescent="0.25">
      <c r="A157" s="160" t="s">
        <v>1045</v>
      </c>
      <c r="B157" s="42" t="s">
        <v>429</v>
      </c>
      <c r="C157" s="157" t="s">
        <v>296</v>
      </c>
      <c r="D157" s="157" t="s">
        <v>332</v>
      </c>
      <c r="E157" s="161" t="s">
        <v>956</v>
      </c>
      <c r="F157" s="10" t="s">
        <v>1032</v>
      </c>
      <c r="G157" s="157" t="s">
        <v>1033</v>
      </c>
      <c r="H157" s="152">
        <v>42220</v>
      </c>
      <c r="I157" s="152">
        <v>42268</v>
      </c>
      <c r="J157" s="10" t="s">
        <v>1034</v>
      </c>
      <c r="K157" s="10" t="s">
        <v>1035</v>
      </c>
      <c r="L157" s="157" t="s">
        <v>45</v>
      </c>
      <c r="M157" s="154">
        <v>42277</v>
      </c>
      <c r="N157" s="154">
        <v>42277</v>
      </c>
      <c r="O157" s="154">
        <v>42356</v>
      </c>
      <c r="P157" s="154">
        <v>42333</v>
      </c>
      <c r="Q157" s="154">
        <v>42359</v>
      </c>
      <c r="R157" s="156" t="s">
        <v>85</v>
      </c>
      <c r="S157" s="156" t="s">
        <v>85</v>
      </c>
      <c r="T157" s="156" t="s">
        <v>86</v>
      </c>
      <c r="U157" s="156" t="s">
        <v>67</v>
      </c>
      <c r="V157" s="161" t="s">
        <v>1031</v>
      </c>
      <c r="W157" s="10" t="s">
        <v>67</v>
      </c>
      <c r="X157" s="159" t="s">
        <v>67</v>
      </c>
      <c r="Y157" s="159" t="s">
        <v>67</v>
      </c>
      <c r="Z157" s="100" t="s">
        <v>67</v>
      </c>
      <c r="AA157" s="100" t="s">
        <v>67</v>
      </c>
      <c r="AB157" s="100" t="s">
        <v>67</v>
      </c>
      <c r="AC157" s="100" t="s">
        <v>67</v>
      </c>
      <c r="AD157" s="100" t="s">
        <v>67</v>
      </c>
      <c r="AE157" s="100" t="s">
        <v>67</v>
      </c>
      <c r="AF157" s="100" t="s">
        <v>67</v>
      </c>
      <c r="AG157" s="100" t="s">
        <v>67</v>
      </c>
      <c r="AH157" s="100" t="s">
        <v>67</v>
      </c>
      <c r="AI157" s="100" t="s">
        <v>67</v>
      </c>
      <c r="AJ157" s="100" t="s">
        <v>67</v>
      </c>
      <c r="AK157" s="100" t="s">
        <v>67</v>
      </c>
      <c r="AL157" s="26"/>
      <c r="AM157" s="26"/>
      <c r="AN157" s="26"/>
      <c r="AO157" s="26"/>
      <c r="AP157" s="26"/>
      <c r="AQ157" s="26"/>
      <c r="AR157" s="26"/>
      <c r="AS157" s="26"/>
      <c r="AT157" s="26"/>
      <c r="AU157" s="26"/>
      <c r="AV157" s="26"/>
      <c r="AW157" s="26"/>
      <c r="AX157" s="26"/>
      <c r="AY157" s="26"/>
      <c r="AZ157" s="26"/>
      <c r="BA157" s="26"/>
      <c r="BB157" s="26"/>
      <c r="BC157" s="26"/>
      <c r="BD157" s="26"/>
      <c r="BE157" s="26"/>
      <c r="BF157" s="26"/>
      <c r="BG157" s="26"/>
      <c r="BH157" s="26"/>
      <c r="BI157" s="26"/>
      <c r="BJ157" s="26"/>
      <c r="BK157" s="26"/>
      <c r="BL157" s="26"/>
      <c r="BM157" s="26"/>
      <c r="BN157" s="26"/>
      <c r="BO157" s="26"/>
      <c r="BP157" s="26"/>
      <c r="BQ157" s="26"/>
      <c r="BR157" s="26"/>
      <c r="BS157" s="26"/>
      <c r="BT157" s="26"/>
      <c r="BU157" s="26"/>
      <c r="BV157" s="26"/>
      <c r="BW157" s="26"/>
      <c r="BX157" s="26"/>
      <c r="BY157" s="26"/>
      <c r="BZ157" s="26"/>
      <c r="CA157" s="26"/>
      <c r="CB157" s="26"/>
      <c r="CC157" s="26"/>
      <c r="CD157" s="26"/>
      <c r="CE157" s="26"/>
      <c r="CF157" s="26"/>
      <c r="CG157" s="26"/>
      <c r="CH157" s="26"/>
      <c r="CI157" s="26"/>
      <c r="CJ157" s="26"/>
      <c r="CK157" s="26"/>
      <c r="CL157" s="26"/>
      <c r="CM157" s="26"/>
      <c r="CN157" s="26"/>
      <c r="CO157" s="26"/>
      <c r="CP157" s="26"/>
      <c r="CQ157" s="26"/>
      <c r="CR157" s="26"/>
      <c r="CS157" s="26"/>
      <c r="CT157" s="26"/>
      <c r="CU157" s="26"/>
      <c r="CV157" s="26"/>
      <c r="CW157" s="26"/>
      <c r="CX157" s="26"/>
      <c r="CY157" s="26"/>
      <c r="CZ157" s="26"/>
      <c r="DA157" s="26"/>
      <c r="DB157" s="26"/>
      <c r="DC157" s="26"/>
      <c r="DD157" s="26"/>
      <c r="DE157" s="26"/>
      <c r="DF157" s="26"/>
      <c r="DG157" s="26"/>
      <c r="DH157" s="26"/>
      <c r="DI157" s="26"/>
      <c r="DJ157" s="26"/>
      <c r="DK157" s="26"/>
      <c r="DL157" s="26"/>
      <c r="DM157" s="26"/>
      <c r="DN157" s="26"/>
      <c r="DO157" s="26"/>
      <c r="DP157" s="26"/>
      <c r="DQ157" s="26"/>
      <c r="DR157" s="26"/>
      <c r="DS157" s="26"/>
      <c r="DT157" s="26"/>
      <c r="DU157" s="26"/>
      <c r="DV157" s="26"/>
      <c r="DW157" s="26"/>
      <c r="DX157" s="26"/>
      <c r="DY157" s="26"/>
      <c r="DZ157" s="26"/>
      <c r="EA157" s="26"/>
      <c r="EB157" s="26"/>
      <c r="EC157" s="26"/>
      <c r="ED157" s="26"/>
      <c r="EE157" s="26"/>
      <c r="EF157" s="26"/>
      <c r="EG157" s="26"/>
      <c r="EH157" s="26"/>
      <c r="EI157" s="26"/>
      <c r="EJ157" s="26"/>
      <c r="EK157" s="26"/>
      <c r="EL157" s="26"/>
      <c r="EM157" s="26"/>
      <c r="EN157" s="26"/>
      <c r="EO157" s="26"/>
      <c r="EP157" s="26"/>
      <c r="EQ157" s="26"/>
      <c r="ER157" s="26"/>
      <c r="ES157" s="26"/>
      <c r="ET157" s="26"/>
      <c r="EU157" s="26"/>
      <c r="EV157" s="26"/>
      <c r="EW157" s="26"/>
      <c r="EX157" s="26"/>
      <c r="EY157" s="26"/>
      <c r="EZ157" s="26"/>
      <c r="FA157" s="26"/>
      <c r="FB157" s="26"/>
      <c r="FC157" s="26"/>
      <c r="FD157" s="26"/>
      <c r="FE157" s="26"/>
      <c r="FF157" s="26"/>
      <c r="FG157" s="26"/>
      <c r="FH157" s="26"/>
      <c r="FI157" s="26"/>
      <c r="FJ157" s="26"/>
      <c r="FK157" s="26"/>
      <c r="FL157" s="26"/>
      <c r="FM157" s="26"/>
      <c r="FN157" s="26"/>
      <c r="FO157" s="26"/>
      <c r="FP157" s="26"/>
      <c r="FQ157" s="26"/>
      <c r="FR157" s="26"/>
      <c r="FS157" s="26"/>
      <c r="FT157" s="26"/>
      <c r="FU157" s="26"/>
      <c r="FV157" s="26"/>
      <c r="FW157" s="26"/>
      <c r="FX157" s="26"/>
      <c r="FY157" s="26"/>
      <c r="FZ157" s="26"/>
      <c r="GA157" s="26"/>
      <c r="GB157" s="26"/>
      <c r="GC157" s="26"/>
      <c r="GD157" s="26"/>
      <c r="GE157" s="26"/>
      <c r="GF157" s="26"/>
      <c r="GG157" s="26"/>
      <c r="GH157" s="26"/>
      <c r="GI157" s="26"/>
      <c r="GJ157" s="26"/>
      <c r="GK157" s="26"/>
      <c r="GL157" s="26"/>
      <c r="GM157" s="26"/>
      <c r="GN157" s="26"/>
      <c r="GO157" s="26"/>
      <c r="GP157" s="26"/>
      <c r="GQ157" s="26"/>
      <c r="GR157" s="26"/>
      <c r="GS157" s="26"/>
      <c r="GT157" s="26"/>
      <c r="GU157" s="26"/>
      <c r="GV157" s="26"/>
      <c r="GW157" s="26"/>
      <c r="GX157" s="26"/>
      <c r="GY157" s="26"/>
      <c r="GZ157" s="26"/>
      <c r="HA157" s="26"/>
      <c r="HB157" s="26"/>
      <c r="HC157" s="26"/>
      <c r="HD157" s="26"/>
      <c r="HE157" s="26"/>
      <c r="HF157" s="26"/>
      <c r="HG157" s="26"/>
      <c r="HH157" s="26"/>
      <c r="HI157" s="26"/>
      <c r="HJ157" s="26"/>
      <c r="HK157" s="26"/>
      <c r="HL157" s="26"/>
      <c r="HM157" s="26"/>
      <c r="HN157" s="26"/>
      <c r="HO157" s="26"/>
      <c r="HP157" s="26"/>
      <c r="HQ157" s="26"/>
      <c r="HR157" s="26"/>
      <c r="HS157" s="26"/>
      <c r="HT157" s="26"/>
      <c r="HU157" s="26"/>
      <c r="HV157" s="26"/>
      <c r="HW157" s="26"/>
      <c r="HX157" s="26"/>
      <c r="HY157" s="26"/>
      <c r="HZ157" s="26"/>
      <c r="IA157" s="26"/>
      <c r="IB157" s="26"/>
      <c r="IC157" s="26"/>
      <c r="ID157" s="26"/>
      <c r="IE157" s="26"/>
      <c r="IF157" s="26"/>
      <c r="IG157" s="26"/>
    </row>
    <row r="158" spans="1:246" ht="33.75" x14ac:dyDescent="0.25">
      <c r="A158" s="160" t="s">
        <v>1046</v>
      </c>
      <c r="B158" s="42" t="s">
        <v>429</v>
      </c>
      <c r="C158" s="157" t="s">
        <v>296</v>
      </c>
      <c r="D158" s="157" t="s">
        <v>332</v>
      </c>
      <c r="E158" s="27" t="s">
        <v>138</v>
      </c>
      <c r="F158" s="10" t="s">
        <v>1036</v>
      </c>
      <c r="G158" s="157" t="s">
        <v>1037</v>
      </c>
      <c r="H158" s="152">
        <v>42220</v>
      </c>
      <c r="I158" s="152">
        <v>42277</v>
      </c>
      <c r="J158" s="10" t="s">
        <v>1038</v>
      </c>
      <c r="K158" s="10" t="s">
        <v>1039</v>
      </c>
      <c r="L158" s="157" t="s">
        <v>45</v>
      </c>
      <c r="M158" s="154">
        <v>42277</v>
      </c>
      <c r="N158" s="154">
        <v>42277</v>
      </c>
      <c r="O158" s="154">
        <v>42356</v>
      </c>
      <c r="P158" s="154">
        <v>42307</v>
      </c>
      <c r="Q158" s="154">
        <v>42331</v>
      </c>
      <c r="R158" s="156" t="s">
        <v>85</v>
      </c>
      <c r="S158" s="156" t="s">
        <v>85</v>
      </c>
      <c r="T158" s="156" t="s">
        <v>86</v>
      </c>
      <c r="U158" s="156" t="s">
        <v>67</v>
      </c>
      <c r="V158" s="161" t="s">
        <v>1031</v>
      </c>
      <c r="W158" s="10" t="s">
        <v>67</v>
      </c>
      <c r="X158" s="159" t="s">
        <v>67</v>
      </c>
      <c r="Y158" s="159" t="s">
        <v>67</v>
      </c>
      <c r="Z158" s="100" t="s">
        <v>67</v>
      </c>
      <c r="AA158" s="100" t="s">
        <v>67</v>
      </c>
      <c r="AB158" s="100" t="s">
        <v>67</v>
      </c>
      <c r="AC158" s="100" t="s">
        <v>67</v>
      </c>
      <c r="AD158" s="100" t="s">
        <v>67</v>
      </c>
      <c r="AE158" s="100" t="s">
        <v>67</v>
      </c>
      <c r="AF158" s="100" t="s">
        <v>67</v>
      </c>
      <c r="AG158" s="100" t="s">
        <v>67</v>
      </c>
      <c r="AH158" s="100" t="s">
        <v>67</v>
      </c>
      <c r="AI158" s="100" t="s">
        <v>67</v>
      </c>
      <c r="AJ158" s="100" t="s">
        <v>67</v>
      </c>
      <c r="AK158" s="100" t="s">
        <v>67</v>
      </c>
      <c r="AL158" s="26"/>
      <c r="AM158" s="26"/>
      <c r="AN158" s="26"/>
      <c r="AO158" s="26"/>
      <c r="AP158" s="26"/>
      <c r="AQ158" s="26"/>
      <c r="AR158" s="26"/>
      <c r="AS158" s="26"/>
      <c r="AT158" s="26"/>
      <c r="AU158" s="26"/>
      <c r="AV158" s="26"/>
      <c r="AW158" s="26"/>
      <c r="AX158" s="26"/>
      <c r="AY158" s="26"/>
      <c r="AZ158" s="26"/>
      <c r="BA158" s="26"/>
      <c r="BB158" s="26"/>
      <c r="BC158" s="26"/>
      <c r="BD158" s="26"/>
      <c r="BE158" s="26"/>
      <c r="BF158" s="26"/>
      <c r="BG158" s="26"/>
      <c r="BH158" s="26"/>
      <c r="BI158" s="26"/>
      <c r="BJ158" s="26"/>
      <c r="BK158" s="26"/>
      <c r="BL158" s="26"/>
      <c r="BM158" s="26"/>
      <c r="BN158" s="26"/>
      <c r="BO158" s="26"/>
      <c r="BP158" s="26"/>
      <c r="BQ158" s="26"/>
      <c r="BR158" s="26"/>
      <c r="BS158" s="26"/>
      <c r="BT158" s="26"/>
      <c r="BU158" s="26"/>
      <c r="BV158" s="26"/>
      <c r="BW158" s="26"/>
      <c r="BX158" s="26"/>
      <c r="BY158" s="26"/>
      <c r="BZ158" s="26"/>
      <c r="CA158" s="26"/>
      <c r="CB158" s="26"/>
      <c r="CC158" s="26"/>
      <c r="CD158" s="26"/>
      <c r="CE158" s="26"/>
      <c r="CF158" s="26"/>
      <c r="CG158" s="26"/>
      <c r="CH158" s="26"/>
      <c r="CI158" s="26"/>
      <c r="CJ158" s="26"/>
      <c r="CK158" s="26"/>
      <c r="CL158" s="26"/>
      <c r="CM158" s="26"/>
      <c r="CN158" s="26"/>
      <c r="CO158" s="26"/>
      <c r="CP158" s="26"/>
      <c r="CQ158" s="26"/>
      <c r="CR158" s="26"/>
      <c r="CS158" s="26"/>
      <c r="CT158" s="26"/>
      <c r="CU158" s="26"/>
      <c r="CV158" s="26"/>
      <c r="CW158" s="26"/>
      <c r="CX158" s="26"/>
      <c r="CY158" s="26"/>
      <c r="CZ158" s="26"/>
      <c r="DA158" s="26"/>
      <c r="DB158" s="26"/>
      <c r="DC158" s="26"/>
      <c r="DD158" s="26"/>
      <c r="DE158" s="26"/>
      <c r="DF158" s="26"/>
      <c r="DG158" s="26"/>
      <c r="DH158" s="26"/>
      <c r="DI158" s="26"/>
      <c r="DJ158" s="26"/>
      <c r="DK158" s="26"/>
      <c r="DL158" s="26"/>
      <c r="DM158" s="26"/>
      <c r="DN158" s="26"/>
      <c r="DO158" s="26"/>
      <c r="DP158" s="26"/>
      <c r="DQ158" s="26"/>
      <c r="DR158" s="26"/>
      <c r="DS158" s="26"/>
      <c r="DT158" s="26"/>
      <c r="DU158" s="26"/>
      <c r="DV158" s="26"/>
      <c r="DW158" s="26"/>
      <c r="DX158" s="26"/>
      <c r="DY158" s="26"/>
      <c r="DZ158" s="26"/>
      <c r="EA158" s="26"/>
      <c r="EB158" s="26"/>
      <c r="EC158" s="26"/>
      <c r="ED158" s="26"/>
      <c r="EE158" s="26"/>
      <c r="EF158" s="26"/>
      <c r="EG158" s="26"/>
      <c r="EH158" s="26"/>
      <c r="EI158" s="26"/>
      <c r="EJ158" s="26"/>
      <c r="EK158" s="26"/>
      <c r="EL158" s="26"/>
      <c r="EM158" s="26"/>
      <c r="EN158" s="26"/>
      <c r="EO158" s="26"/>
      <c r="EP158" s="26"/>
      <c r="EQ158" s="26"/>
      <c r="ER158" s="26"/>
      <c r="ES158" s="26"/>
      <c r="ET158" s="26"/>
      <c r="EU158" s="26"/>
      <c r="EV158" s="26"/>
      <c r="EW158" s="26"/>
      <c r="EX158" s="26"/>
      <c r="EY158" s="26"/>
      <c r="EZ158" s="26"/>
      <c r="FA158" s="26"/>
      <c r="FB158" s="26"/>
      <c r="FC158" s="26"/>
      <c r="FD158" s="26"/>
      <c r="FE158" s="26"/>
      <c r="FF158" s="26"/>
      <c r="FG158" s="26"/>
      <c r="FH158" s="26"/>
      <c r="FI158" s="26"/>
      <c r="FJ158" s="26"/>
      <c r="FK158" s="26"/>
      <c r="FL158" s="26"/>
      <c r="FM158" s="26"/>
      <c r="FN158" s="26"/>
      <c r="FO158" s="26"/>
      <c r="FP158" s="26"/>
      <c r="FQ158" s="26"/>
      <c r="FR158" s="26"/>
      <c r="FS158" s="26"/>
      <c r="FT158" s="26"/>
      <c r="FU158" s="26"/>
      <c r="FV158" s="26"/>
      <c r="FW158" s="26"/>
      <c r="FX158" s="26"/>
      <c r="FY158" s="26"/>
      <c r="FZ158" s="26"/>
      <c r="GA158" s="26"/>
      <c r="GB158" s="26"/>
      <c r="GC158" s="26"/>
      <c r="GD158" s="26"/>
      <c r="GE158" s="26"/>
      <c r="GF158" s="26"/>
      <c r="GG158" s="26"/>
      <c r="GH158" s="26"/>
      <c r="GI158" s="26"/>
      <c r="GJ158" s="26"/>
      <c r="GK158" s="26"/>
      <c r="GL158" s="26"/>
      <c r="GM158" s="26"/>
      <c r="GN158" s="26"/>
      <c r="GO158" s="26"/>
      <c r="GP158" s="26"/>
      <c r="GQ158" s="26"/>
      <c r="GR158" s="26"/>
      <c r="GS158" s="26"/>
      <c r="GT158" s="26"/>
      <c r="GU158" s="26"/>
      <c r="GV158" s="26"/>
      <c r="GW158" s="26"/>
      <c r="GX158" s="26"/>
      <c r="GY158" s="26"/>
      <c r="GZ158" s="26"/>
      <c r="HA158" s="26"/>
      <c r="HB158" s="26"/>
      <c r="HC158" s="26"/>
      <c r="HD158" s="26"/>
      <c r="HE158" s="26"/>
      <c r="HF158" s="26"/>
      <c r="HG158" s="26"/>
      <c r="HH158" s="26"/>
      <c r="HI158" s="26"/>
      <c r="HJ158" s="26"/>
      <c r="HK158" s="26"/>
      <c r="HL158" s="26"/>
      <c r="HM158" s="26"/>
      <c r="HN158" s="26"/>
      <c r="HO158" s="26"/>
      <c r="HP158" s="26"/>
      <c r="HQ158" s="26"/>
      <c r="HR158" s="26"/>
      <c r="HS158" s="26"/>
      <c r="HT158" s="26"/>
      <c r="HU158" s="26"/>
      <c r="HV158" s="26"/>
      <c r="HW158" s="26"/>
      <c r="HX158" s="26"/>
      <c r="HY158" s="26"/>
      <c r="HZ158" s="26"/>
      <c r="IA158" s="26"/>
      <c r="IB158" s="26"/>
    </row>
    <row r="159" spans="1:246" ht="81.75" customHeight="1" x14ac:dyDescent="0.25">
      <c r="A159" s="80" t="s">
        <v>1128</v>
      </c>
      <c r="B159" s="42" t="s">
        <v>429</v>
      </c>
      <c r="C159" s="157" t="s">
        <v>296</v>
      </c>
      <c r="D159" s="157" t="s">
        <v>332</v>
      </c>
      <c r="E159" s="157" t="s">
        <v>138</v>
      </c>
      <c r="F159" s="10" t="s">
        <v>1129</v>
      </c>
      <c r="G159" s="97" t="s">
        <v>1130</v>
      </c>
      <c r="H159" s="119">
        <v>42220</v>
      </c>
      <c r="I159" s="119">
        <v>42277</v>
      </c>
      <c r="J159" s="10" t="s">
        <v>1131</v>
      </c>
      <c r="K159" s="10" t="s">
        <v>1132</v>
      </c>
      <c r="L159" s="97" t="s">
        <v>45</v>
      </c>
      <c r="M159" s="122">
        <v>42277</v>
      </c>
      <c r="N159" s="122">
        <v>42277</v>
      </c>
      <c r="O159" s="122">
        <v>42356</v>
      </c>
      <c r="P159" s="154">
        <v>42333</v>
      </c>
      <c r="Q159" s="122">
        <v>42359</v>
      </c>
      <c r="R159" s="156" t="s">
        <v>85</v>
      </c>
      <c r="S159" s="156" t="s">
        <v>85</v>
      </c>
      <c r="T159" s="156" t="s">
        <v>86</v>
      </c>
      <c r="U159" s="156" t="s">
        <v>67</v>
      </c>
      <c r="V159" s="161" t="s">
        <v>1031</v>
      </c>
      <c r="W159" s="10" t="s">
        <v>67</v>
      </c>
      <c r="X159" s="159" t="s">
        <v>67</v>
      </c>
      <c r="Y159" s="159" t="s">
        <v>67</v>
      </c>
      <c r="Z159" s="100" t="s">
        <v>67</v>
      </c>
      <c r="AA159" s="100" t="s">
        <v>67</v>
      </c>
      <c r="AB159" s="100" t="s">
        <v>67</v>
      </c>
      <c r="AC159" s="100" t="s">
        <v>67</v>
      </c>
      <c r="AD159" s="100" t="s">
        <v>67</v>
      </c>
      <c r="AE159" s="100" t="s">
        <v>67</v>
      </c>
      <c r="AF159" s="100" t="s">
        <v>67</v>
      </c>
      <c r="AG159" s="100" t="s">
        <v>67</v>
      </c>
      <c r="AH159" s="100" t="s">
        <v>67</v>
      </c>
      <c r="AI159" s="100" t="s">
        <v>67</v>
      </c>
      <c r="AJ159" s="100" t="s">
        <v>67</v>
      </c>
      <c r="AK159" s="100" t="s">
        <v>67</v>
      </c>
      <c r="AL159" s="26"/>
      <c r="AM159" s="26"/>
      <c r="AN159" s="26"/>
      <c r="AO159" s="26"/>
      <c r="AP159" s="26"/>
      <c r="AQ159" s="26"/>
      <c r="AR159" s="26"/>
      <c r="AS159" s="26"/>
      <c r="AT159" s="26"/>
      <c r="AU159" s="26"/>
      <c r="AV159" s="26"/>
      <c r="AW159" s="26"/>
      <c r="AX159" s="26"/>
      <c r="AY159" s="26"/>
      <c r="AZ159" s="26"/>
      <c r="BA159" s="26"/>
      <c r="BB159" s="26"/>
      <c r="BC159" s="26"/>
      <c r="BD159" s="26"/>
      <c r="BE159" s="26"/>
      <c r="BF159" s="26"/>
      <c r="BG159" s="26"/>
      <c r="BH159" s="26"/>
      <c r="BI159" s="26"/>
      <c r="BJ159" s="26"/>
      <c r="BK159" s="26"/>
      <c r="BL159" s="26"/>
      <c r="BM159" s="26"/>
      <c r="BN159" s="26"/>
      <c r="BO159" s="26"/>
      <c r="BP159" s="26"/>
      <c r="BQ159" s="26"/>
      <c r="BR159" s="26"/>
      <c r="BS159" s="26"/>
      <c r="BT159" s="26"/>
      <c r="BU159" s="26"/>
      <c r="BV159" s="26"/>
      <c r="BW159" s="26"/>
      <c r="BX159" s="26"/>
      <c r="BY159" s="26"/>
      <c r="BZ159" s="26"/>
      <c r="CA159" s="26"/>
      <c r="CB159" s="26"/>
      <c r="CC159" s="26"/>
      <c r="CD159" s="26"/>
      <c r="CE159" s="26"/>
      <c r="CF159" s="26"/>
      <c r="CG159" s="26"/>
      <c r="CH159" s="26"/>
      <c r="CI159" s="26"/>
      <c r="CJ159" s="26"/>
      <c r="CK159" s="26"/>
      <c r="CL159" s="26"/>
      <c r="CM159" s="26"/>
      <c r="CN159" s="26"/>
      <c r="CO159" s="26"/>
      <c r="CP159" s="26"/>
      <c r="CQ159" s="26"/>
      <c r="CR159" s="26"/>
      <c r="CS159" s="26"/>
      <c r="CT159" s="26"/>
      <c r="CU159" s="26"/>
      <c r="CV159" s="26"/>
      <c r="CW159" s="26"/>
      <c r="CX159" s="26"/>
      <c r="CY159" s="26"/>
      <c r="CZ159" s="26"/>
      <c r="DA159" s="26"/>
      <c r="DB159" s="26"/>
      <c r="DC159" s="26"/>
      <c r="DD159" s="26"/>
      <c r="DE159" s="26"/>
      <c r="DF159" s="26"/>
      <c r="DG159" s="26"/>
      <c r="DH159" s="26"/>
      <c r="DI159" s="26"/>
      <c r="DJ159" s="26"/>
      <c r="DK159" s="26"/>
      <c r="DL159" s="26"/>
      <c r="DM159" s="26"/>
      <c r="DN159" s="26"/>
      <c r="DO159" s="26"/>
      <c r="DP159" s="26"/>
      <c r="DQ159" s="26"/>
      <c r="DR159" s="26"/>
      <c r="DS159" s="26"/>
      <c r="DT159" s="26"/>
      <c r="DU159" s="26"/>
      <c r="DV159" s="26"/>
      <c r="DW159" s="26"/>
      <c r="DX159" s="26"/>
      <c r="DY159" s="26"/>
      <c r="DZ159" s="26"/>
      <c r="EA159" s="26"/>
      <c r="EB159" s="26"/>
      <c r="EC159" s="26"/>
      <c r="ED159" s="26"/>
      <c r="EE159" s="26"/>
      <c r="EF159" s="26"/>
      <c r="EG159" s="26"/>
      <c r="EH159" s="26"/>
      <c r="EI159" s="26"/>
      <c r="EJ159" s="26"/>
      <c r="EK159" s="26"/>
      <c r="EL159" s="26"/>
      <c r="EM159" s="26"/>
      <c r="EN159" s="26"/>
      <c r="EO159" s="26"/>
      <c r="EP159" s="26"/>
      <c r="EQ159" s="26"/>
      <c r="ER159" s="26"/>
      <c r="ES159" s="26"/>
      <c r="ET159" s="26"/>
      <c r="EU159" s="26"/>
      <c r="EV159" s="26"/>
      <c r="EW159" s="26"/>
      <c r="EX159" s="26"/>
      <c r="EY159" s="26"/>
      <c r="EZ159" s="26"/>
      <c r="FA159" s="26"/>
      <c r="FB159" s="26"/>
      <c r="FC159" s="26"/>
      <c r="FD159" s="26"/>
      <c r="FE159" s="26"/>
      <c r="FF159" s="26"/>
      <c r="FG159" s="26"/>
      <c r="FH159" s="26"/>
      <c r="FI159" s="26"/>
      <c r="FJ159" s="26"/>
      <c r="FK159" s="26"/>
      <c r="FL159" s="26"/>
      <c r="FM159" s="26"/>
      <c r="FN159" s="26"/>
      <c r="FO159" s="26"/>
      <c r="FP159" s="26"/>
      <c r="FQ159" s="26"/>
      <c r="FR159" s="26"/>
      <c r="FS159" s="26"/>
      <c r="FT159" s="26"/>
      <c r="FU159" s="26"/>
      <c r="FV159" s="26"/>
      <c r="FW159" s="26"/>
      <c r="FX159" s="26"/>
      <c r="FY159" s="26"/>
      <c r="FZ159" s="26"/>
      <c r="GA159" s="26"/>
      <c r="GB159" s="26"/>
      <c r="GC159" s="26"/>
      <c r="GD159" s="26"/>
      <c r="GE159" s="26"/>
      <c r="GF159" s="26"/>
      <c r="GG159" s="26"/>
      <c r="GH159" s="26"/>
      <c r="GI159" s="26"/>
      <c r="GJ159" s="26"/>
      <c r="GK159" s="26"/>
      <c r="GL159" s="26"/>
      <c r="GM159" s="26"/>
      <c r="GN159" s="26"/>
      <c r="GO159" s="26"/>
      <c r="GP159" s="26"/>
      <c r="GQ159" s="26"/>
      <c r="GR159" s="26"/>
      <c r="GS159" s="26"/>
      <c r="GT159" s="26"/>
      <c r="GU159" s="26"/>
      <c r="GV159" s="26"/>
      <c r="GW159" s="26"/>
      <c r="GX159" s="26"/>
      <c r="GY159" s="26"/>
      <c r="GZ159" s="26"/>
      <c r="HA159" s="26"/>
      <c r="HB159" s="26"/>
      <c r="HC159" s="26"/>
      <c r="HD159" s="26"/>
      <c r="HE159" s="26"/>
      <c r="HF159" s="26"/>
      <c r="HG159" s="26"/>
      <c r="HH159" s="26"/>
      <c r="HI159" s="26"/>
      <c r="HJ159" s="26"/>
      <c r="HK159" s="26"/>
      <c r="HL159" s="26"/>
      <c r="HM159" s="26"/>
      <c r="HN159" s="26"/>
      <c r="HO159" s="26"/>
      <c r="HP159" s="26"/>
      <c r="HQ159" s="26"/>
      <c r="HR159" s="26"/>
      <c r="HS159" s="26"/>
      <c r="HT159" s="26"/>
      <c r="HU159" s="26"/>
      <c r="HV159" s="26"/>
      <c r="HW159" s="26"/>
      <c r="HX159" s="26"/>
      <c r="HY159" s="26"/>
      <c r="HZ159" s="26"/>
      <c r="IA159" s="26"/>
      <c r="IB159" s="26"/>
    </row>
    <row r="160" spans="1:246" ht="81" customHeight="1" x14ac:dyDescent="0.25">
      <c r="A160" s="160" t="s">
        <v>1047</v>
      </c>
      <c r="B160" s="42" t="s">
        <v>429</v>
      </c>
      <c r="C160" s="157" t="s">
        <v>296</v>
      </c>
      <c r="D160" s="157" t="s">
        <v>332</v>
      </c>
      <c r="E160" s="157" t="s">
        <v>138</v>
      </c>
      <c r="F160" s="10" t="s">
        <v>1040</v>
      </c>
      <c r="G160" s="157" t="s">
        <v>1041</v>
      </c>
      <c r="H160" s="152">
        <v>42220</v>
      </c>
      <c r="I160" s="152">
        <v>42277</v>
      </c>
      <c r="J160" s="10" t="s">
        <v>1042</v>
      </c>
      <c r="K160" s="10" t="s">
        <v>1043</v>
      </c>
      <c r="L160" s="157" t="s">
        <v>45</v>
      </c>
      <c r="M160" s="154">
        <v>42277</v>
      </c>
      <c r="N160" s="154">
        <v>42277</v>
      </c>
      <c r="O160" s="154">
        <v>42356</v>
      </c>
      <c r="P160" s="154">
        <v>42303</v>
      </c>
      <c r="Q160" s="154">
        <v>42331</v>
      </c>
      <c r="R160" s="156" t="s">
        <v>85</v>
      </c>
      <c r="S160" s="156" t="s">
        <v>85</v>
      </c>
      <c r="T160" s="156" t="s">
        <v>86</v>
      </c>
      <c r="U160" s="156" t="s">
        <v>67</v>
      </c>
      <c r="V160" s="161" t="s">
        <v>1031</v>
      </c>
      <c r="W160" s="10" t="s">
        <v>67</v>
      </c>
      <c r="X160" s="159" t="s">
        <v>67</v>
      </c>
      <c r="Y160" s="159" t="s">
        <v>67</v>
      </c>
      <c r="Z160" s="100" t="s">
        <v>67</v>
      </c>
      <c r="AA160" s="100" t="s">
        <v>67</v>
      </c>
      <c r="AB160" s="100" t="s">
        <v>67</v>
      </c>
      <c r="AC160" s="100" t="s">
        <v>67</v>
      </c>
      <c r="AD160" s="100" t="s">
        <v>67</v>
      </c>
      <c r="AE160" s="100" t="s">
        <v>67</v>
      </c>
      <c r="AF160" s="100" t="s">
        <v>67</v>
      </c>
      <c r="AG160" s="100" t="s">
        <v>67</v>
      </c>
      <c r="AH160" s="100" t="s">
        <v>67</v>
      </c>
      <c r="AI160" s="100" t="s">
        <v>67</v>
      </c>
      <c r="AJ160" s="100" t="s">
        <v>67</v>
      </c>
      <c r="AK160" s="100" t="s">
        <v>67</v>
      </c>
      <c r="AL160" s="26"/>
      <c r="AM160" s="26"/>
      <c r="AN160" s="26"/>
      <c r="AO160" s="26"/>
      <c r="AP160" s="26"/>
      <c r="AQ160" s="26"/>
      <c r="AR160" s="26"/>
      <c r="AS160" s="26"/>
      <c r="AT160" s="26"/>
      <c r="AU160" s="26"/>
      <c r="AV160" s="26"/>
      <c r="AW160" s="26"/>
      <c r="AX160" s="26"/>
      <c r="AY160" s="26"/>
      <c r="AZ160" s="26"/>
      <c r="BA160" s="26"/>
      <c r="BB160" s="26"/>
      <c r="BC160" s="26"/>
      <c r="BD160" s="26"/>
      <c r="BE160" s="26"/>
      <c r="BF160" s="26"/>
      <c r="BG160" s="26"/>
      <c r="BH160" s="26"/>
      <c r="BI160" s="26"/>
      <c r="BJ160" s="26"/>
      <c r="BK160" s="26"/>
      <c r="BL160" s="26"/>
      <c r="BM160" s="26"/>
      <c r="BN160" s="26"/>
      <c r="BO160" s="26"/>
      <c r="BP160" s="26"/>
      <c r="BQ160" s="26"/>
      <c r="BR160" s="26"/>
      <c r="BS160" s="26"/>
      <c r="BT160" s="26"/>
      <c r="BU160" s="26"/>
      <c r="BV160" s="26"/>
      <c r="BW160" s="26"/>
      <c r="BX160" s="26"/>
      <c r="BY160" s="26"/>
      <c r="BZ160" s="26"/>
      <c r="CA160" s="26"/>
      <c r="CB160" s="26"/>
      <c r="CC160" s="26"/>
      <c r="CD160" s="26"/>
      <c r="CE160" s="26"/>
      <c r="CF160" s="26"/>
      <c r="CG160" s="26"/>
      <c r="CH160" s="26"/>
      <c r="CI160" s="26"/>
      <c r="CJ160" s="26"/>
      <c r="CK160" s="26"/>
      <c r="CL160" s="26"/>
      <c r="CM160" s="26"/>
      <c r="CN160" s="26"/>
      <c r="CO160" s="26"/>
      <c r="CP160" s="26"/>
      <c r="CQ160" s="26"/>
      <c r="CR160" s="26"/>
      <c r="CS160" s="26"/>
      <c r="CT160" s="26"/>
      <c r="CU160" s="26"/>
      <c r="CV160" s="26"/>
      <c r="CW160" s="26"/>
      <c r="CX160" s="26"/>
      <c r="CY160" s="26"/>
      <c r="CZ160" s="26"/>
      <c r="DA160" s="26"/>
      <c r="DB160" s="26"/>
      <c r="DC160" s="26"/>
      <c r="DD160" s="26"/>
      <c r="DE160" s="26"/>
      <c r="DF160" s="26"/>
      <c r="DG160" s="26"/>
      <c r="DH160" s="26"/>
      <c r="DI160" s="26"/>
      <c r="DJ160" s="26"/>
      <c r="DK160" s="26"/>
      <c r="DL160" s="26"/>
      <c r="DM160" s="26"/>
      <c r="DN160" s="26"/>
      <c r="DO160" s="26"/>
      <c r="DP160" s="26"/>
      <c r="DQ160" s="26"/>
      <c r="DR160" s="26"/>
      <c r="DS160" s="26"/>
      <c r="DT160" s="26"/>
      <c r="DU160" s="26"/>
      <c r="DV160" s="26"/>
      <c r="DW160" s="26"/>
      <c r="DX160" s="26"/>
      <c r="DY160" s="26"/>
      <c r="DZ160" s="26"/>
      <c r="EA160" s="26"/>
      <c r="EB160" s="26"/>
      <c r="EC160" s="26"/>
      <c r="ED160" s="26"/>
      <c r="EE160" s="26"/>
      <c r="EF160" s="26"/>
      <c r="EG160" s="26"/>
      <c r="EH160" s="26"/>
      <c r="EI160" s="26"/>
      <c r="EJ160" s="26"/>
      <c r="EK160" s="26"/>
      <c r="EL160" s="26"/>
      <c r="EM160" s="26"/>
      <c r="EN160" s="26"/>
      <c r="EO160" s="26"/>
      <c r="EP160" s="26"/>
      <c r="EQ160" s="26"/>
      <c r="ER160" s="26"/>
      <c r="ES160" s="26"/>
      <c r="ET160" s="26"/>
      <c r="EU160" s="26"/>
      <c r="EV160" s="26"/>
      <c r="EW160" s="26"/>
      <c r="EX160" s="26"/>
      <c r="EY160" s="26"/>
      <c r="EZ160" s="26"/>
      <c r="FA160" s="26"/>
      <c r="FB160" s="26"/>
      <c r="FC160" s="26"/>
      <c r="FD160" s="26"/>
      <c r="FE160" s="26"/>
      <c r="FF160" s="26"/>
      <c r="FG160" s="26"/>
      <c r="FH160" s="26"/>
      <c r="FI160" s="26"/>
      <c r="FJ160" s="26"/>
      <c r="FK160" s="26"/>
      <c r="FL160" s="26"/>
      <c r="FM160" s="26"/>
      <c r="FN160" s="26"/>
      <c r="FO160" s="26"/>
      <c r="FP160" s="26"/>
      <c r="FQ160" s="26"/>
      <c r="FR160" s="26"/>
      <c r="FS160" s="26"/>
      <c r="FT160" s="26"/>
      <c r="FU160" s="26"/>
      <c r="FV160" s="26"/>
      <c r="FW160" s="26"/>
      <c r="FX160" s="26"/>
      <c r="FY160" s="26"/>
      <c r="FZ160" s="26"/>
      <c r="GA160" s="26"/>
      <c r="GB160" s="26"/>
      <c r="GC160" s="26"/>
      <c r="GD160" s="26"/>
      <c r="GE160" s="26"/>
      <c r="GF160" s="26"/>
      <c r="GG160" s="26"/>
      <c r="GH160" s="26"/>
      <c r="GI160" s="26"/>
      <c r="GJ160" s="26"/>
      <c r="GK160" s="26"/>
      <c r="GL160" s="26"/>
      <c r="GM160" s="26"/>
      <c r="GN160" s="26"/>
      <c r="GO160" s="26"/>
      <c r="GP160" s="26"/>
      <c r="GQ160" s="26"/>
      <c r="GR160" s="26"/>
      <c r="GS160" s="26"/>
      <c r="GT160" s="26"/>
      <c r="GU160" s="26"/>
      <c r="GV160" s="26"/>
      <c r="GW160" s="26"/>
      <c r="GX160" s="26"/>
      <c r="GY160" s="26"/>
      <c r="GZ160" s="26"/>
      <c r="HA160" s="26"/>
      <c r="HB160" s="26"/>
      <c r="HC160" s="26"/>
      <c r="HD160" s="26"/>
      <c r="HE160" s="26"/>
      <c r="HF160" s="26"/>
      <c r="HG160" s="26"/>
      <c r="HH160" s="26"/>
      <c r="HI160" s="26"/>
      <c r="HJ160" s="26"/>
      <c r="HK160" s="26"/>
      <c r="HL160" s="26"/>
      <c r="HM160" s="26"/>
      <c r="HN160" s="26"/>
      <c r="HO160" s="26"/>
      <c r="HP160" s="26"/>
      <c r="HQ160" s="26"/>
      <c r="HR160" s="26"/>
    </row>
    <row r="161" spans="1:246" ht="67.5" x14ac:dyDescent="0.25">
      <c r="A161" s="47" t="s">
        <v>1154</v>
      </c>
      <c r="B161" s="11" t="s">
        <v>49</v>
      </c>
      <c r="C161" s="11" t="s">
        <v>296</v>
      </c>
      <c r="D161" s="11" t="s">
        <v>309</v>
      </c>
      <c r="E161" s="11" t="s">
        <v>1161</v>
      </c>
      <c r="F161" s="10" t="s">
        <v>1155</v>
      </c>
      <c r="G161" s="11" t="s">
        <v>1156</v>
      </c>
      <c r="H161" s="49">
        <v>42264</v>
      </c>
      <c r="I161" s="49">
        <v>42264</v>
      </c>
      <c r="J161" s="10" t="s">
        <v>1157</v>
      </c>
      <c r="K161" s="10" t="s">
        <v>1158</v>
      </c>
      <c r="L161" s="11" t="s">
        <v>45</v>
      </c>
      <c r="M161" s="49">
        <v>42277</v>
      </c>
      <c r="N161" s="49">
        <v>42264</v>
      </c>
      <c r="O161" s="49">
        <v>42426</v>
      </c>
      <c r="P161" s="49"/>
      <c r="Q161" s="49"/>
      <c r="R161" s="161" t="str">
        <f t="shared" ca="1" si="30"/>
        <v>Vencida</v>
      </c>
      <c r="S161" s="11" t="s">
        <v>47</v>
      </c>
      <c r="T161" s="11" t="s">
        <v>60</v>
      </c>
      <c r="U161" s="11" t="s">
        <v>60</v>
      </c>
      <c r="V161" s="11" t="s">
        <v>1153</v>
      </c>
      <c r="W161" s="10" t="s">
        <v>67</v>
      </c>
      <c r="X161" s="159" t="s">
        <v>67</v>
      </c>
      <c r="Y161" s="159" t="s">
        <v>67</v>
      </c>
      <c r="Z161" s="159" t="s">
        <v>67</v>
      </c>
      <c r="AA161" s="159" t="s">
        <v>67</v>
      </c>
      <c r="AB161" s="159" t="s">
        <v>67</v>
      </c>
      <c r="AC161" s="159" t="s">
        <v>67</v>
      </c>
      <c r="AD161" s="159" t="s">
        <v>67</v>
      </c>
      <c r="AE161" s="159" t="s">
        <v>67</v>
      </c>
      <c r="AF161" s="159" t="s">
        <v>67</v>
      </c>
      <c r="AG161" s="159" t="s">
        <v>67</v>
      </c>
      <c r="AH161" s="159" t="s">
        <v>67</v>
      </c>
      <c r="AI161" s="159" t="s">
        <v>67</v>
      </c>
      <c r="AJ161" s="159" t="s">
        <v>67</v>
      </c>
      <c r="AK161" s="159" t="s">
        <v>67</v>
      </c>
    </row>
    <row r="162" spans="1:246" ht="33.75" x14ac:dyDescent="0.25">
      <c r="A162" s="47" t="s">
        <v>1138</v>
      </c>
      <c r="B162" s="16" t="s">
        <v>49</v>
      </c>
      <c r="C162" s="11" t="s">
        <v>296</v>
      </c>
      <c r="D162" s="11" t="s">
        <v>309</v>
      </c>
      <c r="E162" s="157" t="s">
        <v>479</v>
      </c>
      <c r="F162" s="10" t="s">
        <v>1141</v>
      </c>
      <c r="G162" s="49" t="s">
        <v>1142</v>
      </c>
      <c r="H162" s="49">
        <v>42106</v>
      </c>
      <c r="I162" s="49">
        <v>42144</v>
      </c>
      <c r="J162" s="10" t="s">
        <v>1143</v>
      </c>
      <c r="K162" s="10" t="s">
        <v>1144</v>
      </c>
      <c r="L162" s="11" t="s">
        <v>59</v>
      </c>
      <c r="M162" s="110">
        <v>42171</v>
      </c>
      <c r="N162" s="110">
        <v>42171</v>
      </c>
      <c r="O162" s="110">
        <v>42277</v>
      </c>
      <c r="P162" s="110">
        <v>42277</v>
      </c>
      <c r="Q162" s="110">
        <v>42277</v>
      </c>
      <c r="R162" s="161" t="str">
        <f t="shared" ca="1" si="30"/>
        <v>Cerrada</v>
      </c>
      <c r="S162" s="11" t="s">
        <v>85</v>
      </c>
      <c r="T162" s="60" t="s">
        <v>86</v>
      </c>
      <c r="U162" s="162" t="s">
        <v>67</v>
      </c>
      <c r="V162" s="60" t="s">
        <v>1005</v>
      </c>
      <c r="W162" s="10" t="s">
        <v>67</v>
      </c>
      <c r="X162" s="159" t="s">
        <v>61</v>
      </c>
      <c r="Y162" s="159" t="s">
        <v>62</v>
      </c>
      <c r="Z162" s="159" t="s">
        <v>72</v>
      </c>
      <c r="AA162" s="159" t="s">
        <v>64</v>
      </c>
      <c r="AB162" s="159" t="s">
        <v>1145</v>
      </c>
      <c r="AC162" s="159" t="s">
        <v>66</v>
      </c>
      <c r="AD162" s="159" t="s">
        <v>1146</v>
      </c>
      <c r="AE162" s="159" t="s">
        <v>1147</v>
      </c>
      <c r="AF162" s="159" t="s">
        <v>1148</v>
      </c>
      <c r="AG162" s="159" t="s">
        <v>441</v>
      </c>
      <c r="AH162" s="159" t="s">
        <v>63</v>
      </c>
      <c r="AI162" s="159" t="s">
        <v>64</v>
      </c>
      <c r="AJ162" s="159" t="s">
        <v>1406</v>
      </c>
      <c r="AK162" s="159" t="s">
        <v>109</v>
      </c>
    </row>
    <row r="163" spans="1:246" ht="90" x14ac:dyDescent="0.25">
      <c r="A163" s="160" t="s">
        <v>1058</v>
      </c>
      <c r="B163" s="42" t="s">
        <v>429</v>
      </c>
      <c r="C163" s="157" t="s">
        <v>296</v>
      </c>
      <c r="D163" s="157" t="s">
        <v>310</v>
      </c>
      <c r="E163" s="157" t="s">
        <v>104</v>
      </c>
      <c r="F163" s="10" t="s">
        <v>1059</v>
      </c>
      <c r="G163" s="99" t="s">
        <v>1060</v>
      </c>
      <c r="H163" s="108">
        <v>42229</v>
      </c>
      <c r="I163" s="108">
        <v>42248</v>
      </c>
      <c r="J163" s="10" t="s">
        <v>1086</v>
      </c>
      <c r="K163" s="10" t="s">
        <v>1087</v>
      </c>
      <c r="L163" s="99" t="s">
        <v>45</v>
      </c>
      <c r="M163" s="149">
        <v>42269</v>
      </c>
      <c r="N163" s="149">
        <v>42269</v>
      </c>
      <c r="O163" s="149">
        <v>42323</v>
      </c>
      <c r="P163" s="149"/>
      <c r="Q163" s="149"/>
      <c r="R163" s="161" t="str">
        <f t="shared" ca="1" si="30"/>
        <v>Vencida</v>
      </c>
      <c r="S163" s="101" t="s">
        <v>47</v>
      </c>
      <c r="T163" s="87"/>
      <c r="U163" s="162"/>
      <c r="V163" s="157" t="s">
        <v>1104</v>
      </c>
      <c r="W163" s="10" t="s">
        <v>67</v>
      </c>
      <c r="X163" s="159" t="s">
        <v>67</v>
      </c>
      <c r="Y163" s="159" t="s">
        <v>67</v>
      </c>
      <c r="Z163" s="100" t="s">
        <v>67</v>
      </c>
      <c r="AA163" s="100" t="s">
        <v>67</v>
      </c>
      <c r="AB163" s="100" t="s">
        <v>67</v>
      </c>
      <c r="AC163" s="100" t="s">
        <v>67</v>
      </c>
      <c r="AD163" s="100" t="s">
        <v>67</v>
      </c>
      <c r="AE163" s="100" t="s">
        <v>67</v>
      </c>
      <c r="AF163" s="100" t="s">
        <v>67</v>
      </c>
      <c r="AG163" s="100" t="s">
        <v>67</v>
      </c>
      <c r="AH163" s="100" t="s">
        <v>67</v>
      </c>
      <c r="AI163" s="100" t="s">
        <v>67</v>
      </c>
      <c r="AJ163" s="100" t="s">
        <v>67</v>
      </c>
      <c r="AK163" s="100" t="s">
        <v>67</v>
      </c>
      <c r="AL163" s="87"/>
      <c r="AM163" s="87"/>
      <c r="AN163" s="87"/>
      <c r="AO163" s="87"/>
    </row>
    <row r="164" spans="1:246" ht="112.5" customHeight="1" x14ac:dyDescent="0.25">
      <c r="A164" s="64" t="s">
        <v>1061</v>
      </c>
      <c r="B164" s="42" t="s">
        <v>429</v>
      </c>
      <c r="C164" s="157" t="s">
        <v>296</v>
      </c>
      <c r="D164" s="162" t="s">
        <v>310</v>
      </c>
      <c r="E164" s="157" t="s">
        <v>1062</v>
      </c>
      <c r="F164" s="10" t="s">
        <v>1063</v>
      </c>
      <c r="G164" s="157" t="s">
        <v>1064</v>
      </c>
      <c r="H164" s="14">
        <v>42229</v>
      </c>
      <c r="I164" s="14">
        <v>42251</v>
      </c>
      <c r="J164" s="10" t="s">
        <v>1088</v>
      </c>
      <c r="K164" s="10" t="s">
        <v>1089</v>
      </c>
      <c r="L164" s="162" t="s">
        <v>45</v>
      </c>
      <c r="M164" s="103">
        <v>42277</v>
      </c>
      <c r="N164" s="14">
        <v>42277</v>
      </c>
      <c r="O164" s="14">
        <v>42338</v>
      </c>
      <c r="P164" s="85"/>
      <c r="Q164" s="85"/>
      <c r="R164" s="161" t="str">
        <f t="shared" ca="1" si="30"/>
        <v>Vencida</v>
      </c>
      <c r="S164" s="101" t="s">
        <v>47</v>
      </c>
      <c r="T164" s="87"/>
      <c r="U164" s="162"/>
      <c r="V164" s="161" t="s">
        <v>1104</v>
      </c>
      <c r="W164" s="10" t="s">
        <v>67</v>
      </c>
      <c r="X164" s="159" t="s">
        <v>67</v>
      </c>
      <c r="Y164" s="159" t="s">
        <v>67</v>
      </c>
      <c r="Z164" s="100" t="s">
        <v>67</v>
      </c>
      <c r="AA164" s="100" t="s">
        <v>67</v>
      </c>
      <c r="AB164" s="100" t="s">
        <v>67</v>
      </c>
      <c r="AC164" s="100" t="s">
        <v>67</v>
      </c>
      <c r="AD164" s="100" t="s">
        <v>67</v>
      </c>
      <c r="AE164" s="100" t="s">
        <v>67</v>
      </c>
      <c r="AF164" s="100" t="s">
        <v>67</v>
      </c>
      <c r="AG164" s="100" t="s">
        <v>67</v>
      </c>
      <c r="AH164" s="100" t="s">
        <v>67</v>
      </c>
      <c r="AI164" s="100" t="s">
        <v>67</v>
      </c>
      <c r="AJ164" s="100" t="s">
        <v>67</v>
      </c>
      <c r="AK164" s="100" t="s">
        <v>67</v>
      </c>
    </row>
    <row r="165" spans="1:246" ht="67.5" customHeight="1" x14ac:dyDescent="0.25">
      <c r="A165" s="106" t="s">
        <v>1065</v>
      </c>
      <c r="B165" s="42" t="s">
        <v>429</v>
      </c>
      <c r="C165" s="11" t="s">
        <v>296</v>
      </c>
      <c r="D165" s="101" t="s">
        <v>310</v>
      </c>
      <c r="E165" s="157" t="s">
        <v>539</v>
      </c>
      <c r="F165" s="10" t="s">
        <v>1066</v>
      </c>
      <c r="G165" s="11" t="s">
        <v>1067</v>
      </c>
      <c r="H165" s="102">
        <v>42202</v>
      </c>
      <c r="I165" s="102">
        <v>42247</v>
      </c>
      <c r="J165" s="10" t="s">
        <v>1090</v>
      </c>
      <c r="K165" s="10" t="s">
        <v>1091</v>
      </c>
      <c r="L165" s="101" t="s">
        <v>45</v>
      </c>
      <c r="M165" s="58">
        <v>42258</v>
      </c>
      <c r="N165" s="102">
        <v>42258</v>
      </c>
      <c r="O165" s="102">
        <v>42482</v>
      </c>
      <c r="P165" s="145"/>
      <c r="Q165" s="145"/>
      <c r="R165" s="161" t="str">
        <f t="shared" ca="1" si="30"/>
        <v>En Desarrollo</v>
      </c>
      <c r="S165" s="101" t="s">
        <v>47</v>
      </c>
      <c r="T165" s="87"/>
      <c r="U165" s="162"/>
      <c r="V165" s="101" t="s">
        <v>1105</v>
      </c>
      <c r="W165" s="10" t="s">
        <v>67</v>
      </c>
      <c r="X165" s="159" t="s">
        <v>67</v>
      </c>
      <c r="Y165" s="159" t="s">
        <v>67</v>
      </c>
      <c r="Z165" s="100" t="s">
        <v>67</v>
      </c>
      <c r="AA165" s="100" t="s">
        <v>67</v>
      </c>
      <c r="AB165" s="100" t="s">
        <v>67</v>
      </c>
      <c r="AC165" s="100" t="s">
        <v>67</v>
      </c>
      <c r="AD165" s="100" t="s">
        <v>67</v>
      </c>
      <c r="AE165" s="100" t="s">
        <v>67</v>
      </c>
      <c r="AF165" s="100" t="s">
        <v>67</v>
      </c>
      <c r="AG165" s="100" t="s">
        <v>67</v>
      </c>
      <c r="AH165" s="100" t="s">
        <v>67</v>
      </c>
      <c r="AI165" s="100" t="s">
        <v>67</v>
      </c>
      <c r="AJ165" s="100" t="s">
        <v>67</v>
      </c>
      <c r="AK165" s="100" t="s">
        <v>67</v>
      </c>
    </row>
    <row r="166" spans="1:246" ht="33.75" customHeight="1" x14ac:dyDescent="0.25">
      <c r="A166" s="106" t="s">
        <v>1072</v>
      </c>
      <c r="B166" s="42" t="s">
        <v>429</v>
      </c>
      <c r="C166" s="11" t="s">
        <v>296</v>
      </c>
      <c r="D166" s="101" t="s">
        <v>310</v>
      </c>
      <c r="E166" s="11" t="s">
        <v>1069</v>
      </c>
      <c r="F166" s="10" t="s">
        <v>1073</v>
      </c>
      <c r="G166" s="11" t="s">
        <v>1074</v>
      </c>
      <c r="H166" s="102">
        <v>42202</v>
      </c>
      <c r="I166" s="102">
        <v>42212</v>
      </c>
      <c r="J166" s="10" t="s">
        <v>1094</v>
      </c>
      <c r="K166" s="10" t="s">
        <v>1095</v>
      </c>
      <c r="L166" s="101" t="s">
        <v>45</v>
      </c>
      <c r="M166" s="58">
        <v>42299</v>
      </c>
      <c r="N166" s="102">
        <v>42286</v>
      </c>
      <c r="O166" s="102">
        <v>42307</v>
      </c>
      <c r="P166" s="145"/>
      <c r="Q166" s="145"/>
      <c r="R166" s="161" t="str">
        <f t="shared" ca="1" si="30"/>
        <v>Vencida</v>
      </c>
      <c r="S166" s="101" t="s">
        <v>47</v>
      </c>
      <c r="T166" s="87"/>
      <c r="U166" s="162"/>
      <c r="V166" s="101" t="s">
        <v>1105</v>
      </c>
      <c r="W166" s="10" t="s">
        <v>67</v>
      </c>
      <c r="X166" s="159" t="s">
        <v>67</v>
      </c>
      <c r="Y166" s="159" t="s">
        <v>67</v>
      </c>
      <c r="Z166" s="100" t="s">
        <v>67</v>
      </c>
      <c r="AA166" s="100" t="s">
        <v>67</v>
      </c>
      <c r="AB166" s="100" t="s">
        <v>67</v>
      </c>
      <c r="AC166" s="100" t="s">
        <v>67</v>
      </c>
      <c r="AD166" s="100" t="s">
        <v>67</v>
      </c>
      <c r="AE166" s="100" t="s">
        <v>67</v>
      </c>
      <c r="AF166" s="100" t="s">
        <v>67</v>
      </c>
      <c r="AG166" s="100" t="s">
        <v>67</v>
      </c>
      <c r="AH166" s="100" t="s">
        <v>67</v>
      </c>
      <c r="AI166" s="100" t="s">
        <v>67</v>
      </c>
      <c r="AJ166" s="100" t="s">
        <v>67</v>
      </c>
      <c r="AK166" s="100" t="s">
        <v>67</v>
      </c>
    </row>
    <row r="167" spans="1:246" ht="45" customHeight="1" x14ac:dyDescent="0.25">
      <c r="A167" s="106" t="s">
        <v>1075</v>
      </c>
      <c r="B167" s="42" t="s">
        <v>429</v>
      </c>
      <c r="C167" s="11" t="s">
        <v>296</v>
      </c>
      <c r="D167" s="101" t="s">
        <v>310</v>
      </c>
      <c r="E167" s="11" t="s">
        <v>1069</v>
      </c>
      <c r="F167" s="10" t="s">
        <v>1073</v>
      </c>
      <c r="G167" s="11" t="s">
        <v>1074</v>
      </c>
      <c r="H167" s="102">
        <v>42202</v>
      </c>
      <c r="I167" s="102">
        <v>42212</v>
      </c>
      <c r="J167" s="10" t="s">
        <v>1096</v>
      </c>
      <c r="K167" s="10" t="s">
        <v>1097</v>
      </c>
      <c r="L167" s="101" t="s">
        <v>45</v>
      </c>
      <c r="M167" s="58">
        <v>42294</v>
      </c>
      <c r="N167" s="102">
        <v>42294</v>
      </c>
      <c r="O167" s="102">
        <v>42307</v>
      </c>
      <c r="P167" s="145"/>
      <c r="Q167" s="145"/>
      <c r="R167" s="161" t="str">
        <f t="shared" ca="1" si="30"/>
        <v>Vencida</v>
      </c>
      <c r="S167" s="101" t="s">
        <v>47</v>
      </c>
      <c r="T167" s="87"/>
      <c r="U167" s="162"/>
      <c r="V167" s="101" t="s">
        <v>1105</v>
      </c>
      <c r="W167" s="10" t="s">
        <v>67</v>
      </c>
      <c r="X167" s="159" t="s">
        <v>67</v>
      </c>
      <c r="Y167" s="159" t="s">
        <v>67</v>
      </c>
      <c r="Z167" s="100" t="s">
        <v>67</v>
      </c>
      <c r="AA167" s="100" t="s">
        <v>67</v>
      </c>
      <c r="AB167" s="100" t="s">
        <v>67</v>
      </c>
      <c r="AC167" s="100" t="s">
        <v>67</v>
      </c>
      <c r="AD167" s="100" t="s">
        <v>67</v>
      </c>
      <c r="AE167" s="100" t="s">
        <v>67</v>
      </c>
      <c r="AF167" s="100" t="s">
        <v>67</v>
      </c>
      <c r="AG167" s="100" t="s">
        <v>67</v>
      </c>
      <c r="AH167" s="100" t="s">
        <v>67</v>
      </c>
      <c r="AI167" s="100" t="s">
        <v>67</v>
      </c>
      <c r="AJ167" s="100" t="s">
        <v>67</v>
      </c>
      <c r="AK167" s="100" t="s">
        <v>67</v>
      </c>
    </row>
    <row r="168" spans="1:246" ht="33.75" customHeight="1" x14ac:dyDescent="0.25">
      <c r="A168" s="106" t="s">
        <v>1076</v>
      </c>
      <c r="B168" s="157" t="s">
        <v>1077</v>
      </c>
      <c r="C168" s="11" t="s">
        <v>296</v>
      </c>
      <c r="D168" s="101" t="s">
        <v>310</v>
      </c>
      <c r="E168" s="157" t="s">
        <v>1062</v>
      </c>
      <c r="F168" s="10" t="s">
        <v>1078</v>
      </c>
      <c r="G168" s="11" t="s">
        <v>1079</v>
      </c>
      <c r="H168" s="102">
        <v>42202</v>
      </c>
      <c r="I168" s="102">
        <v>42247</v>
      </c>
      <c r="J168" s="10" t="s">
        <v>1098</v>
      </c>
      <c r="K168" s="10" t="s">
        <v>1099</v>
      </c>
      <c r="L168" s="101" t="s">
        <v>59</v>
      </c>
      <c r="M168" s="58">
        <v>42277</v>
      </c>
      <c r="N168" s="102">
        <v>42277</v>
      </c>
      <c r="O168" s="102">
        <v>42338</v>
      </c>
      <c r="P168" s="145"/>
      <c r="Q168" s="145"/>
      <c r="R168" s="161" t="str">
        <f t="shared" ca="1" si="30"/>
        <v>Vencida</v>
      </c>
      <c r="S168" s="101" t="s">
        <v>47</v>
      </c>
      <c r="T168" s="87"/>
      <c r="U168" s="162"/>
      <c r="V168" s="101" t="s">
        <v>1105</v>
      </c>
      <c r="W168" s="10" t="s">
        <v>67</v>
      </c>
      <c r="X168" s="100" t="s">
        <v>161</v>
      </c>
      <c r="Y168" s="100" t="s">
        <v>71</v>
      </c>
      <c r="Z168" s="100" t="s">
        <v>115</v>
      </c>
      <c r="AA168" s="158" t="s">
        <v>116</v>
      </c>
      <c r="AB168" s="144" t="s">
        <v>1106</v>
      </c>
      <c r="AC168" s="100" t="s">
        <v>1107</v>
      </c>
      <c r="AD168" s="159" t="s">
        <v>353</v>
      </c>
      <c r="AE168" s="159" t="s">
        <v>67</v>
      </c>
      <c r="AF168" s="144" t="s">
        <v>1108</v>
      </c>
      <c r="AG168" s="100">
        <v>0</v>
      </c>
      <c r="AH168" s="100">
        <v>0</v>
      </c>
      <c r="AI168" s="100">
        <v>0</v>
      </c>
      <c r="AJ168" s="100" t="s">
        <v>67</v>
      </c>
      <c r="AK168" s="100" t="s">
        <v>67</v>
      </c>
    </row>
    <row r="169" spans="1:246" ht="72" customHeight="1" x14ac:dyDescent="0.25">
      <c r="A169" s="106" t="s">
        <v>1080</v>
      </c>
      <c r="B169" s="157" t="s">
        <v>1077</v>
      </c>
      <c r="C169" s="11" t="s">
        <v>296</v>
      </c>
      <c r="D169" s="101" t="s">
        <v>310</v>
      </c>
      <c r="E169" s="157" t="s">
        <v>1062</v>
      </c>
      <c r="F169" s="10" t="s">
        <v>1081</v>
      </c>
      <c r="G169" s="11" t="s">
        <v>1079</v>
      </c>
      <c r="H169" s="102">
        <v>42202</v>
      </c>
      <c r="I169" s="102">
        <v>42253</v>
      </c>
      <c r="J169" s="10" t="s">
        <v>1100</v>
      </c>
      <c r="K169" s="10" t="s">
        <v>1101</v>
      </c>
      <c r="L169" s="101" t="s">
        <v>59</v>
      </c>
      <c r="M169" s="58">
        <v>42277</v>
      </c>
      <c r="N169" s="102">
        <v>42277</v>
      </c>
      <c r="O169" s="102">
        <v>42384</v>
      </c>
      <c r="P169" s="145"/>
      <c r="Q169" s="145"/>
      <c r="R169" s="161" t="str">
        <f t="shared" ca="1" si="30"/>
        <v>Vencida</v>
      </c>
      <c r="S169" s="101" t="s">
        <v>47</v>
      </c>
      <c r="T169" s="87"/>
      <c r="U169" s="162"/>
      <c r="V169" s="101" t="s">
        <v>1105</v>
      </c>
      <c r="W169" s="10" t="s">
        <v>67</v>
      </c>
      <c r="X169" s="100" t="s">
        <v>880</v>
      </c>
      <c r="Y169" s="100" t="s">
        <v>71</v>
      </c>
      <c r="Z169" s="100" t="s">
        <v>115</v>
      </c>
      <c r="AA169" s="158" t="s">
        <v>116</v>
      </c>
      <c r="AB169" s="144" t="s">
        <v>1106</v>
      </c>
      <c r="AC169" s="100" t="s">
        <v>1107</v>
      </c>
      <c r="AD169" s="159" t="s">
        <v>353</v>
      </c>
      <c r="AE169" s="159" t="s">
        <v>67</v>
      </c>
      <c r="AF169" s="144" t="s">
        <v>1109</v>
      </c>
      <c r="AG169" s="100">
        <v>0</v>
      </c>
      <c r="AH169" s="100">
        <v>0</v>
      </c>
      <c r="AI169" s="100">
        <v>0</v>
      </c>
      <c r="AJ169" s="100" t="s">
        <v>67</v>
      </c>
      <c r="AK169" s="100" t="s">
        <v>67</v>
      </c>
    </row>
    <row r="170" spans="1:246" ht="90" x14ac:dyDescent="0.25">
      <c r="A170" s="106" t="s">
        <v>1082</v>
      </c>
      <c r="B170" s="157" t="s">
        <v>1077</v>
      </c>
      <c r="C170" s="157" t="s">
        <v>296</v>
      </c>
      <c r="D170" s="157" t="s">
        <v>310</v>
      </c>
      <c r="E170" s="157" t="s">
        <v>1083</v>
      </c>
      <c r="F170" s="10" t="s">
        <v>1084</v>
      </c>
      <c r="G170" s="99" t="s">
        <v>1085</v>
      </c>
      <c r="H170" s="108">
        <v>42202</v>
      </c>
      <c r="I170" s="108">
        <v>42254</v>
      </c>
      <c r="J170" s="10" t="s">
        <v>1102</v>
      </c>
      <c r="K170" s="10" t="s">
        <v>1103</v>
      </c>
      <c r="L170" s="99" t="s">
        <v>59</v>
      </c>
      <c r="M170" s="149">
        <v>42231</v>
      </c>
      <c r="N170" s="149">
        <v>42231</v>
      </c>
      <c r="O170" s="149">
        <v>42338</v>
      </c>
      <c r="P170" s="149"/>
      <c r="Q170" s="149"/>
      <c r="R170" s="161" t="str">
        <f t="shared" ca="1" si="30"/>
        <v>Vencida</v>
      </c>
      <c r="S170" s="155" t="s">
        <v>47</v>
      </c>
      <c r="T170" s="87"/>
      <c r="U170" s="162"/>
      <c r="V170" s="157" t="s">
        <v>1105</v>
      </c>
      <c r="W170" s="10" t="s">
        <v>67</v>
      </c>
      <c r="X170" s="100" t="s">
        <v>161</v>
      </c>
      <c r="Y170" s="100" t="s">
        <v>71</v>
      </c>
      <c r="Z170" s="100" t="s">
        <v>115</v>
      </c>
      <c r="AA170" s="158" t="s">
        <v>116</v>
      </c>
      <c r="AB170" s="144" t="s">
        <v>1110</v>
      </c>
      <c r="AC170" s="100" t="s">
        <v>66</v>
      </c>
      <c r="AD170" s="159" t="s">
        <v>353</v>
      </c>
      <c r="AE170" s="159" t="s">
        <v>67</v>
      </c>
      <c r="AF170" s="144" t="s">
        <v>1111</v>
      </c>
      <c r="AG170" s="100">
        <v>0</v>
      </c>
      <c r="AH170" s="100">
        <v>0</v>
      </c>
      <c r="AI170" s="100">
        <v>0</v>
      </c>
      <c r="AJ170" s="100" t="s">
        <v>67</v>
      </c>
      <c r="AK170" s="100" t="s">
        <v>67</v>
      </c>
    </row>
    <row r="171" spans="1:246" ht="56.25" x14ac:dyDescent="0.25">
      <c r="A171" s="25" t="s">
        <v>130</v>
      </c>
      <c r="B171" s="42" t="s">
        <v>61</v>
      </c>
      <c r="C171" s="157" t="s">
        <v>289</v>
      </c>
      <c r="D171" s="157" t="s">
        <v>307</v>
      </c>
      <c r="E171" s="157" t="s">
        <v>123</v>
      </c>
      <c r="F171" s="10" t="s">
        <v>131</v>
      </c>
      <c r="G171" s="157" t="s">
        <v>132</v>
      </c>
      <c r="H171" s="152">
        <v>41743</v>
      </c>
      <c r="I171" s="152">
        <v>41757</v>
      </c>
      <c r="J171" s="10" t="s">
        <v>133</v>
      </c>
      <c r="K171" s="10" t="s">
        <v>134</v>
      </c>
      <c r="L171" s="157" t="s">
        <v>59</v>
      </c>
      <c r="M171" s="152">
        <v>41757</v>
      </c>
      <c r="N171" s="152">
        <v>41757</v>
      </c>
      <c r="O171" s="152">
        <v>41759</v>
      </c>
      <c r="P171" s="152">
        <v>42039</v>
      </c>
      <c r="Q171" s="152">
        <v>42039</v>
      </c>
      <c r="R171" s="161" t="str">
        <f t="shared" ca="1" si="30"/>
        <v>Cerrada</v>
      </c>
      <c r="S171" s="157" t="s">
        <v>85</v>
      </c>
      <c r="T171" s="156" t="s">
        <v>86</v>
      </c>
      <c r="U171" s="156" t="s">
        <v>67</v>
      </c>
      <c r="V171" s="157" t="s">
        <v>135</v>
      </c>
      <c r="W171" s="10" t="s">
        <v>136</v>
      </c>
      <c r="X171" s="159" t="s">
        <v>61</v>
      </c>
      <c r="Y171" s="159" t="s">
        <v>62</v>
      </c>
      <c r="Z171" s="159" t="s">
        <v>72</v>
      </c>
      <c r="AA171" s="159" t="s">
        <v>64</v>
      </c>
      <c r="AB171" s="159" t="s">
        <v>98</v>
      </c>
      <c r="AC171" s="159" t="s">
        <v>137</v>
      </c>
      <c r="AD171" s="159" t="s">
        <v>46</v>
      </c>
      <c r="AE171" s="159" t="s">
        <v>67</v>
      </c>
      <c r="AF171" s="159" t="s">
        <v>46</v>
      </c>
      <c r="AG171" s="159" t="s">
        <v>97</v>
      </c>
      <c r="AH171" s="159" t="s">
        <v>115</v>
      </c>
      <c r="AI171" s="159" t="s">
        <v>333</v>
      </c>
      <c r="AJ171" s="100" t="s">
        <v>67</v>
      </c>
      <c r="AK171" s="100" t="s">
        <v>67</v>
      </c>
      <c r="AL171" s="18" t="str">
        <f t="shared" ref="AL171:AL189" si="34">IF(I171&lt;H171,"Verificar","ok")</f>
        <v>ok</v>
      </c>
      <c r="AM171" s="18" t="str">
        <f t="shared" ref="AM171:AM189" si="35">IF(OR(M171&lt;I171,N171&lt;I171),"Verificar","Ok")</f>
        <v>Ok</v>
      </c>
      <c r="AN171" s="18" t="str">
        <f t="shared" ref="AN171:AN189" si="36">IF(O171&lt;I171,"Verificar","ok")</f>
        <v>ok</v>
      </c>
      <c r="AO171" s="18"/>
      <c r="AP171" s="18"/>
      <c r="AQ171" s="18"/>
      <c r="AR171" s="18"/>
      <c r="AS171" s="18"/>
      <c r="AT171" s="18"/>
      <c r="AU171" s="18"/>
      <c r="AV171" s="18"/>
      <c r="AW171" s="18"/>
      <c r="AX171" s="18"/>
      <c r="AY171" s="18"/>
      <c r="AZ171" s="18"/>
      <c r="BA171" s="18"/>
      <c r="BB171" s="18"/>
      <c r="BC171" s="18"/>
      <c r="BD171" s="18"/>
      <c r="BE171" s="18"/>
      <c r="BF171" s="18"/>
      <c r="BG171" s="18"/>
      <c r="BH171" s="18"/>
      <c r="BI171" s="18"/>
      <c r="BJ171" s="18"/>
      <c r="BK171" s="18"/>
      <c r="BL171" s="18"/>
      <c r="BM171" s="18"/>
      <c r="BN171" s="18"/>
      <c r="BO171" s="18"/>
      <c r="BP171" s="18"/>
      <c r="BQ171" s="18"/>
      <c r="BR171" s="18"/>
      <c r="BS171" s="18"/>
      <c r="BT171" s="18"/>
      <c r="BU171" s="18"/>
      <c r="BV171" s="18"/>
      <c r="BW171" s="18"/>
      <c r="BX171" s="18"/>
      <c r="BY171" s="18"/>
      <c r="BZ171" s="18"/>
      <c r="CA171" s="18"/>
      <c r="CB171" s="18"/>
      <c r="CC171" s="18"/>
      <c r="CD171" s="18"/>
      <c r="CE171" s="18"/>
      <c r="CF171" s="18"/>
      <c r="CG171" s="18"/>
      <c r="CH171" s="18"/>
      <c r="CI171" s="18"/>
      <c r="CJ171" s="18"/>
      <c r="CK171" s="18"/>
      <c r="CL171" s="18"/>
      <c r="CM171" s="18"/>
      <c r="CN171" s="18"/>
      <c r="CO171" s="18"/>
      <c r="CP171" s="18"/>
      <c r="CQ171" s="18"/>
      <c r="CR171" s="18"/>
      <c r="CS171" s="18"/>
      <c r="CT171" s="18"/>
      <c r="CU171" s="18"/>
      <c r="CV171" s="18"/>
      <c r="CW171" s="18"/>
      <c r="CX171" s="18"/>
      <c r="CY171" s="18"/>
      <c r="CZ171" s="18"/>
      <c r="DA171" s="18"/>
      <c r="DB171" s="18"/>
      <c r="DC171" s="18"/>
      <c r="DD171" s="18"/>
      <c r="DE171" s="18"/>
      <c r="DF171" s="18"/>
      <c r="DG171" s="18"/>
      <c r="DH171" s="18"/>
      <c r="DI171" s="18"/>
      <c r="DJ171" s="18"/>
      <c r="DK171" s="18"/>
      <c r="DL171" s="18"/>
      <c r="DM171" s="18"/>
      <c r="DN171" s="18"/>
      <c r="DO171" s="18"/>
      <c r="DP171" s="18"/>
      <c r="DQ171" s="18"/>
      <c r="DR171" s="18"/>
      <c r="DS171" s="18"/>
      <c r="DT171" s="18"/>
      <c r="DU171" s="18"/>
      <c r="DV171" s="18"/>
      <c r="DW171" s="18"/>
      <c r="DX171" s="18"/>
      <c r="DY171" s="18"/>
      <c r="DZ171" s="18"/>
      <c r="EA171" s="18"/>
      <c r="EB171" s="18"/>
      <c r="EC171" s="18"/>
      <c r="ED171" s="18"/>
      <c r="EE171" s="18"/>
      <c r="EF171" s="18"/>
      <c r="EG171" s="18"/>
      <c r="EH171" s="18"/>
      <c r="EI171" s="18"/>
      <c r="EJ171" s="18"/>
      <c r="EK171" s="18"/>
      <c r="EL171" s="18"/>
      <c r="EM171" s="18"/>
      <c r="EN171" s="18"/>
      <c r="EO171" s="18"/>
      <c r="EP171" s="18"/>
      <c r="EQ171" s="18"/>
      <c r="ER171" s="18"/>
      <c r="ES171" s="18"/>
      <c r="ET171" s="18"/>
      <c r="EU171" s="18"/>
      <c r="EV171" s="18"/>
      <c r="EW171" s="18"/>
      <c r="EX171" s="18"/>
      <c r="EY171" s="18"/>
      <c r="EZ171" s="18"/>
      <c r="FA171" s="18"/>
      <c r="FB171" s="18"/>
      <c r="FC171" s="18"/>
      <c r="FD171" s="18"/>
      <c r="FE171" s="18"/>
      <c r="FF171" s="18"/>
      <c r="FG171" s="18"/>
      <c r="FH171" s="18"/>
      <c r="FI171" s="18"/>
      <c r="FJ171" s="18"/>
      <c r="FK171" s="18"/>
      <c r="FL171" s="18"/>
      <c r="FM171" s="18"/>
      <c r="FN171" s="18"/>
      <c r="FO171" s="18"/>
      <c r="FP171" s="18"/>
      <c r="FQ171" s="18"/>
      <c r="FR171" s="18"/>
      <c r="FS171" s="18"/>
      <c r="FT171" s="18"/>
      <c r="FU171" s="18"/>
      <c r="FV171" s="18"/>
      <c r="FW171" s="18"/>
      <c r="FX171" s="18"/>
      <c r="FY171" s="18"/>
      <c r="FZ171" s="18"/>
      <c r="GA171" s="18"/>
      <c r="GB171" s="18"/>
      <c r="GC171" s="18"/>
      <c r="GD171" s="18"/>
      <c r="GE171" s="18"/>
      <c r="GF171" s="18"/>
      <c r="GG171" s="18"/>
      <c r="GH171" s="18"/>
      <c r="GI171" s="18"/>
      <c r="GJ171" s="18"/>
      <c r="GK171" s="18"/>
      <c r="GL171" s="18"/>
      <c r="GM171" s="18"/>
      <c r="GN171" s="18"/>
      <c r="GO171" s="18"/>
      <c r="GP171" s="18"/>
      <c r="GQ171" s="18"/>
      <c r="GR171" s="18"/>
      <c r="GS171" s="18"/>
      <c r="GT171" s="18"/>
      <c r="GU171" s="18"/>
      <c r="GV171" s="18"/>
      <c r="GW171" s="18"/>
      <c r="GX171" s="18"/>
      <c r="GY171" s="18"/>
      <c r="GZ171" s="18"/>
      <c r="HA171" s="18"/>
      <c r="HB171" s="18"/>
      <c r="HC171" s="18"/>
      <c r="HD171" s="18"/>
      <c r="HE171" s="18"/>
      <c r="HF171" s="18"/>
      <c r="HG171" s="18"/>
      <c r="HH171" s="18"/>
      <c r="HI171" s="18"/>
      <c r="HJ171" s="18"/>
      <c r="HK171" s="18"/>
      <c r="HL171" s="18"/>
      <c r="HM171" s="18"/>
      <c r="HN171" s="18"/>
      <c r="HO171" s="18"/>
      <c r="HP171" s="18"/>
      <c r="HQ171" s="18"/>
      <c r="HR171" s="18"/>
      <c r="HS171" s="18"/>
      <c r="HT171" s="18"/>
      <c r="HU171" s="18"/>
      <c r="HV171" s="18"/>
      <c r="HW171" s="18"/>
      <c r="HX171" s="18"/>
      <c r="HY171" s="18"/>
      <c r="HZ171" s="18"/>
      <c r="IA171" s="18"/>
      <c r="IB171" s="18"/>
      <c r="IC171" s="18"/>
      <c r="ID171" s="18"/>
      <c r="IE171" s="18"/>
      <c r="IF171" s="18"/>
      <c r="IG171" s="18"/>
      <c r="IH171" s="18"/>
      <c r="II171" s="18"/>
      <c r="IJ171" s="18"/>
      <c r="IK171" s="18"/>
      <c r="IL171" s="18"/>
    </row>
    <row r="172" spans="1:246" ht="56.25" x14ac:dyDescent="0.25">
      <c r="A172" s="42" t="s">
        <v>103</v>
      </c>
      <c r="B172" s="42" t="s">
        <v>61</v>
      </c>
      <c r="C172" s="157" t="s">
        <v>289</v>
      </c>
      <c r="D172" s="157" t="s">
        <v>331</v>
      </c>
      <c r="E172" s="157" t="s">
        <v>104</v>
      </c>
      <c r="F172" s="10" t="s">
        <v>1218</v>
      </c>
      <c r="G172" s="161" t="s">
        <v>105</v>
      </c>
      <c r="H172" s="154">
        <v>41726</v>
      </c>
      <c r="I172" s="154">
        <v>41726</v>
      </c>
      <c r="J172" s="10" t="s">
        <v>106</v>
      </c>
      <c r="K172" s="10" t="s">
        <v>107</v>
      </c>
      <c r="L172" s="157" t="s">
        <v>59</v>
      </c>
      <c r="M172" s="107">
        <v>41799</v>
      </c>
      <c r="N172" s="107">
        <v>41802</v>
      </c>
      <c r="O172" s="108">
        <v>41993</v>
      </c>
      <c r="P172" s="108">
        <v>42025</v>
      </c>
      <c r="Q172" s="107">
        <v>42100</v>
      </c>
      <c r="R172" s="161" t="str">
        <f t="shared" ca="1" si="30"/>
        <v>Cerrada</v>
      </c>
      <c r="S172" s="156" t="s">
        <v>85</v>
      </c>
      <c r="T172" s="156" t="s">
        <v>86</v>
      </c>
      <c r="U172" s="156" t="s">
        <v>67</v>
      </c>
      <c r="V172" s="156" t="s">
        <v>108</v>
      </c>
      <c r="W172" s="10" t="s">
        <v>67</v>
      </c>
      <c r="X172" s="159" t="s">
        <v>61</v>
      </c>
      <c r="Y172" s="159" t="s">
        <v>71</v>
      </c>
      <c r="Z172" s="159" t="s">
        <v>72</v>
      </c>
      <c r="AA172" s="159" t="s">
        <v>64</v>
      </c>
      <c r="AB172" s="158" t="s">
        <v>110</v>
      </c>
      <c r="AC172" s="159" t="s">
        <v>66</v>
      </c>
      <c r="AD172" s="100" t="s">
        <v>111</v>
      </c>
      <c r="AE172" s="100" t="s">
        <v>112</v>
      </c>
      <c r="AF172" s="158" t="s">
        <v>113</v>
      </c>
      <c r="AG172" s="159" t="s">
        <v>71</v>
      </c>
      <c r="AH172" s="159" t="s">
        <v>115</v>
      </c>
      <c r="AI172" s="159" t="s">
        <v>116</v>
      </c>
      <c r="AJ172" s="100" t="s">
        <v>67</v>
      </c>
      <c r="AK172" s="100" t="s">
        <v>67</v>
      </c>
      <c r="AL172" s="18" t="str">
        <f t="shared" si="34"/>
        <v>ok</v>
      </c>
      <c r="AM172" s="18" t="str">
        <f t="shared" si="35"/>
        <v>Ok</v>
      </c>
      <c r="AN172" s="18" t="str">
        <f t="shared" si="36"/>
        <v>ok</v>
      </c>
      <c r="AO172" s="26"/>
      <c r="AP172" s="26"/>
      <c r="AQ172" s="26"/>
      <c r="AR172" s="26"/>
      <c r="AS172" s="26"/>
      <c r="AT172" s="26"/>
      <c r="AU172" s="26"/>
      <c r="AV172" s="26"/>
      <c r="AW172" s="26"/>
      <c r="AX172" s="26"/>
      <c r="AY172" s="26"/>
      <c r="AZ172" s="26"/>
      <c r="BA172" s="26"/>
      <c r="BB172" s="26"/>
      <c r="BC172" s="26"/>
      <c r="BD172" s="26"/>
      <c r="BE172" s="26"/>
      <c r="BF172" s="26"/>
      <c r="BG172" s="26"/>
      <c r="BH172" s="26"/>
      <c r="BI172" s="26"/>
      <c r="BJ172" s="26"/>
      <c r="BK172" s="26"/>
      <c r="BL172" s="26"/>
      <c r="BM172" s="26"/>
      <c r="BN172" s="26"/>
      <c r="BO172" s="26"/>
      <c r="BP172" s="26"/>
      <c r="BQ172" s="26"/>
      <c r="BR172" s="26"/>
      <c r="BS172" s="26"/>
      <c r="BT172" s="26"/>
      <c r="BU172" s="26"/>
      <c r="BV172" s="26"/>
      <c r="BW172" s="26"/>
      <c r="BX172" s="26"/>
      <c r="BY172" s="26"/>
      <c r="BZ172" s="26"/>
      <c r="CA172" s="26"/>
      <c r="CB172" s="26"/>
      <c r="CC172" s="26"/>
      <c r="CD172" s="26"/>
      <c r="CE172" s="26"/>
      <c r="CF172" s="26"/>
      <c r="CG172" s="26"/>
      <c r="CH172" s="26"/>
      <c r="CI172" s="26"/>
      <c r="CJ172" s="26"/>
      <c r="CK172" s="26"/>
      <c r="CL172" s="26"/>
      <c r="CM172" s="26"/>
      <c r="CN172" s="26"/>
      <c r="CO172" s="26"/>
      <c r="CP172" s="26"/>
      <c r="CQ172" s="26"/>
      <c r="CR172" s="26"/>
      <c r="CS172" s="26"/>
      <c r="CT172" s="26"/>
      <c r="CU172" s="26"/>
      <c r="CV172" s="26"/>
      <c r="CW172" s="26"/>
      <c r="CX172" s="26"/>
      <c r="CY172" s="26"/>
      <c r="CZ172" s="26"/>
      <c r="DA172" s="26"/>
      <c r="DB172" s="26"/>
      <c r="DC172" s="26"/>
      <c r="DD172" s="26"/>
      <c r="DE172" s="26"/>
      <c r="DF172" s="26"/>
      <c r="DG172" s="26"/>
      <c r="DH172" s="26"/>
      <c r="DI172" s="26"/>
      <c r="DJ172" s="26"/>
      <c r="DK172" s="26"/>
      <c r="DL172" s="26"/>
      <c r="DM172" s="26"/>
      <c r="DN172" s="26"/>
      <c r="DO172" s="26"/>
      <c r="DP172" s="26"/>
      <c r="DQ172" s="26"/>
      <c r="DR172" s="26"/>
      <c r="DS172" s="26"/>
      <c r="DT172" s="26"/>
      <c r="DU172" s="26"/>
      <c r="DV172" s="26"/>
      <c r="DW172" s="26"/>
      <c r="DX172" s="26"/>
      <c r="DY172" s="26"/>
      <c r="DZ172" s="26"/>
      <c r="EA172" s="26"/>
      <c r="EB172" s="26"/>
      <c r="EC172" s="26"/>
      <c r="ED172" s="26"/>
      <c r="EE172" s="26"/>
      <c r="EF172" s="26"/>
      <c r="EG172" s="26"/>
      <c r="EH172" s="26"/>
      <c r="EI172" s="26"/>
      <c r="EJ172" s="26"/>
      <c r="EK172" s="26"/>
      <c r="EL172" s="26"/>
      <c r="EM172" s="26"/>
      <c r="EN172" s="26"/>
      <c r="EO172" s="26"/>
      <c r="EP172" s="26"/>
      <c r="EQ172" s="26"/>
      <c r="ER172" s="26"/>
      <c r="ES172" s="26"/>
      <c r="ET172" s="26"/>
      <c r="EU172" s="26"/>
      <c r="EV172" s="26"/>
      <c r="EW172" s="26"/>
      <c r="EX172" s="26"/>
      <c r="EY172" s="26"/>
      <c r="EZ172" s="26"/>
      <c r="FA172" s="26"/>
      <c r="FB172" s="26"/>
      <c r="FC172" s="26"/>
      <c r="FD172" s="26"/>
      <c r="FE172" s="26"/>
      <c r="FF172" s="26"/>
      <c r="FG172" s="26"/>
      <c r="FH172" s="26"/>
      <c r="FI172" s="26"/>
      <c r="FJ172" s="26"/>
      <c r="FK172" s="26"/>
      <c r="FL172" s="26"/>
      <c r="FM172" s="26"/>
      <c r="FN172" s="26"/>
      <c r="FO172" s="26"/>
      <c r="FP172" s="26"/>
      <c r="FQ172" s="26"/>
      <c r="FR172" s="26"/>
      <c r="FS172" s="26"/>
      <c r="FT172" s="26"/>
      <c r="FU172" s="26"/>
      <c r="FV172" s="26"/>
      <c r="FW172" s="26"/>
      <c r="FX172" s="26"/>
      <c r="FY172" s="26"/>
      <c r="FZ172" s="26"/>
      <c r="GA172" s="26"/>
      <c r="GB172" s="26"/>
      <c r="GC172" s="26"/>
      <c r="GD172" s="26"/>
      <c r="GE172" s="26"/>
      <c r="GF172" s="26"/>
      <c r="GG172" s="26"/>
      <c r="GH172" s="26"/>
      <c r="GI172" s="26"/>
      <c r="GJ172" s="26"/>
      <c r="GK172" s="26"/>
      <c r="GL172" s="26"/>
      <c r="GM172" s="26"/>
      <c r="GN172" s="26"/>
      <c r="GO172" s="26"/>
      <c r="GP172" s="26"/>
      <c r="GQ172" s="26"/>
      <c r="GR172" s="26"/>
      <c r="GS172" s="26"/>
      <c r="GT172" s="26"/>
      <c r="GU172" s="26"/>
      <c r="GV172" s="26"/>
      <c r="GW172" s="26"/>
      <c r="GX172" s="26"/>
      <c r="GY172" s="26"/>
      <c r="GZ172" s="26"/>
      <c r="HA172" s="26"/>
      <c r="HB172" s="26"/>
      <c r="HC172" s="26"/>
      <c r="HD172" s="26"/>
      <c r="HE172" s="26"/>
      <c r="HF172" s="26"/>
      <c r="HG172" s="26"/>
      <c r="HH172" s="26"/>
      <c r="HI172" s="26"/>
      <c r="HJ172" s="26"/>
      <c r="HK172" s="26"/>
      <c r="HL172" s="26"/>
      <c r="HM172" s="26"/>
      <c r="HN172" s="26"/>
      <c r="HO172" s="26"/>
      <c r="HP172" s="26"/>
      <c r="HQ172" s="26"/>
      <c r="HR172" s="26"/>
      <c r="HS172" s="26"/>
      <c r="HT172" s="26"/>
      <c r="HU172" s="26"/>
      <c r="HV172" s="26"/>
      <c r="HW172" s="26"/>
      <c r="HX172" s="26"/>
      <c r="HY172" s="26"/>
      <c r="HZ172" s="26"/>
      <c r="IA172" s="26"/>
      <c r="IB172" s="26"/>
      <c r="IC172" s="26"/>
      <c r="ID172" s="26"/>
      <c r="IE172" s="26"/>
      <c r="IF172" s="26"/>
      <c r="IG172" s="26"/>
      <c r="IH172" s="26"/>
      <c r="II172" s="26"/>
      <c r="IJ172" s="26"/>
      <c r="IK172" s="26"/>
      <c r="IL172" s="26"/>
    </row>
    <row r="173" spans="1:246" ht="33.75" customHeight="1" x14ac:dyDescent="0.25">
      <c r="A173" s="160" t="s">
        <v>556</v>
      </c>
      <c r="B173" s="157" t="s">
        <v>1077</v>
      </c>
      <c r="C173" s="30" t="s">
        <v>292</v>
      </c>
      <c r="D173" s="30" t="s">
        <v>550</v>
      </c>
      <c r="E173" s="30" t="s">
        <v>1159</v>
      </c>
      <c r="F173" s="10" t="s">
        <v>557</v>
      </c>
      <c r="G173" s="157" t="s">
        <v>238</v>
      </c>
      <c r="H173" s="50">
        <v>41646</v>
      </c>
      <c r="I173" s="31">
        <v>41648</v>
      </c>
      <c r="J173" s="10" t="s">
        <v>558</v>
      </c>
      <c r="K173" s="10" t="s">
        <v>559</v>
      </c>
      <c r="L173" s="30" t="s">
        <v>59</v>
      </c>
      <c r="M173" s="32">
        <v>41803</v>
      </c>
      <c r="N173" s="32">
        <v>41820</v>
      </c>
      <c r="O173" s="32">
        <v>41942</v>
      </c>
      <c r="P173" s="32">
        <v>42003</v>
      </c>
      <c r="Q173" s="32">
        <v>42024</v>
      </c>
      <c r="R173" s="161" t="str">
        <f t="shared" ref="R173:R210" ca="1" si="37">IF(AND(ISBLANK(P173),O173&gt;=$R$7),"En Desarrollo",IF(AND(ISBLANK(P173),O173&lt;$R$7),"Vencida","Cerrada"))</f>
        <v>Cerrada</v>
      </c>
      <c r="S173" s="33" t="s">
        <v>85</v>
      </c>
      <c r="T173" s="156" t="s">
        <v>86</v>
      </c>
      <c r="U173" s="156" t="s">
        <v>67</v>
      </c>
      <c r="V173" s="157" t="s">
        <v>206</v>
      </c>
      <c r="W173" s="10" t="s">
        <v>67</v>
      </c>
      <c r="X173" s="159" t="s">
        <v>161</v>
      </c>
      <c r="Y173" s="159" t="s">
        <v>71</v>
      </c>
      <c r="Z173" s="159" t="s">
        <v>72</v>
      </c>
      <c r="AA173" s="158" t="s">
        <v>64</v>
      </c>
      <c r="AB173" s="159" t="s">
        <v>560</v>
      </c>
      <c r="AC173" s="159" t="s">
        <v>66</v>
      </c>
      <c r="AD173" s="159" t="s">
        <v>46</v>
      </c>
      <c r="AE173" s="159" t="s">
        <v>67</v>
      </c>
      <c r="AF173" s="159" t="s">
        <v>46</v>
      </c>
      <c r="AG173" s="159" t="s">
        <v>97</v>
      </c>
      <c r="AH173" s="159" t="s">
        <v>114</v>
      </c>
      <c r="AI173" s="159" t="s">
        <v>333</v>
      </c>
      <c r="AJ173" s="100" t="s">
        <v>67</v>
      </c>
      <c r="AK173" s="100" t="s">
        <v>67</v>
      </c>
      <c r="AL173" s="18" t="str">
        <f t="shared" si="34"/>
        <v>ok</v>
      </c>
      <c r="AM173" s="18" t="str">
        <f t="shared" si="35"/>
        <v>Ok</v>
      </c>
      <c r="AN173" s="18" t="str">
        <f t="shared" si="36"/>
        <v>ok</v>
      </c>
      <c r="AO173" s="37"/>
      <c r="AP173" s="37"/>
      <c r="AQ173" s="37"/>
      <c r="AR173" s="37"/>
      <c r="AS173" s="37"/>
      <c r="AT173" s="37"/>
      <c r="AU173" s="37"/>
      <c r="AV173" s="37"/>
      <c r="AW173" s="37"/>
      <c r="AX173" s="37"/>
      <c r="AY173" s="37"/>
      <c r="AZ173" s="37"/>
      <c r="BA173" s="37"/>
      <c r="BB173" s="37"/>
      <c r="BC173" s="37"/>
      <c r="BD173" s="37"/>
      <c r="BE173" s="37"/>
      <c r="BF173" s="37"/>
      <c r="BG173" s="37"/>
      <c r="BH173" s="37"/>
      <c r="BI173" s="37"/>
      <c r="BJ173" s="37"/>
      <c r="BK173" s="37"/>
      <c r="BL173" s="37"/>
      <c r="BM173" s="37"/>
      <c r="BN173" s="37"/>
      <c r="BO173" s="37"/>
      <c r="BP173" s="37"/>
      <c r="BQ173" s="37"/>
      <c r="BR173" s="37"/>
      <c r="BS173" s="37"/>
      <c r="BT173" s="37"/>
      <c r="BU173" s="37"/>
      <c r="BV173" s="37"/>
      <c r="BW173" s="37"/>
      <c r="BX173" s="37"/>
      <c r="BY173" s="37"/>
      <c r="BZ173" s="37"/>
      <c r="CA173" s="37"/>
      <c r="CB173" s="37"/>
      <c r="CC173" s="37"/>
      <c r="CD173" s="37"/>
      <c r="CE173" s="37"/>
      <c r="CF173" s="37"/>
      <c r="CG173" s="37"/>
      <c r="CH173" s="37"/>
      <c r="CI173" s="37"/>
      <c r="CJ173" s="37"/>
      <c r="CK173" s="37"/>
      <c r="CL173" s="37"/>
      <c r="CM173" s="37"/>
      <c r="CN173" s="37"/>
      <c r="CO173" s="37"/>
      <c r="CP173" s="37"/>
      <c r="CQ173" s="37"/>
      <c r="CR173" s="37"/>
      <c r="CS173" s="37"/>
      <c r="CT173" s="37"/>
      <c r="CU173" s="37"/>
      <c r="CV173" s="37"/>
      <c r="CW173" s="37"/>
      <c r="CX173" s="37"/>
      <c r="CY173" s="37"/>
      <c r="CZ173" s="37"/>
      <c r="DA173" s="37"/>
      <c r="DB173" s="37"/>
      <c r="DC173" s="37"/>
      <c r="DD173" s="37"/>
      <c r="DE173" s="37"/>
      <c r="DF173" s="37"/>
      <c r="DG173" s="37"/>
      <c r="DH173" s="37"/>
      <c r="DI173" s="37"/>
      <c r="DJ173" s="37"/>
      <c r="DK173" s="37"/>
      <c r="DL173" s="37"/>
      <c r="DM173" s="37"/>
      <c r="DN173" s="37"/>
      <c r="DO173" s="37"/>
      <c r="DP173" s="37"/>
      <c r="DQ173" s="37"/>
      <c r="DR173" s="37"/>
      <c r="DS173" s="37"/>
      <c r="DT173" s="37"/>
      <c r="DU173" s="37"/>
      <c r="DV173" s="37"/>
      <c r="DW173" s="37"/>
      <c r="DX173" s="37"/>
      <c r="DY173" s="37"/>
      <c r="DZ173" s="37"/>
      <c r="EA173" s="37"/>
      <c r="EB173" s="37"/>
      <c r="EC173" s="37"/>
      <c r="ED173" s="37"/>
      <c r="EE173" s="37"/>
      <c r="EF173" s="37"/>
      <c r="EG173" s="37"/>
      <c r="EH173" s="37"/>
      <c r="EI173" s="37"/>
      <c r="EJ173" s="37"/>
      <c r="EK173" s="37"/>
      <c r="EL173" s="37"/>
      <c r="EM173" s="37"/>
      <c r="EN173" s="37"/>
      <c r="EO173" s="37"/>
      <c r="EP173" s="37"/>
      <c r="EQ173" s="37"/>
      <c r="ER173" s="37"/>
      <c r="ES173" s="37"/>
      <c r="ET173" s="37"/>
      <c r="EU173" s="37"/>
      <c r="EV173" s="37"/>
      <c r="EW173" s="37"/>
      <c r="EX173" s="37"/>
      <c r="EY173" s="37"/>
      <c r="EZ173" s="37"/>
      <c r="FA173" s="37"/>
      <c r="FB173" s="37"/>
      <c r="FC173" s="37"/>
      <c r="FD173" s="37"/>
      <c r="FE173" s="37"/>
      <c r="FF173" s="37"/>
      <c r="FG173" s="37"/>
      <c r="FH173" s="37"/>
      <c r="FI173" s="37"/>
      <c r="FJ173" s="37"/>
      <c r="FK173" s="37"/>
      <c r="FL173" s="37"/>
      <c r="FM173" s="37"/>
      <c r="FN173" s="37"/>
      <c r="FO173" s="37"/>
      <c r="FP173" s="37"/>
      <c r="FQ173" s="37"/>
      <c r="FR173" s="37"/>
      <c r="FS173" s="37"/>
      <c r="FT173" s="37"/>
      <c r="FU173" s="37"/>
      <c r="FV173" s="37"/>
      <c r="FW173" s="37"/>
      <c r="FX173" s="37"/>
      <c r="FY173" s="37"/>
      <c r="FZ173" s="37"/>
      <c r="GA173" s="37"/>
      <c r="GB173" s="37"/>
      <c r="GC173" s="37"/>
      <c r="GD173" s="37"/>
      <c r="GE173" s="37"/>
      <c r="GF173" s="37"/>
      <c r="GG173" s="37"/>
      <c r="GH173" s="37"/>
      <c r="GI173" s="37"/>
      <c r="GJ173" s="37"/>
      <c r="GK173" s="37"/>
      <c r="GL173" s="37"/>
      <c r="GM173" s="37"/>
      <c r="GN173" s="37"/>
      <c r="GO173" s="37"/>
      <c r="GP173" s="37"/>
      <c r="GQ173" s="37"/>
      <c r="GR173" s="37"/>
      <c r="GS173" s="37"/>
      <c r="GT173" s="37"/>
      <c r="GU173" s="37"/>
      <c r="GV173" s="37"/>
      <c r="GW173" s="37"/>
      <c r="GX173" s="37"/>
      <c r="GY173" s="37"/>
      <c r="GZ173" s="37"/>
      <c r="HA173" s="37"/>
      <c r="HB173" s="37"/>
      <c r="HC173" s="37"/>
      <c r="HD173" s="37"/>
      <c r="HE173" s="37"/>
      <c r="HF173" s="37"/>
      <c r="HG173" s="37"/>
      <c r="HH173" s="37"/>
      <c r="HI173" s="37"/>
      <c r="HJ173" s="37"/>
      <c r="HK173" s="37"/>
      <c r="HL173" s="37"/>
      <c r="HM173" s="37"/>
      <c r="HN173" s="37"/>
      <c r="HO173" s="37"/>
      <c r="HP173" s="37"/>
      <c r="HQ173" s="37"/>
      <c r="HR173" s="37"/>
      <c r="HS173" s="37"/>
      <c r="HT173" s="37"/>
      <c r="HU173" s="37"/>
      <c r="HV173" s="37"/>
      <c r="HW173" s="37"/>
      <c r="HX173" s="37"/>
      <c r="HY173" s="37"/>
      <c r="HZ173" s="37"/>
      <c r="IA173" s="37"/>
      <c r="IB173" s="37"/>
      <c r="IC173" s="37"/>
      <c r="ID173" s="37"/>
      <c r="IE173" s="37"/>
      <c r="IF173" s="37"/>
      <c r="IG173" s="37"/>
      <c r="IH173" s="37"/>
      <c r="II173" s="37"/>
      <c r="IJ173" s="37"/>
      <c r="IK173" s="37"/>
      <c r="IL173" s="37"/>
    </row>
    <row r="174" spans="1:246" ht="101.25" customHeight="1" x14ac:dyDescent="0.25">
      <c r="A174" s="160" t="s">
        <v>551</v>
      </c>
      <c r="B174" s="157" t="s">
        <v>1077</v>
      </c>
      <c r="C174" s="30" t="s">
        <v>292</v>
      </c>
      <c r="D174" s="30" t="s">
        <v>550</v>
      </c>
      <c r="E174" s="30" t="s">
        <v>1159</v>
      </c>
      <c r="F174" s="10" t="s">
        <v>552</v>
      </c>
      <c r="G174" s="157" t="s">
        <v>238</v>
      </c>
      <c r="H174" s="50">
        <v>41646</v>
      </c>
      <c r="I174" s="31">
        <v>41648</v>
      </c>
      <c r="J174" s="10" t="s">
        <v>553</v>
      </c>
      <c r="K174" s="10" t="s">
        <v>554</v>
      </c>
      <c r="L174" s="30" t="s">
        <v>59</v>
      </c>
      <c r="M174" s="32">
        <v>41789</v>
      </c>
      <c r="N174" s="32">
        <v>41810</v>
      </c>
      <c r="O174" s="32">
        <v>41983</v>
      </c>
      <c r="P174" s="32">
        <v>41992</v>
      </c>
      <c r="Q174" s="32">
        <v>42024</v>
      </c>
      <c r="R174" s="161" t="str">
        <f t="shared" ca="1" si="37"/>
        <v>Cerrada</v>
      </c>
      <c r="S174" s="33" t="s">
        <v>85</v>
      </c>
      <c r="T174" s="156" t="s">
        <v>86</v>
      </c>
      <c r="U174" s="156" t="s">
        <v>67</v>
      </c>
      <c r="V174" s="157" t="s">
        <v>206</v>
      </c>
      <c r="W174" s="10" t="s">
        <v>67</v>
      </c>
      <c r="X174" s="159" t="s">
        <v>161</v>
      </c>
      <c r="Y174" s="159" t="s">
        <v>71</v>
      </c>
      <c r="Z174" s="159" t="s">
        <v>72</v>
      </c>
      <c r="AA174" s="158" t="s">
        <v>64</v>
      </c>
      <c r="AB174" s="159" t="s">
        <v>555</v>
      </c>
      <c r="AC174" s="159" t="s">
        <v>66</v>
      </c>
      <c r="AD174" s="159" t="s">
        <v>46</v>
      </c>
      <c r="AE174" s="159" t="s">
        <v>67</v>
      </c>
      <c r="AF174" s="159" t="s">
        <v>46</v>
      </c>
      <c r="AG174" s="159" t="s">
        <v>97</v>
      </c>
      <c r="AH174" s="159" t="s">
        <v>114</v>
      </c>
      <c r="AI174" s="159" t="s">
        <v>333</v>
      </c>
      <c r="AJ174" s="100" t="s">
        <v>67</v>
      </c>
      <c r="AK174" s="100" t="s">
        <v>67</v>
      </c>
      <c r="AL174" s="18" t="str">
        <f t="shared" si="34"/>
        <v>ok</v>
      </c>
      <c r="AM174" s="18" t="str">
        <f t="shared" si="35"/>
        <v>Ok</v>
      </c>
      <c r="AN174" s="18" t="str">
        <f t="shared" si="36"/>
        <v>ok</v>
      </c>
      <c r="AO174" s="37"/>
      <c r="AP174" s="37"/>
      <c r="AQ174" s="37"/>
      <c r="AR174" s="37"/>
      <c r="AS174" s="37"/>
      <c r="AT174" s="37"/>
      <c r="AU174" s="37"/>
      <c r="AV174" s="37"/>
      <c r="AW174" s="37"/>
      <c r="AX174" s="37"/>
      <c r="AY174" s="37"/>
      <c r="AZ174" s="37"/>
      <c r="BA174" s="37"/>
      <c r="BB174" s="37"/>
      <c r="BC174" s="37"/>
      <c r="BD174" s="37"/>
      <c r="BE174" s="37"/>
      <c r="BF174" s="37"/>
      <c r="BG174" s="37"/>
      <c r="BH174" s="37"/>
      <c r="BI174" s="37"/>
      <c r="BJ174" s="37"/>
      <c r="BK174" s="37"/>
      <c r="BL174" s="37"/>
      <c r="BM174" s="37"/>
      <c r="BN174" s="37"/>
      <c r="BO174" s="37"/>
      <c r="BP174" s="37"/>
      <c r="BQ174" s="37"/>
      <c r="BR174" s="37"/>
      <c r="BS174" s="37"/>
      <c r="BT174" s="37"/>
      <c r="BU174" s="37"/>
      <c r="BV174" s="37"/>
      <c r="BW174" s="37"/>
      <c r="BX174" s="37"/>
      <c r="BY174" s="37"/>
      <c r="BZ174" s="37"/>
      <c r="CA174" s="37"/>
      <c r="CB174" s="37"/>
      <c r="CC174" s="37"/>
      <c r="CD174" s="37"/>
      <c r="CE174" s="37"/>
      <c r="CF174" s="37"/>
      <c r="CG174" s="37"/>
      <c r="CH174" s="37"/>
      <c r="CI174" s="37"/>
      <c r="CJ174" s="37"/>
      <c r="CK174" s="37"/>
      <c r="CL174" s="37"/>
      <c r="CM174" s="37"/>
      <c r="CN174" s="37"/>
      <c r="CO174" s="37"/>
      <c r="CP174" s="37"/>
      <c r="CQ174" s="37"/>
      <c r="CR174" s="37"/>
      <c r="CS174" s="37"/>
      <c r="CT174" s="37"/>
      <c r="CU174" s="37"/>
      <c r="CV174" s="37"/>
      <c r="CW174" s="37"/>
      <c r="CX174" s="37"/>
      <c r="CY174" s="37"/>
      <c r="CZ174" s="37"/>
      <c r="DA174" s="37"/>
      <c r="DB174" s="37"/>
      <c r="DC174" s="37"/>
      <c r="DD174" s="37"/>
      <c r="DE174" s="37"/>
      <c r="DF174" s="37"/>
      <c r="DG174" s="37"/>
      <c r="DH174" s="37"/>
      <c r="DI174" s="37"/>
      <c r="DJ174" s="37"/>
      <c r="DK174" s="37"/>
      <c r="DL174" s="37"/>
      <c r="DM174" s="37"/>
      <c r="DN174" s="37"/>
      <c r="DO174" s="37"/>
      <c r="DP174" s="37"/>
      <c r="DQ174" s="37"/>
      <c r="DR174" s="37"/>
      <c r="DS174" s="37"/>
      <c r="DT174" s="37"/>
      <c r="DU174" s="37"/>
      <c r="DV174" s="37"/>
      <c r="DW174" s="37"/>
      <c r="DX174" s="37"/>
      <c r="DY174" s="37"/>
      <c r="DZ174" s="37"/>
      <c r="EA174" s="37"/>
      <c r="EB174" s="37"/>
      <c r="EC174" s="37"/>
      <c r="ED174" s="37"/>
      <c r="EE174" s="37"/>
      <c r="EF174" s="37"/>
      <c r="EG174" s="37"/>
      <c r="EH174" s="37"/>
      <c r="EI174" s="37"/>
      <c r="EJ174" s="37"/>
      <c r="EK174" s="37"/>
      <c r="EL174" s="37"/>
      <c r="EM174" s="37"/>
      <c r="EN174" s="37"/>
      <c r="EO174" s="37"/>
      <c r="EP174" s="37"/>
      <c r="EQ174" s="37"/>
      <c r="ER174" s="37"/>
      <c r="ES174" s="37"/>
      <c r="ET174" s="37"/>
      <c r="EU174" s="37"/>
      <c r="EV174" s="37"/>
      <c r="EW174" s="37"/>
      <c r="EX174" s="37"/>
      <c r="EY174" s="37"/>
      <c r="EZ174" s="37"/>
      <c r="FA174" s="37"/>
      <c r="FB174" s="37"/>
      <c r="FC174" s="37"/>
      <c r="FD174" s="37"/>
      <c r="FE174" s="37"/>
      <c r="FF174" s="37"/>
      <c r="FG174" s="37"/>
      <c r="FH174" s="37"/>
      <c r="FI174" s="37"/>
      <c r="FJ174" s="37"/>
      <c r="FK174" s="37"/>
      <c r="FL174" s="37"/>
      <c r="FM174" s="37"/>
      <c r="FN174" s="37"/>
      <c r="FO174" s="37"/>
      <c r="FP174" s="37"/>
      <c r="FQ174" s="37"/>
      <c r="FR174" s="37"/>
      <c r="FS174" s="37"/>
      <c r="FT174" s="37"/>
      <c r="FU174" s="37"/>
      <c r="FV174" s="37"/>
      <c r="FW174" s="37"/>
      <c r="FX174" s="37"/>
      <c r="FY174" s="37"/>
      <c r="FZ174" s="37"/>
      <c r="GA174" s="37"/>
      <c r="GB174" s="37"/>
      <c r="GC174" s="37"/>
      <c r="GD174" s="37"/>
      <c r="GE174" s="37"/>
      <c r="GF174" s="37"/>
      <c r="GG174" s="37"/>
      <c r="GH174" s="37"/>
      <c r="GI174" s="37"/>
      <c r="GJ174" s="37"/>
      <c r="GK174" s="37"/>
      <c r="GL174" s="37"/>
      <c r="GM174" s="37"/>
      <c r="GN174" s="37"/>
      <c r="GO174" s="37"/>
      <c r="GP174" s="37"/>
      <c r="GQ174" s="37"/>
      <c r="GR174" s="37"/>
      <c r="GS174" s="37"/>
      <c r="GT174" s="37"/>
      <c r="GU174" s="37"/>
      <c r="GV174" s="37"/>
      <c r="GW174" s="37"/>
      <c r="GX174" s="37"/>
      <c r="GY174" s="37"/>
      <c r="GZ174" s="37"/>
      <c r="HA174" s="37"/>
      <c r="HB174" s="37"/>
      <c r="HC174" s="37"/>
      <c r="HD174" s="37"/>
      <c r="HE174" s="37"/>
      <c r="HF174" s="37"/>
      <c r="HG174" s="37"/>
      <c r="HH174" s="37"/>
      <c r="HI174" s="37"/>
      <c r="HJ174" s="37"/>
      <c r="HK174" s="37"/>
      <c r="HL174" s="37"/>
      <c r="HM174" s="37"/>
      <c r="HN174" s="37"/>
      <c r="HO174" s="37"/>
      <c r="HP174" s="37"/>
      <c r="HQ174" s="37"/>
      <c r="HR174" s="37"/>
      <c r="HS174" s="37"/>
      <c r="HT174" s="37"/>
      <c r="HU174" s="37"/>
      <c r="HV174" s="37"/>
      <c r="HW174" s="37"/>
      <c r="HX174" s="37"/>
      <c r="HY174" s="37"/>
      <c r="HZ174" s="37"/>
      <c r="IA174" s="37"/>
      <c r="IB174" s="37"/>
      <c r="IC174" s="37"/>
      <c r="ID174" s="37"/>
      <c r="IE174" s="37"/>
      <c r="IF174" s="37"/>
      <c r="IG174" s="37"/>
      <c r="IH174" s="37"/>
      <c r="II174" s="37"/>
      <c r="IJ174" s="37"/>
      <c r="IK174" s="37"/>
      <c r="IL174" s="37"/>
    </row>
    <row r="175" spans="1:246" ht="33.75" x14ac:dyDescent="0.25">
      <c r="A175" s="25" t="s">
        <v>595</v>
      </c>
      <c r="B175" s="42" t="s">
        <v>61</v>
      </c>
      <c r="C175" s="157" t="s">
        <v>296</v>
      </c>
      <c r="D175" s="157" t="s">
        <v>309</v>
      </c>
      <c r="E175" s="157" t="s">
        <v>479</v>
      </c>
      <c r="F175" s="10" t="s">
        <v>597</v>
      </c>
      <c r="G175" s="56" t="s">
        <v>598</v>
      </c>
      <c r="H175" s="152">
        <v>41712</v>
      </c>
      <c r="I175" s="152">
        <v>41712</v>
      </c>
      <c r="J175" s="10" t="s">
        <v>599</v>
      </c>
      <c r="K175" s="10" t="s">
        <v>600</v>
      </c>
      <c r="L175" s="157" t="s">
        <v>59</v>
      </c>
      <c r="M175" s="154">
        <v>41778</v>
      </c>
      <c r="N175" s="154">
        <v>41778</v>
      </c>
      <c r="O175" s="154">
        <v>41995</v>
      </c>
      <c r="P175" s="154">
        <v>41991</v>
      </c>
      <c r="Q175" s="154">
        <v>42186</v>
      </c>
      <c r="R175" s="161" t="str">
        <f t="shared" ca="1" si="37"/>
        <v>Cerrada</v>
      </c>
      <c r="S175" s="156" t="s">
        <v>85</v>
      </c>
      <c r="T175" s="161" t="s">
        <v>109</v>
      </c>
      <c r="U175" s="157" t="s">
        <v>1138</v>
      </c>
      <c r="V175" s="157" t="s">
        <v>1005</v>
      </c>
      <c r="W175" s="10" t="s">
        <v>602</v>
      </c>
      <c r="X175" s="159" t="s">
        <v>61</v>
      </c>
      <c r="Y175" s="159" t="s">
        <v>71</v>
      </c>
      <c r="Z175" s="159" t="s">
        <v>72</v>
      </c>
      <c r="AA175" s="159" t="s">
        <v>64</v>
      </c>
      <c r="AB175" s="159" t="s">
        <v>98</v>
      </c>
      <c r="AC175" s="159" t="s">
        <v>1139</v>
      </c>
      <c r="AD175" s="159" t="s">
        <v>46</v>
      </c>
      <c r="AE175" s="159" t="s">
        <v>67</v>
      </c>
      <c r="AF175" s="159" t="s">
        <v>46</v>
      </c>
      <c r="AG175" s="159" t="s">
        <v>71</v>
      </c>
      <c r="AH175" s="159" t="s">
        <v>1140</v>
      </c>
      <c r="AI175" s="159" t="s">
        <v>64</v>
      </c>
      <c r="AJ175" s="159" t="s">
        <v>46</v>
      </c>
      <c r="AK175" s="159" t="s">
        <v>46</v>
      </c>
      <c r="AL175" s="18" t="str">
        <f t="shared" si="34"/>
        <v>ok</v>
      </c>
      <c r="AM175" s="18" t="str">
        <f t="shared" si="35"/>
        <v>Ok</v>
      </c>
      <c r="AN175" s="18" t="str">
        <f t="shared" si="36"/>
        <v>ok</v>
      </c>
    </row>
    <row r="176" spans="1:246" ht="56.25" customHeight="1" x14ac:dyDescent="0.25">
      <c r="A176" s="44" t="s">
        <v>418</v>
      </c>
      <c r="B176" s="157" t="s">
        <v>1077</v>
      </c>
      <c r="C176" s="157" t="s">
        <v>289</v>
      </c>
      <c r="D176" s="157" t="s">
        <v>331</v>
      </c>
      <c r="E176" s="81" t="s">
        <v>363</v>
      </c>
      <c r="F176" s="10" t="s">
        <v>419</v>
      </c>
      <c r="G176" s="157" t="s">
        <v>394</v>
      </c>
      <c r="H176" s="45">
        <v>42027</v>
      </c>
      <c r="I176" s="107">
        <v>42032</v>
      </c>
      <c r="J176" s="10" t="s">
        <v>420</v>
      </c>
      <c r="K176" s="10" t="s">
        <v>421</v>
      </c>
      <c r="L176" s="157" t="s">
        <v>45</v>
      </c>
      <c r="M176" s="107">
        <v>42032</v>
      </c>
      <c r="N176" s="107">
        <v>42032</v>
      </c>
      <c r="O176" s="109">
        <v>42277</v>
      </c>
      <c r="P176" s="109">
        <v>42277</v>
      </c>
      <c r="Q176" s="109">
        <v>42277</v>
      </c>
      <c r="R176" s="161" t="str">
        <f t="shared" ca="1" si="37"/>
        <v>Cerrada</v>
      </c>
      <c r="S176" s="161" t="s">
        <v>85</v>
      </c>
      <c r="T176" s="161" t="s">
        <v>86</v>
      </c>
      <c r="U176" s="161" t="s">
        <v>67</v>
      </c>
      <c r="V176" s="161" t="s">
        <v>408</v>
      </c>
      <c r="W176" s="10" t="s">
        <v>67</v>
      </c>
      <c r="X176" s="159" t="s">
        <v>67</v>
      </c>
      <c r="Y176" s="159" t="s">
        <v>67</v>
      </c>
      <c r="Z176" s="159" t="s">
        <v>67</v>
      </c>
      <c r="AA176" s="159" t="s">
        <v>67</v>
      </c>
      <c r="AB176" s="159" t="s">
        <v>67</v>
      </c>
      <c r="AC176" s="159" t="s">
        <v>67</v>
      </c>
      <c r="AD176" s="159" t="s">
        <v>397</v>
      </c>
      <c r="AE176" s="159" t="s">
        <v>397</v>
      </c>
      <c r="AF176" s="159" t="s">
        <v>397</v>
      </c>
      <c r="AG176" s="159" t="s">
        <v>67</v>
      </c>
      <c r="AH176" s="159" t="s">
        <v>67</v>
      </c>
      <c r="AI176" s="159" t="s">
        <v>67</v>
      </c>
      <c r="AJ176" s="159" t="s">
        <v>67</v>
      </c>
      <c r="AK176" s="159" t="s">
        <v>67</v>
      </c>
      <c r="AL176" s="18" t="str">
        <f t="shared" si="34"/>
        <v>ok</v>
      </c>
      <c r="AM176" s="18" t="str">
        <f t="shared" si="35"/>
        <v>Ok</v>
      </c>
      <c r="AN176" s="18" t="str">
        <f t="shared" si="36"/>
        <v>ok</v>
      </c>
      <c r="AO176" s="26"/>
      <c r="AP176" s="26"/>
      <c r="AQ176" s="26"/>
      <c r="AR176" s="26"/>
      <c r="AS176" s="26"/>
      <c r="AT176" s="26"/>
      <c r="AU176" s="26"/>
      <c r="AV176" s="26"/>
      <c r="AW176" s="26"/>
      <c r="AX176" s="26"/>
      <c r="AY176" s="26"/>
      <c r="AZ176" s="26"/>
      <c r="BA176" s="26"/>
      <c r="BB176" s="26"/>
      <c r="BC176" s="26"/>
      <c r="BD176" s="26"/>
      <c r="BE176" s="26"/>
      <c r="BF176" s="26"/>
      <c r="BG176" s="26"/>
      <c r="BH176" s="26"/>
      <c r="BI176" s="26"/>
      <c r="BJ176" s="26"/>
      <c r="BK176" s="26"/>
      <c r="BL176" s="26"/>
      <c r="BM176" s="26"/>
      <c r="BN176" s="26"/>
      <c r="BO176" s="26"/>
      <c r="BP176" s="26"/>
      <c r="BQ176" s="26"/>
      <c r="BR176" s="26"/>
      <c r="BS176" s="26"/>
      <c r="BT176" s="26"/>
      <c r="BU176" s="26"/>
      <c r="BV176" s="26"/>
      <c r="BW176" s="26"/>
      <c r="BX176" s="26"/>
      <c r="BY176" s="26"/>
      <c r="BZ176" s="26"/>
      <c r="CA176" s="26"/>
      <c r="CB176" s="26"/>
      <c r="CC176" s="26"/>
      <c r="CD176" s="26"/>
      <c r="CE176" s="26"/>
      <c r="CF176" s="26"/>
      <c r="CG176" s="26"/>
      <c r="CH176" s="26"/>
      <c r="CI176" s="26"/>
      <c r="CJ176" s="26"/>
      <c r="CK176" s="26"/>
      <c r="CL176" s="26"/>
      <c r="CM176" s="26"/>
      <c r="CN176" s="26"/>
      <c r="CO176" s="26"/>
      <c r="CP176" s="26"/>
      <c r="CQ176" s="26"/>
      <c r="CR176" s="26"/>
      <c r="CS176" s="26"/>
      <c r="CT176" s="26"/>
      <c r="CU176" s="26"/>
      <c r="CV176" s="26"/>
      <c r="CW176" s="26"/>
      <c r="CX176" s="26"/>
      <c r="CY176" s="26"/>
      <c r="CZ176" s="26"/>
      <c r="DA176" s="26"/>
      <c r="DB176" s="26"/>
      <c r="DC176" s="26"/>
      <c r="DD176" s="26"/>
      <c r="DE176" s="26"/>
      <c r="DF176" s="26"/>
      <c r="DG176" s="26"/>
      <c r="DH176" s="26"/>
      <c r="DI176" s="26"/>
      <c r="DJ176" s="26"/>
      <c r="DK176" s="26"/>
      <c r="DL176" s="26"/>
      <c r="DM176" s="26"/>
      <c r="DN176" s="26"/>
      <c r="DO176" s="26"/>
      <c r="DP176" s="26"/>
      <c r="DQ176" s="26"/>
      <c r="DR176" s="26"/>
      <c r="DS176" s="26"/>
      <c r="DT176" s="26"/>
      <c r="DU176" s="26"/>
      <c r="DV176" s="26"/>
      <c r="DW176" s="26"/>
      <c r="DX176" s="26"/>
      <c r="DY176" s="26"/>
      <c r="DZ176" s="26"/>
      <c r="EA176" s="26"/>
      <c r="EB176" s="26"/>
      <c r="EC176" s="26"/>
      <c r="ED176" s="26"/>
      <c r="EE176" s="26"/>
      <c r="EF176" s="26"/>
      <c r="EG176" s="26"/>
      <c r="EH176" s="26"/>
      <c r="EI176" s="26"/>
      <c r="EJ176" s="26"/>
      <c r="EK176" s="26"/>
      <c r="EL176" s="26"/>
      <c r="EM176" s="26"/>
      <c r="EN176" s="26"/>
      <c r="EO176" s="26"/>
      <c r="EP176" s="26"/>
      <c r="EQ176" s="26"/>
      <c r="ER176" s="26"/>
      <c r="ES176" s="26"/>
      <c r="ET176" s="26"/>
      <c r="EU176" s="26"/>
      <c r="EV176" s="26"/>
      <c r="EW176" s="26"/>
      <c r="EX176" s="26"/>
      <c r="EY176" s="26"/>
      <c r="EZ176" s="26"/>
      <c r="FA176" s="26"/>
      <c r="FB176" s="26"/>
      <c r="FC176" s="26"/>
      <c r="FD176" s="26"/>
      <c r="FE176" s="26"/>
      <c r="FF176" s="26"/>
      <c r="FG176" s="26"/>
      <c r="FH176" s="26"/>
      <c r="FI176" s="26"/>
      <c r="FJ176" s="26"/>
      <c r="FK176" s="26"/>
      <c r="FL176" s="26"/>
      <c r="FM176" s="26"/>
      <c r="FN176" s="26"/>
      <c r="FO176" s="26"/>
      <c r="FP176" s="26"/>
      <c r="FQ176" s="26"/>
      <c r="FR176" s="26"/>
      <c r="FS176" s="26"/>
      <c r="FT176" s="26"/>
      <c r="FU176" s="26"/>
      <c r="FV176" s="26"/>
      <c r="FW176" s="26"/>
      <c r="FX176" s="26"/>
      <c r="FY176" s="26"/>
      <c r="FZ176" s="26"/>
      <c r="GA176" s="26"/>
      <c r="GB176" s="26"/>
      <c r="GC176" s="26"/>
      <c r="GD176" s="26"/>
      <c r="GE176" s="26"/>
      <c r="GF176" s="26"/>
      <c r="GG176" s="26"/>
      <c r="GH176" s="26"/>
      <c r="GI176" s="26"/>
      <c r="GJ176" s="26"/>
      <c r="GK176" s="26"/>
      <c r="GL176" s="26"/>
      <c r="GM176" s="26"/>
      <c r="GN176" s="26"/>
      <c r="GO176" s="26"/>
      <c r="GP176" s="26"/>
      <c r="GQ176" s="26"/>
      <c r="GR176" s="26"/>
      <c r="GS176" s="26"/>
      <c r="GT176" s="26"/>
      <c r="GU176" s="26"/>
      <c r="GV176" s="26"/>
      <c r="GW176" s="26"/>
      <c r="GX176" s="26"/>
      <c r="GY176" s="26"/>
      <c r="GZ176" s="26"/>
      <c r="HA176" s="26"/>
      <c r="HB176" s="26"/>
      <c r="HC176" s="26"/>
      <c r="HD176" s="26"/>
      <c r="HE176" s="26"/>
      <c r="HF176" s="26"/>
      <c r="HG176" s="26"/>
      <c r="HH176" s="26"/>
      <c r="HI176" s="26"/>
      <c r="HJ176" s="26"/>
      <c r="HK176" s="26"/>
      <c r="HL176" s="26"/>
      <c r="HM176" s="26"/>
      <c r="HN176" s="26"/>
      <c r="HO176" s="26"/>
      <c r="HP176" s="26"/>
      <c r="HQ176" s="26"/>
      <c r="HR176" s="26"/>
      <c r="HS176" s="26"/>
      <c r="HT176" s="26"/>
      <c r="HU176" s="26"/>
      <c r="HV176" s="26"/>
      <c r="HW176" s="26"/>
      <c r="HX176" s="26"/>
      <c r="HY176" s="26"/>
      <c r="HZ176" s="26"/>
      <c r="IA176" s="26"/>
      <c r="IB176" s="26"/>
      <c r="IC176" s="26"/>
      <c r="ID176" s="26"/>
      <c r="IE176" s="26"/>
      <c r="IF176" s="26"/>
      <c r="IG176" s="26"/>
      <c r="IH176" s="26"/>
      <c r="II176" s="26"/>
      <c r="IJ176" s="26"/>
      <c r="IK176" s="26"/>
      <c r="IL176" s="26"/>
    </row>
    <row r="177" spans="1:246" ht="33.75" customHeight="1" x14ac:dyDescent="0.25">
      <c r="A177" s="160" t="s">
        <v>541</v>
      </c>
      <c r="B177" s="157" t="s">
        <v>1077</v>
      </c>
      <c r="C177" s="157" t="s">
        <v>289</v>
      </c>
      <c r="D177" s="157" t="s">
        <v>331</v>
      </c>
      <c r="E177" s="157" t="s">
        <v>479</v>
      </c>
      <c r="F177" s="10" t="s">
        <v>542</v>
      </c>
      <c r="G177" s="157" t="s">
        <v>543</v>
      </c>
      <c r="H177" s="108">
        <v>41796</v>
      </c>
      <c r="I177" s="108">
        <v>41899</v>
      </c>
      <c r="J177" s="10" t="s">
        <v>544</v>
      </c>
      <c r="K177" s="10" t="s">
        <v>545</v>
      </c>
      <c r="L177" s="99" t="s">
        <v>45</v>
      </c>
      <c r="M177" s="149">
        <v>41904</v>
      </c>
      <c r="N177" s="149">
        <v>41904</v>
      </c>
      <c r="O177" s="149">
        <v>41973</v>
      </c>
      <c r="P177" s="149">
        <v>42034</v>
      </c>
      <c r="Q177" s="149">
        <v>42034</v>
      </c>
      <c r="R177" s="161" t="str">
        <f t="shared" ca="1" si="37"/>
        <v>Cerrada</v>
      </c>
      <c r="S177" s="155" t="s">
        <v>85</v>
      </c>
      <c r="T177" s="156" t="s">
        <v>86</v>
      </c>
      <c r="U177" s="156" t="s">
        <v>67</v>
      </c>
      <c r="V177" s="157" t="s">
        <v>546</v>
      </c>
      <c r="W177" s="10" t="s">
        <v>67</v>
      </c>
      <c r="X177" s="159" t="s">
        <v>67</v>
      </c>
      <c r="Y177" s="159" t="s">
        <v>67</v>
      </c>
      <c r="Z177" s="159" t="s">
        <v>67</v>
      </c>
      <c r="AA177" s="159" t="s">
        <v>67</v>
      </c>
      <c r="AB177" s="159" t="s">
        <v>67</v>
      </c>
      <c r="AC177" s="159" t="s">
        <v>67</v>
      </c>
      <c r="AD177" s="159" t="s">
        <v>397</v>
      </c>
      <c r="AE177" s="159" t="s">
        <v>397</v>
      </c>
      <c r="AF177" s="159" t="s">
        <v>397</v>
      </c>
      <c r="AG177" s="159" t="s">
        <v>67</v>
      </c>
      <c r="AH177" s="159" t="s">
        <v>67</v>
      </c>
      <c r="AI177" s="159" t="s">
        <v>67</v>
      </c>
      <c r="AJ177" s="159" t="s">
        <v>67</v>
      </c>
      <c r="AK177" s="159" t="s">
        <v>67</v>
      </c>
      <c r="AL177" s="18" t="str">
        <f t="shared" si="34"/>
        <v>ok</v>
      </c>
      <c r="AM177" s="18" t="str">
        <f t="shared" si="35"/>
        <v>Ok</v>
      </c>
      <c r="AN177" s="18" t="str">
        <f t="shared" si="36"/>
        <v>ok</v>
      </c>
      <c r="AO177" s="37"/>
      <c r="AP177" s="37"/>
      <c r="AQ177" s="37"/>
      <c r="AR177" s="37"/>
      <c r="AS177" s="37"/>
      <c r="AT177" s="37"/>
      <c r="AU177" s="37"/>
      <c r="AV177" s="37"/>
      <c r="AW177" s="37"/>
      <c r="AX177" s="37"/>
      <c r="AY177" s="37"/>
      <c r="AZ177" s="37"/>
      <c r="BA177" s="37"/>
      <c r="BB177" s="37"/>
      <c r="BC177" s="37"/>
      <c r="BD177" s="37"/>
      <c r="BE177" s="37"/>
      <c r="BF177" s="37"/>
      <c r="BG177" s="37"/>
      <c r="BH177" s="37"/>
      <c r="BI177" s="37"/>
      <c r="BJ177" s="37"/>
      <c r="BK177" s="37"/>
      <c r="BL177" s="37"/>
      <c r="BM177" s="37"/>
      <c r="BN177" s="37"/>
      <c r="BO177" s="37"/>
      <c r="BP177" s="37"/>
      <c r="BQ177" s="37"/>
      <c r="BR177" s="37"/>
      <c r="BS177" s="37"/>
      <c r="BT177" s="37"/>
      <c r="BU177" s="37"/>
      <c r="BV177" s="37"/>
      <c r="BW177" s="37"/>
      <c r="BX177" s="37"/>
      <c r="BY177" s="37"/>
      <c r="BZ177" s="37"/>
      <c r="CA177" s="37"/>
      <c r="CB177" s="37"/>
      <c r="CC177" s="37"/>
      <c r="CD177" s="37"/>
      <c r="CE177" s="37"/>
      <c r="CF177" s="37"/>
      <c r="CG177" s="37"/>
      <c r="CH177" s="37"/>
      <c r="CI177" s="37"/>
      <c r="CJ177" s="37"/>
      <c r="CK177" s="37"/>
      <c r="CL177" s="37"/>
      <c r="CM177" s="37"/>
      <c r="CN177" s="37"/>
      <c r="CO177" s="37"/>
      <c r="CP177" s="37"/>
      <c r="CQ177" s="37"/>
      <c r="CR177" s="37"/>
      <c r="CS177" s="37"/>
      <c r="CT177" s="37"/>
      <c r="CU177" s="37"/>
      <c r="CV177" s="37"/>
      <c r="CW177" s="37"/>
      <c r="CX177" s="37"/>
      <c r="CY177" s="37"/>
      <c r="CZ177" s="37"/>
      <c r="DA177" s="37"/>
      <c r="DB177" s="37"/>
      <c r="DC177" s="37"/>
      <c r="DD177" s="37"/>
      <c r="DE177" s="37"/>
      <c r="DF177" s="37"/>
      <c r="DG177" s="37"/>
      <c r="DH177" s="37"/>
      <c r="DI177" s="37"/>
      <c r="DJ177" s="37"/>
      <c r="DK177" s="37"/>
      <c r="DL177" s="37"/>
      <c r="DM177" s="37"/>
      <c r="DN177" s="37"/>
      <c r="DO177" s="37"/>
      <c r="DP177" s="37"/>
      <c r="DQ177" s="37"/>
      <c r="DR177" s="37"/>
      <c r="DS177" s="37"/>
      <c r="DT177" s="37"/>
      <c r="DU177" s="37"/>
      <c r="DV177" s="37"/>
      <c r="DW177" s="37"/>
      <c r="DX177" s="37"/>
      <c r="DY177" s="37"/>
      <c r="DZ177" s="37"/>
      <c r="EA177" s="37"/>
      <c r="EB177" s="37"/>
      <c r="EC177" s="37"/>
      <c r="ED177" s="37"/>
      <c r="EE177" s="37"/>
      <c r="EF177" s="37"/>
      <c r="EG177" s="37"/>
      <c r="EH177" s="37"/>
      <c r="EI177" s="37"/>
      <c r="EJ177" s="37"/>
      <c r="EK177" s="37"/>
      <c r="EL177" s="37"/>
      <c r="EM177" s="37"/>
      <c r="EN177" s="37"/>
      <c r="EO177" s="37"/>
      <c r="EP177" s="37"/>
      <c r="EQ177" s="37"/>
      <c r="ER177" s="37"/>
      <c r="ES177" s="37"/>
      <c r="ET177" s="37"/>
      <c r="EU177" s="37"/>
      <c r="EV177" s="37"/>
      <c r="EW177" s="37"/>
      <c r="EX177" s="37"/>
      <c r="EY177" s="37"/>
      <c r="EZ177" s="37"/>
      <c r="FA177" s="37"/>
      <c r="FB177" s="37"/>
      <c r="FC177" s="37"/>
      <c r="FD177" s="37"/>
      <c r="FE177" s="37"/>
      <c r="FF177" s="37"/>
      <c r="FG177" s="37"/>
      <c r="FH177" s="37"/>
      <c r="FI177" s="37"/>
      <c r="FJ177" s="37"/>
      <c r="FK177" s="37"/>
      <c r="FL177" s="37"/>
      <c r="FM177" s="37"/>
      <c r="FN177" s="37"/>
      <c r="FO177" s="37"/>
      <c r="FP177" s="37"/>
      <c r="FQ177" s="37"/>
      <c r="FR177" s="37"/>
      <c r="FS177" s="37"/>
      <c r="FT177" s="37"/>
      <c r="FU177" s="37"/>
      <c r="FV177" s="37"/>
      <c r="FW177" s="37"/>
      <c r="FX177" s="37"/>
      <c r="FY177" s="37"/>
      <c r="FZ177" s="37"/>
      <c r="GA177" s="37"/>
      <c r="GB177" s="37"/>
      <c r="GC177" s="37"/>
      <c r="GD177" s="37"/>
      <c r="GE177" s="37"/>
      <c r="GF177" s="37"/>
      <c r="GG177" s="37"/>
      <c r="GH177" s="37"/>
      <c r="GI177" s="37"/>
      <c r="GJ177" s="37"/>
      <c r="GK177" s="37"/>
      <c r="GL177" s="37"/>
      <c r="GM177" s="37"/>
      <c r="GN177" s="37"/>
      <c r="GO177" s="37"/>
      <c r="GP177" s="37"/>
      <c r="GQ177" s="37"/>
      <c r="GR177" s="37"/>
      <c r="GS177" s="37"/>
      <c r="GT177" s="37"/>
      <c r="GU177" s="37"/>
      <c r="GV177" s="37"/>
      <c r="GW177" s="37"/>
      <c r="GX177" s="37"/>
      <c r="GY177" s="37"/>
      <c r="GZ177" s="37"/>
      <c r="HA177" s="37"/>
      <c r="HB177" s="37"/>
      <c r="HC177" s="37"/>
      <c r="HD177" s="37"/>
      <c r="HE177" s="37"/>
      <c r="HF177" s="37"/>
      <c r="HG177" s="37"/>
      <c r="HH177" s="37"/>
      <c r="HI177" s="37"/>
      <c r="HJ177" s="37"/>
      <c r="HK177" s="37"/>
      <c r="HL177" s="37"/>
      <c r="HM177" s="37"/>
      <c r="HN177" s="37"/>
      <c r="HO177" s="37"/>
      <c r="HP177" s="37"/>
      <c r="HQ177" s="37"/>
      <c r="HR177" s="37"/>
      <c r="HS177" s="37"/>
      <c r="HT177" s="37"/>
      <c r="HU177" s="37"/>
      <c r="HV177" s="37"/>
      <c r="HW177" s="37"/>
      <c r="HX177" s="37"/>
      <c r="HY177" s="37"/>
      <c r="HZ177" s="37"/>
      <c r="IA177" s="37"/>
      <c r="IB177" s="37"/>
      <c r="IC177" s="37"/>
      <c r="ID177" s="37"/>
      <c r="IE177" s="37"/>
      <c r="IF177" s="37"/>
      <c r="IG177" s="37"/>
      <c r="IH177" s="37"/>
      <c r="II177" s="37"/>
      <c r="IJ177" s="37"/>
      <c r="IK177" s="37"/>
      <c r="IL177" s="37"/>
    </row>
    <row r="178" spans="1:246" ht="175.5" customHeight="1" x14ac:dyDescent="0.25">
      <c r="A178" s="44" t="s">
        <v>398</v>
      </c>
      <c r="B178" s="157" t="s">
        <v>1077</v>
      </c>
      <c r="C178" s="157" t="s">
        <v>289</v>
      </c>
      <c r="D178" s="157" t="s">
        <v>331</v>
      </c>
      <c r="E178" s="161" t="s">
        <v>363</v>
      </c>
      <c r="F178" s="10" t="s">
        <v>399</v>
      </c>
      <c r="G178" s="12" t="s">
        <v>400</v>
      </c>
      <c r="H178" s="45">
        <v>41793</v>
      </c>
      <c r="I178" s="107">
        <v>41849</v>
      </c>
      <c r="J178" s="10" t="s">
        <v>401</v>
      </c>
      <c r="K178" s="10" t="s">
        <v>402</v>
      </c>
      <c r="L178" s="157" t="s">
        <v>45</v>
      </c>
      <c r="M178" s="107">
        <v>41849</v>
      </c>
      <c r="N178" s="107">
        <v>41849</v>
      </c>
      <c r="O178" s="107">
        <v>42093</v>
      </c>
      <c r="P178" s="107">
        <v>42093</v>
      </c>
      <c r="Q178" s="107">
        <v>42093</v>
      </c>
      <c r="R178" s="161" t="str">
        <f t="shared" ca="1" si="37"/>
        <v>Cerrada</v>
      </c>
      <c r="S178" s="156" t="s">
        <v>85</v>
      </c>
      <c r="T178" s="156" t="s">
        <v>86</v>
      </c>
      <c r="U178" s="156" t="s">
        <v>67</v>
      </c>
      <c r="V178" s="157" t="s">
        <v>919</v>
      </c>
      <c r="W178" s="10" t="s">
        <v>67</v>
      </c>
      <c r="X178" s="159" t="s">
        <v>67</v>
      </c>
      <c r="Y178" s="159" t="s">
        <v>67</v>
      </c>
      <c r="Z178" s="159" t="s">
        <v>67</v>
      </c>
      <c r="AA178" s="159" t="s">
        <v>67</v>
      </c>
      <c r="AB178" s="159" t="s">
        <v>67</v>
      </c>
      <c r="AC178" s="159" t="s">
        <v>67</v>
      </c>
      <c r="AD178" s="159" t="s">
        <v>397</v>
      </c>
      <c r="AE178" s="159" t="s">
        <v>397</v>
      </c>
      <c r="AF178" s="159" t="s">
        <v>397</v>
      </c>
      <c r="AG178" s="159" t="s">
        <v>67</v>
      </c>
      <c r="AH178" s="159" t="s">
        <v>67</v>
      </c>
      <c r="AI178" s="159" t="s">
        <v>67</v>
      </c>
      <c r="AJ178" s="159" t="s">
        <v>67</v>
      </c>
      <c r="AK178" s="159" t="s">
        <v>67</v>
      </c>
      <c r="AL178" s="18" t="str">
        <f t="shared" si="34"/>
        <v>ok</v>
      </c>
      <c r="AM178" s="18" t="str">
        <f t="shared" si="35"/>
        <v>Ok</v>
      </c>
      <c r="AN178" s="18" t="str">
        <f t="shared" si="36"/>
        <v>ok</v>
      </c>
      <c r="AO178" s="26"/>
      <c r="AP178" s="26"/>
      <c r="AQ178" s="26"/>
      <c r="AR178" s="26"/>
      <c r="AS178" s="26"/>
      <c r="AT178" s="26"/>
      <c r="AU178" s="26"/>
      <c r="AV178" s="26"/>
      <c r="AW178" s="26"/>
      <c r="AX178" s="26"/>
      <c r="AY178" s="26"/>
      <c r="AZ178" s="26"/>
      <c r="BA178" s="26"/>
      <c r="BB178" s="26"/>
      <c r="BC178" s="26"/>
      <c r="BD178" s="26"/>
      <c r="BE178" s="26"/>
      <c r="BF178" s="26"/>
      <c r="BG178" s="26"/>
      <c r="BH178" s="26"/>
      <c r="BI178" s="26"/>
      <c r="BJ178" s="26"/>
      <c r="BK178" s="26"/>
      <c r="BL178" s="26"/>
      <c r="BM178" s="26"/>
      <c r="BN178" s="26"/>
      <c r="BO178" s="26"/>
      <c r="BP178" s="26"/>
      <c r="BQ178" s="26"/>
      <c r="BR178" s="26"/>
      <c r="BS178" s="26"/>
      <c r="BT178" s="26"/>
      <c r="BU178" s="26"/>
      <c r="BV178" s="26"/>
      <c r="BW178" s="26"/>
      <c r="BX178" s="26"/>
      <c r="BY178" s="26"/>
      <c r="BZ178" s="26"/>
      <c r="CA178" s="26"/>
      <c r="CB178" s="26"/>
      <c r="CC178" s="26"/>
      <c r="CD178" s="26"/>
      <c r="CE178" s="26"/>
      <c r="CF178" s="26"/>
      <c r="CG178" s="26"/>
      <c r="CH178" s="26"/>
      <c r="CI178" s="26"/>
      <c r="CJ178" s="26"/>
      <c r="CK178" s="26"/>
      <c r="CL178" s="26"/>
      <c r="CM178" s="26"/>
      <c r="CN178" s="26"/>
      <c r="CO178" s="26"/>
      <c r="CP178" s="26"/>
      <c r="CQ178" s="26"/>
      <c r="CR178" s="26"/>
      <c r="CS178" s="26"/>
      <c r="CT178" s="26"/>
      <c r="CU178" s="26"/>
      <c r="CV178" s="26"/>
      <c r="CW178" s="26"/>
      <c r="CX178" s="26"/>
      <c r="CY178" s="26"/>
      <c r="CZ178" s="26"/>
      <c r="DA178" s="26"/>
      <c r="DB178" s="26"/>
      <c r="DC178" s="26"/>
      <c r="DD178" s="26"/>
      <c r="DE178" s="26"/>
      <c r="DF178" s="26"/>
      <c r="DG178" s="26"/>
      <c r="DH178" s="26"/>
      <c r="DI178" s="26"/>
      <c r="DJ178" s="26"/>
      <c r="DK178" s="26"/>
      <c r="DL178" s="26"/>
      <c r="DM178" s="26"/>
      <c r="DN178" s="26"/>
      <c r="DO178" s="26"/>
      <c r="DP178" s="26"/>
      <c r="DQ178" s="26"/>
      <c r="DR178" s="26"/>
      <c r="DS178" s="26"/>
      <c r="DT178" s="26"/>
      <c r="DU178" s="26"/>
      <c r="DV178" s="26"/>
      <c r="DW178" s="26"/>
      <c r="DX178" s="26"/>
      <c r="DY178" s="26"/>
      <c r="DZ178" s="26"/>
      <c r="EA178" s="26"/>
      <c r="EB178" s="26"/>
      <c r="EC178" s="26"/>
      <c r="ED178" s="26"/>
      <c r="EE178" s="26"/>
      <c r="EF178" s="26"/>
      <c r="EG178" s="26"/>
      <c r="EH178" s="26"/>
      <c r="EI178" s="26"/>
      <c r="EJ178" s="26"/>
      <c r="EK178" s="26"/>
      <c r="EL178" s="26"/>
      <c r="EM178" s="26"/>
      <c r="EN178" s="26"/>
      <c r="EO178" s="26"/>
      <c r="EP178" s="26"/>
      <c r="EQ178" s="26"/>
      <c r="ER178" s="26"/>
      <c r="ES178" s="26"/>
      <c r="ET178" s="26"/>
      <c r="EU178" s="26"/>
      <c r="EV178" s="26"/>
      <c r="EW178" s="26"/>
      <c r="EX178" s="26"/>
      <c r="EY178" s="26"/>
      <c r="EZ178" s="26"/>
      <c r="FA178" s="26"/>
      <c r="FB178" s="26"/>
      <c r="FC178" s="26"/>
      <c r="FD178" s="26"/>
      <c r="FE178" s="26"/>
      <c r="FF178" s="26"/>
      <c r="FG178" s="26"/>
      <c r="FH178" s="26"/>
      <c r="FI178" s="26"/>
      <c r="FJ178" s="26"/>
      <c r="FK178" s="26"/>
      <c r="FL178" s="26"/>
      <c r="FM178" s="26"/>
      <c r="FN178" s="26"/>
      <c r="FO178" s="26"/>
      <c r="FP178" s="26"/>
      <c r="FQ178" s="26"/>
      <c r="FR178" s="26"/>
      <c r="FS178" s="26"/>
      <c r="FT178" s="26"/>
      <c r="FU178" s="26"/>
      <c r="FV178" s="26"/>
      <c r="FW178" s="26"/>
      <c r="FX178" s="26"/>
      <c r="FY178" s="26"/>
      <c r="FZ178" s="26"/>
      <c r="GA178" s="26"/>
      <c r="GB178" s="26"/>
      <c r="GC178" s="26"/>
      <c r="GD178" s="26"/>
      <c r="GE178" s="26"/>
      <c r="GF178" s="26"/>
      <c r="GG178" s="26"/>
      <c r="GH178" s="26"/>
      <c r="GI178" s="26"/>
      <c r="GJ178" s="26"/>
      <c r="GK178" s="26"/>
      <c r="GL178" s="26"/>
      <c r="GM178" s="26"/>
      <c r="GN178" s="26"/>
      <c r="GO178" s="26"/>
      <c r="GP178" s="26"/>
      <c r="GQ178" s="26"/>
      <c r="GR178" s="26"/>
      <c r="GS178" s="26"/>
      <c r="GT178" s="26"/>
      <c r="GU178" s="26"/>
      <c r="GV178" s="26"/>
      <c r="GW178" s="26"/>
      <c r="GX178" s="26"/>
      <c r="GY178" s="26"/>
      <c r="GZ178" s="26"/>
      <c r="HA178" s="26"/>
      <c r="HB178" s="26"/>
      <c r="HC178" s="26"/>
      <c r="HD178" s="26"/>
      <c r="HE178" s="26"/>
      <c r="HF178" s="26"/>
      <c r="HG178" s="26"/>
      <c r="HH178" s="26"/>
      <c r="HI178" s="26"/>
      <c r="HJ178" s="26"/>
      <c r="HK178" s="26"/>
      <c r="HL178" s="26"/>
      <c r="HM178" s="26"/>
      <c r="HN178" s="26"/>
      <c r="HO178" s="26"/>
      <c r="HP178" s="26"/>
      <c r="HQ178" s="26"/>
      <c r="HR178" s="26"/>
      <c r="HS178" s="26"/>
      <c r="HT178" s="26"/>
      <c r="HU178" s="26"/>
      <c r="HV178" s="26"/>
      <c r="HW178" s="26"/>
      <c r="HX178" s="26"/>
      <c r="HY178" s="26"/>
      <c r="HZ178" s="26"/>
      <c r="IA178" s="26"/>
      <c r="IB178" s="26"/>
      <c r="IC178" s="26"/>
      <c r="ID178" s="26"/>
      <c r="IE178" s="26"/>
      <c r="IF178" s="26"/>
      <c r="IG178" s="26"/>
      <c r="IH178" s="26"/>
      <c r="II178" s="26"/>
      <c r="IJ178" s="26"/>
      <c r="IK178" s="26"/>
      <c r="IL178" s="26"/>
    </row>
    <row r="179" spans="1:246" ht="33.75" customHeight="1" x14ac:dyDescent="0.25">
      <c r="A179" s="44" t="s">
        <v>403</v>
      </c>
      <c r="B179" s="157" t="s">
        <v>1077</v>
      </c>
      <c r="C179" s="157" t="s">
        <v>289</v>
      </c>
      <c r="D179" s="157" t="s">
        <v>331</v>
      </c>
      <c r="E179" s="161" t="s">
        <v>363</v>
      </c>
      <c r="F179" s="10" t="s">
        <v>404</v>
      </c>
      <c r="G179" s="12" t="s">
        <v>405</v>
      </c>
      <c r="H179" s="152">
        <v>41793</v>
      </c>
      <c r="I179" s="152">
        <v>41793</v>
      </c>
      <c r="J179" s="10" t="s">
        <v>406</v>
      </c>
      <c r="K179" s="10" t="s">
        <v>407</v>
      </c>
      <c r="L179" s="157" t="s">
        <v>45</v>
      </c>
      <c r="M179" s="107">
        <v>41834</v>
      </c>
      <c r="N179" s="107">
        <v>41830</v>
      </c>
      <c r="O179" s="109">
        <v>42277</v>
      </c>
      <c r="P179" s="109">
        <v>42277</v>
      </c>
      <c r="Q179" s="109">
        <v>42277</v>
      </c>
      <c r="R179" s="161" t="str">
        <f t="shared" ca="1" si="37"/>
        <v>Cerrada</v>
      </c>
      <c r="S179" s="156" t="s">
        <v>85</v>
      </c>
      <c r="T179" s="161" t="s">
        <v>971</v>
      </c>
      <c r="U179" s="161" t="s">
        <v>67</v>
      </c>
      <c r="V179" s="111" t="s">
        <v>408</v>
      </c>
      <c r="W179" s="10" t="s">
        <v>67</v>
      </c>
      <c r="X179" s="159" t="s">
        <v>67</v>
      </c>
      <c r="Y179" s="159" t="s">
        <v>67</v>
      </c>
      <c r="Z179" s="159" t="s">
        <v>67</v>
      </c>
      <c r="AA179" s="159" t="s">
        <v>67</v>
      </c>
      <c r="AB179" s="159" t="s">
        <v>67</v>
      </c>
      <c r="AC179" s="159" t="s">
        <v>67</v>
      </c>
      <c r="AD179" s="159" t="s">
        <v>397</v>
      </c>
      <c r="AE179" s="159" t="s">
        <v>397</v>
      </c>
      <c r="AF179" s="159" t="s">
        <v>397</v>
      </c>
      <c r="AG179" s="159" t="s">
        <v>67</v>
      </c>
      <c r="AH179" s="159" t="s">
        <v>67</v>
      </c>
      <c r="AI179" s="159" t="s">
        <v>67</v>
      </c>
      <c r="AJ179" s="159" t="s">
        <v>67</v>
      </c>
      <c r="AK179" s="159" t="s">
        <v>67</v>
      </c>
      <c r="AL179" s="18" t="str">
        <f t="shared" si="34"/>
        <v>ok</v>
      </c>
      <c r="AM179" s="18" t="str">
        <f t="shared" si="35"/>
        <v>Ok</v>
      </c>
      <c r="AN179" s="18" t="str">
        <f t="shared" si="36"/>
        <v>ok</v>
      </c>
      <c r="AO179" s="26"/>
      <c r="AP179" s="26"/>
      <c r="AQ179" s="26"/>
      <c r="AR179" s="26"/>
      <c r="AS179" s="26"/>
      <c r="AT179" s="26"/>
      <c r="AU179" s="26"/>
      <c r="AV179" s="26"/>
      <c r="AW179" s="26"/>
      <c r="AX179" s="26"/>
      <c r="AY179" s="26"/>
      <c r="AZ179" s="26"/>
      <c r="BA179" s="26"/>
      <c r="BB179" s="26"/>
      <c r="BC179" s="26"/>
      <c r="BD179" s="26"/>
      <c r="BE179" s="26"/>
      <c r="BF179" s="26"/>
      <c r="BG179" s="26"/>
      <c r="BH179" s="26"/>
      <c r="BI179" s="26"/>
      <c r="BJ179" s="26"/>
      <c r="BK179" s="26"/>
      <c r="BL179" s="26"/>
      <c r="BM179" s="26"/>
      <c r="BN179" s="26"/>
      <c r="BO179" s="26"/>
      <c r="BP179" s="26"/>
      <c r="BQ179" s="26"/>
      <c r="BR179" s="26"/>
      <c r="BS179" s="26"/>
      <c r="BT179" s="26"/>
      <c r="BU179" s="26"/>
      <c r="BV179" s="26"/>
      <c r="BW179" s="26"/>
      <c r="BX179" s="26"/>
      <c r="BY179" s="26"/>
      <c r="BZ179" s="26"/>
      <c r="CA179" s="26"/>
      <c r="CB179" s="26"/>
      <c r="CC179" s="26"/>
      <c r="CD179" s="26"/>
      <c r="CE179" s="26"/>
      <c r="CF179" s="26"/>
      <c r="CG179" s="26"/>
      <c r="CH179" s="26"/>
      <c r="CI179" s="26"/>
      <c r="CJ179" s="26"/>
      <c r="CK179" s="26"/>
      <c r="CL179" s="26"/>
      <c r="CM179" s="26"/>
      <c r="CN179" s="26"/>
      <c r="CO179" s="26"/>
      <c r="CP179" s="26"/>
      <c r="CQ179" s="26"/>
      <c r="CR179" s="26"/>
      <c r="CS179" s="26"/>
      <c r="CT179" s="26"/>
      <c r="CU179" s="26"/>
      <c r="CV179" s="26"/>
      <c r="CW179" s="26"/>
      <c r="CX179" s="26"/>
      <c r="CY179" s="26"/>
      <c r="CZ179" s="26"/>
      <c r="DA179" s="26"/>
      <c r="DB179" s="26"/>
      <c r="DC179" s="26"/>
      <c r="DD179" s="26"/>
      <c r="DE179" s="26"/>
      <c r="DF179" s="26"/>
      <c r="DG179" s="26"/>
      <c r="DH179" s="26"/>
      <c r="DI179" s="26"/>
      <c r="DJ179" s="26"/>
      <c r="DK179" s="26"/>
      <c r="DL179" s="26"/>
      <c r="DM179" s="26"/>
      <c r="DN179" s="26"/>
      <c r="DO179" s="26"/>
      <c r="DP179" s="26"/>
      <c r="DQ179" s="26"/>
      <c r="DR179" s="26"/>
      <c r="DS179" s="26"/>
      <c r="DT179" s="26"/>
      <c r="DU179" s="26"/>
      <c r="DV179" s="26"/>
      <c r="DW179" s="26"/>
      <c r="DX179" s="26"/>
      <c r="DY179" s="26"/>
      <c r="DZ179" s="26"/>
      <c r="EA179" s="26"/>
      <c r="EB179" s="26"/>
      <c r="EC179" s="26"/>
      <c r="ED179" s="26"/>
      <c r="EE179" s="26"/>
      <c r="EF179" s="26"/>
      <c r="EG179" s="26"/>
      <c r="EH179" s="26"/>
      <c r="EI179" s="26"/>
      <c r="EJ179" s="26"/>
      <c r="EK179" s="26"/>
      <c r="EL179" s="26"/>
      <c r="EM179" s="26"/>
      <c r="EN179" s="26"/>
      <c r="EO179" s="26"/>
      <c r="EP179" s="26"/>
      <c r="EQ179" s="26"/>
      <c r="ER179" s="26"/>
      <c r="ES179" s="26"/>
      <c r="ET179" s="26"/>
      <c r="EU179" s="26"/>
      <c r="EV179" s="26"/>
      <c r="EW179" s="26"/>
      <c r="EX179" s="26"/>
      <c r="EY179" s="26"/>
      <c r="EZ179" s="26"/>
      <c r="FA179" s="26"/>
      <c r="FB179" s="26"/>
      <c r="FC179" s="26"/>
      <c r="FD179" s="26"/>
      <c r="FE179" s="26"/>
      <c r="FF179" s="26"/>
      <c r="FG179" s="26"/>
      <c r="FH179" s="26"/>
      <c r="FI179" s="26"/>
      <c r="FJ179" s="26"/>
      <c r="FK179" s="26"/>
      <c r="FL179" s="26"/>
      <c r="FM179" s="26"/>
      <c r="FN179" s="26"/>
      <c r="FO179" s="26"/>
      <c r="FP179" s="26"/>
      <c r="FQ179" s="26"/>
      <c r="FR179" s="26"/>
      <c r="FS179" s="26"/>
      <c r="FT179" s="26"/>
      <c r="FU179" s="26"/>
      <c r="FV179" s="26"/>
      <c r="FW179" s="26"/>
      <c r="FX179" s="26"/>
      <c r="FY179" s="26"/>
      <c r="FZ179" s="26"/>
      <c r="GA179" s="26"/>
      <c r="GB179" s="26"/>
      <c r="GC179" s="26"/>
      <c r="GD179" s="26"/>
      <c r="GE179" s="26"/>
      <c r="GF179" s="26"/>
      <c r="GG179" s="26"/>
      <c r="GH179" s="26"/>
      <c r="GI179" s="26"/>
      <c r="GJ179" s="26"/>
      <c r="GK179" s="26"/>
      <c r="GL179" s="26"/>
      <c r="GM179" s="26"/>
      <c r="GN179" s="26"/>
      <c r="GO179" s="26"/>
      <c r="GP179" s="26"/>
      <c r="GQ179" s="26"/>
      <c r="GR179" s="26"/>
      <c r="GS179" s="26"/>
      <c r="GT179" s="26"/>
      <c r="GU179" s="26"/>
      <c r="GV179" s="26"/>
      <c r="GW179" s="26"/>
      <c r="GX179" s="26"/>
      <c r="GY179" s="26"/>
      <c r="GZ179" s="26"/>
      <c r="HA179" s="26"/>
      <c r="HB179" s="26"/>
      <c r="HC179" s="26"/>
      <c r="HD179" s="26"/>
      <c r="HE179" s="26"/>
      <c r="HF179" s="26"/>
      <c r="HG179" s="26"/>
      <c r="HH179" s="26"/>
      <c r="HI179" s="26"/>
      <c r="HJ179" s="26"/>
      <c r="HK179" s="26"/>
      <c r="HL179" s="26"/>
      <c r="HM179" s="26"/>
      <c r="HN179" s="26"/>
      <c r="HO179" s="26"/>
      <c r="HP179" s="26"/>
      <c r="HQ179" s="26"/>
      <c r="HR179" s="26"/>
      <c r="HS179" s="26"/>
      <c r="HT179" s="26"/>
      <c r="HU179" s="26"/>
      <c r="HV179" s="26"/>
      <c r="HW179" s="26"/>
      <c r="HX179" s="26"/>
      <c r="HY179" s="26"/>
      <c r="HZ179" s="26"/>
      <c r="IA179" s="26"/>
      <c r="IB179" s="26"/>
      <c r="IC179" s="26"/>
      <c r="ID179" s="26"/>
      <c r="IE179" s="26"/>
      <c r="IF179" s="26"/>
      <c r="IG179" s="26"/>
      <c r="IH179" s="26"/>
      <c r="II179" s="26"/>
      <c r="IJ179" s="26"/>
      <c r="IK179" s="26"/>
      <c r="IL179" s="26"/>
    </row>
    <row r="180" spans="1:246" ht="78.75" customHeight="1" x14ac:dyDescent="0.25">
      <c r="A180" s="44" t="s">
        <v>409</v>
      </c>
      <c r="B180" s="157" t="s">
        <v>1077</v>
      </c>
      <c r="C180" s="157" t="s">
        <v>289</v>
      </c>
      <c r="D180" s="157" t="s">
        <v>331</v>
      </c>
      <c r="E180" s="161" t="s">
        <v>363</v>
      </c>
      <c r="F180" s="10" t="s">
        <v>410</v>
      </c>
      <c r="G180" s="12" t="s">
        <v>411</v>
      </c>
      <c r="H180" s="45">
        <v>41793</v>
      </c>
      <c r="I180" s="107">
        <v>41849</v>
      </c>
      <c r="J180" s="10" t="s">
        <v>412</v>
      </c>
      <c r="K180" s="10" t="s">
        <v>413</v>
      </c>
      <c r="L180" s="157" t="s">
        <v>45</v>
      </c>
      <c r="M180" s="107">
        <v>41849</v>
      </c>
      <c r="N180" s="107">
        <v>41849</v>
      </c>
      <c r="O180" s="109">
        <v>42277</v>
      </c>
      <c r="P180" s="109">
        <v>42277</v>
      </c>
      <c r="Q180" s="109">
        <v>42277</v>
      </c>
      <c r="R180" s="161" t="str">
        <f t="shared" ca="1" si="37"/>
        <v>Cerrada</v>
      </c>
      <c r="S180" s="156" t="s">
        <v>85</v>
      </c>
      <c r="T180" s="161" t="s">
        <v>971</v>
      </c>
      <c r="U180" s="161" t="s">
        <v>67</v>
      </c>
      <c r="V180" s="111" t="s">
        <v>408</v>
      </c>
      <c r="W180" s="10" t="s">
        <v>67</v>
      </c>
      <c r="X180" s="159" t="s">
        <v>67</v>
      </c>
      <c r="Y180" s="159" t="s">
        <v>67</v>
      </c>
      <c r="Z180" s="159" t="s">
        <v>67</v>
      </c>
      <c r="AA180" s="159" t="s">
        <v>67</v>
      </c>
      <c r="AB180" s="159" t="s">
        <v>67</v>
      </c>
      <c r="AC180" s="159" t="s">
        <v>67</v>
      </c>
      <c r="AD180" s="159" t="s">
        <v>397</v>
      </c>
      <c r="AE180" s="159" t="s">
        <v>397</v>
      </c>
      <c r="AF180" s="159" t="s">
        <v>397</v>
      </c>
      <c r="AG180" s="159" t="s">
        <v>67</v>
      </c>
      <c r="AH180" s="159" t="s">
        <v>67</v>
      </c>
      <c r="AI180" s="159" t="s">
        <v>67</v>
      </c>
      <c r="AJ180" s="159" t="s">
        <v>67</v>
      </c>
      <c r="AK180" s="159" t="s">
        <v>67</v>
      </c>
      <c r="AL180" s="18" t="str">
        <f t="shared" si="34"/>
        <v>ok</v>
      </c>
      <c r="AM180" s="18" t="str">
        <f t="shared" si="35"/>
        <v>Ok</v>
      </c>
      <c r="AN180" s="18" t="str">
        <f t="shared" si="36"/>
        <v>ok</v>
      </c>
      <c r="AO180" s="26"/>
      <c r="AP180" s="26"/>
      <c r="AQ180" s="26"/>
      <c r="AR180" s="26"/>
      <c r="AS180" s="26"/>
      <c r="AT180" s="26"/>
      <c r="AU180" s="26"/>
      <c r="AV180" s="26"/>
      <c r="AW180" s="26"/>
      <c r="AX180" s="26"/>
      <c r="AY180" s="26"/>
      <c r="AZ180" s="26"/>
      <c r="BA180" s="26"/>
      <c r="BB180" s="26"/>
      <c r="BC180" s="26"/>
      <c r="BD180" s="26"/>
      <c r="BE180" s="26"/>
      <c r="BF180" s="26"/>
      <c r="BG180" s="26"/>
      <c r="BH180" s="26"/>
      <c r="BI180" s="26"/>
      <c r="BJ180" s="26"/>
      <c r="BK180" s="26"/>
      <c r="BL180" s="26"/>
      <c r="BM180" s="26"/>
      <c r="BN180" s="26"/>
      <c r="BO180" s="26"/>
      <c r="BP180" s="26"/>
      <c r="BQ180" s="26"/>
      <c r="BR180" s="26"/>
      <c r="BS180" s="26"/>
      <c r="BT180" s="26"/>
      <c r="BU180" s="26"/>
      <c r="BV180" s="26"/>
      <c r="BW180" s="26"/>
      <c r="BX180" s="26"/>
      <c r="BY180" s="26"/>
      <c r="BZ180" s="26"/>
      <c r="CA180" s="26"/>
      <c r="CB180" s="26"/>
      <c r="CC180" s="26"/>
      <c r="CD180" s="26"/>
      <c r="CE180" s="26"/>
      <c r="CF180" s="26"/>
      <c r="CG180" s="26"/>
      <c r="CH180" s="26"/>
      <c r="CI180" s="26"/>
      <c r="CJ180" s="26"/>
      <c r="CK180" s="26"/>
      <c r="CL180" s="26"/>
      <c r="CM180" s="26"/>
      <c r="CN180" s="26"/>
      <c r="CO180" s="26"/>
      <c r="CP180" s="26"/>
      <c r="CQ180" s="26"/>
      <c r="CR180" s="26"/>
      <c r="CS180" s="26"/>
      <c r="CT180" s="26"/>
      <c r="CU180" s="26"/>
      <c r="CV180" s="26"/>
      <c r="CW180" s="26"/>
      <c r="CX180" s="26"/>
      <c r="CY180" s="26"/>
      <c r="CZ180" s="26"/>
      <c r="DA180" s="26"/>
      <c r="DB180" s="26"/>
      <c r="DC180" s="26"/>
      <c r="DD180" s="26"/>
      <c r="DE180" s="26"/>
      <c r="DF180" s="26"/>
      <c r="DG180" s="26"/>
      <c r="DH180" s="26"/>
      <c r="DI180" s="26"/>
      <c r="DJ180" s="26"/>
      <c r="DK180" s="26"/>
      <c r="DL180" s="26"/>
      <c r="DM180" s="26"/>
      <c r="DN180" s="26"/>
      <c r="DO180" s="26"/>
      <c r="DP180" s="26"/>
      <c r="DQ180" s="26"/>
      <c r="DR180" s="26"/>
      <c r="DS180" s="26"/>
      <c r="DT180" s="26"/>
      <c r="DU180" s="26"/>
      <c r="DV180" s="26"/>
      <c r="DW180" s="26"/>
      <c r="DX180" s="26"/>
      <c r="DY180" s="26"/>
      <c r="DZ180" s="26"/>
      <c r="EA180" s="26"/>
      <c r="EB180" s="26"/>
      <c r="EC180" s="26"/>
      <c r="ED180" s="26"/>
      <c r="EE180" s="26"/>
      <c r="EF180" s="26"/>
      <c r="EG180" s="26"/>
      <c r="EH180" s="26"/>
      <c r="EI180" s="26"/>
      <c r="EJ180" s="26"/>
      <c r="EK180" s="26"/>
      <c r="EL180" s="26"/>
      <c r="EM180" s="26"/>
      <c r="EN180" s="26"/>
      <c r="EO180" s="26"/>
      <c r="EP180" s="26"/>
      <c r="EQ180" s="26"/>
      <c r="ER180" s="26"/>
      <c r="ES180" s="26"/>
      <c r="ET180" s="26"/>
      <c r="EU180" s="26"/>
      <c r="EV180" s="26"/>
      <c r="EW180" s="26"/>
      <c r="EX180" s="26"/>
      <c r="EY180" s="26"/>
      <c r="EZ180" s="26"/>
      <c r="FA180" s="26"/>
      <c r="FB180" s="26"/>
      <c r="FC180" s="26"/>
      <c r="FD180" s="26"/>
      <c r="FE180" s="26"/>
      <c r="FF180" s="26"/>
      <c r="FG180" s="26"/>
      <c r="FH180" s="26"/>
      <c r="FI180" s="26"/>
      <c r="FJ180" s="26"/>
      <c r="FK180" s="26"/>
      <c r="FL180" s="26"/>
      <c r="FM180" s="26"/>
      <c r="FN180" s="26"/>
      <c r="FO180" s="26"/>
      <c r="FP180" s="26"/>
      <c r="FQ180" s="26"/>
      <c r="FR180" s="26"/>
      <c r="FS180" s="26"/>
      <c r="FT180" s="26"/>
      <c r="FU180" s="26"/>
      <c r="FV180" s="26"/>
      <c r="FW180" s="26"/>
      <c r="FX180" s="26"/>
      <c r="FY180" s="26"/>
      <c r="FZ180" s="26"/>
      <c r="GA180" s="26"/>
      <c r="GB180" s="26"/>
      <c r="GC180" s="26"/>
      <c r="GD180" s="26"/>
      <c r="GE180" s="26"/>
      <c r="GF180" s="26"/>
      <c r="GG180" s="26"/>
      <c r="GH180" s="26"/>
      <c r="GI180" s="26"/>
      <c r="GJ180" s="26"/>
      <c r="GK180" s="26"/>
      <c r="GL180" s="26"/>
      <c r="GM180" s="26"/>
      <c r="GN180" s="26"/>
      <c r="GO180" s="26"/>
      <c r="GP180" s="26"/>
      <c r="GQ180" s="26"/>
      <c r="GR180" s="26"/>
      <c r="GS180" s="26"/>
      <c r="GT180" s="26"/>
      <c r="GU180" s="26"/>
      <c r="GV180" s="26"/>
      <c r="GW180" s="26"/>
      <c r="GX180" s="26"/>
      <c r="GY180" s="26"/>
      <c r="GZ180" s="26"/>
      <c r="HA180" s="26"/>
      <c r="HB180" s="26"/>
      <c r="HC180" s="26"/>
      <c r="HD180" s="26"/>
      <c r="HE180" s="26"/>
      <c r="HF180" s="26"/>
      <c r="HG180" s="26"/>
      <c r="HH180" s="26"/>
      <c r="HI180" s="26"/>
      <c r="HJ180" s="26"/>
      <c r="HK180" s="26"/>
      <c r="HL180" s="26"/>
      <c r="HM180" s="26"/>
      <c r="HN180" s="26"/>
      <c r="HO180" s="26"/>
      <c r="HP180" s="26"/>
      <c r="HQ180" s="26"/>
      <c r="HR180" s="26"/>
      <c r="HS180" s="26"/>
      <c r="HT180" s="26"/>
      <c r="HU180" s="26"/>
      <c r="HV180" s="26"/>
      <c r="HW180" s="26"/>
      <c r="HX180" s="26"/>
      <c r="HY180" s="26"/>
      <c r="HZ180" s="26"/>
      <c r="IA180" s="26"/>
      <c r="IB180" s="26"/>
      <c r="IC180" s="26"/>
      <c r="ID180" s="26"/>
      <c r="IE180" s="26"/>
      <c r="IF180" s="26"/>
      <c r="IG180" s="26"/>
      <c r="IH180" s="26"/>
      <c r="II180" s="26"/>
      <c r="IJ180" s="26"/>
      <c r="IK180" s="26"/>
      <c r="IL180" s="26"/>
    </row>
    <row r="181" spans="1:246" ht="101.25" x14ac:dyDescent="0.25">
      <c r="A181" s="160" t="s">
        <v>340</v>
      </c>
      <c r="B181" s="157" t="s">
        <v>1077</v>
      </c>
      <c r="C181" s="157" t="s">
        <v>289</v>
      </c>
      <c r="D181" s="157" t="s">
        <v>331</v>
      </c>
      <c r="E181" s="161" t="s">
        <v>341</v>
      </c>
      <c r="F181" s="10" t="s">
        <v>342</v>
      </c>
      <c r="G181" s="161" t="s">
        <v>343</v>
      </c>
      <c r="H181" s="107">
        <v>41870</v>
      </c>
      <c r="I181" s="107">
        <v>41883</v>
      </c>
      <c r="J181" s="10" t="s">
        <v>344</v>
      </c>
      <c r="K181" s="10" t="s">
        <v>345</v>
      </c>
      <c r="L181" s="161" t="s">
        <v>45</v>
      </c>
      <c r="M181" s="107">
        <v>41912</v>
      </c>
      <c r="N181" s="107">
        <v>42277</v>
      </c>
      <c r="O181" s="109">
        <v>42345</v>
      </c>
      <c r="P181" s="107">
        <v>42338</v>
      </c>
      <c r="Q181" s="107">
        <v>42341</v>
      </c>
      <c r="R181" s="161" t="str">
        <f t="shared" ca="1" si="37"/>
        <v>Cerrada</v>
      </c>
      <c r="S181" s="161" t="s">
        <v>85</v>
      </c>
      <c r="T181" s="161" t="s">
        <v>86</v>
      </c>
      <c r="U181" s="161" t="s">
        <v>46</v>
      </c>
      <c r="V181" s="161" t="s">
        <v>950</v>
      </c>
      <c r="W181" s="10" t="s">
        <v>427</v>
      </c>
      <c r="X181" s="159" t="s">
        <v>67</v>
      </c>
      <c r="Y181" s="159" t="s">
        <v>67</v>
      </c>
      <c r="Z181" s="159" t="s">
        <v>67</v>
      </c>
      <c r="AA181" s="159" t="s">
        <v>67</v>
      </c>
      <c r="AB181" s="159" t="s">
        <v>67</v>
      </c>
      <c r="AC181" s="159" t="s">
        <v>67</v>
      </c>
      <c r="AD181" s="159" t="s">
        <v>67</v>
      </c>
      <c r="AE181" s="159" t="s">
        <v>67</v>
      </c>
      <c r="AF181" s="159" t="s">
        <v>67</v>
      </c>
      <c r="AG181" s="159" t="s">
        <v>67</v>
      </c>
      <c r="AH181" s="159" t="s">
        <v>67</v>
      </c>
      <c r="AI181" s="159" t="s">
        <v>67</v>
      </c>
      <c r="AJ181" s="159" t="s">
        <v>67</v>
      </c>
      <c r="AK181" s="159" t="s">
        <v>67</v>
      </c>
      <c r="AL181" s="18" t="str">
        <f t="shared" si="34"/>
        <v>ok</v>
      </c>
      <c r="AM181" s="18" t="str">
        <f t="shared" si="35"/>
        <v>Ok</v>
      </c>
      <c r="AN181" s="18" t="str">
        <f t="shared" si="36"/>
        <v>ok</v>
      </c>
    </row>
    <row r="182" spans="1:246" ht="56.25" x14ac:dyDescent="0.25">
      <c r="A182" s="44" t="s">
        <v>414</v>
      </c>
      <c r="B182" s="157" t="s">
        <v>1077</v>
      </c>
      <c r="C182" s="157" t="s">
        <v>289</v>
      </c>
      <c r="D182" s="157" t="s">
        <v>331</v>
      </c>
      <c r="E182" s="161" t="s">
        <v>363</v>
      </c>
      <c r="F182" s="10" t="s">
        <v>415</v>
      </c>
      <c r="G182" s="12" t="s">
        <v>416</v>
      </c>
      <c r="H182" s="45">
        <v>41793</v>
      </c>
      <c r="I182" s="107">
        <v>41849</v>
      </c>
      <c r="J182" s="10" t="s">
        <v>401</v>
      </c>
      <c r="K182" s="10" t="s">
        <v>417</v>
      </c>
      <c r="L182" s="157" t="s">
        <v>59</v>
      </c>
      <c r="M182" s="107">
        <v>41849</v>
      </c>
      <c r="N182" s="107">
        <v>41849</v>
      </c>
      <c r="O182" s="107">
        <v>42093</v>
      </c>
      <c r="P182" s="107">
        <v>42093</v>
      </c>
      <c r="Q182" s="107">
        <v>42093</v>
      </c>
      <c r="R182" s="161" t="str">
        <f t="shared" ca="1" si="37"/>
        <v>Cerrada</v>
      </c>
      <c r="S182" s="156" t="s">
        <v>85</v>
      </c>
      <c r="T182" s="156" t="s">
        <v>86</v>
      </c>
      <c r="U182" s="156" t="s">
        <v>67</v>
      </c>
      <c r="V182" s="157" t="s">
        <v>919</v>
      </c>
      <c r="W182" s="10" t="s">
        <v>67</v>
      </c>
      <c r="X182" s="100" t="s">
        <v>161</v>
      </c>
      <c r="Y182" s="159" t="s">
        <v>62</v>
      </c>
      <c r="Z182" s="159" t="s">
        <v>114</v>
      </c>
      <c r="AA182" s="159" t="s">
        <v>182</v>
      </c>
      <c r="AB182" s="100" t="s">
        <v>67</v>
      </c>
      <c r="AC182" s="159" t="s">
        <v>156</v>
      </c>
      <c r="AD182" s="159" t="s">
        <v>397</v>
      </c>
      <c r="AE182" s="159" t="s">
        <v>67</v>
      </c>
      <c r="AF182" s="159" t="s">
        <v>397</v>
      </c>
      <c r="AG182" s="159" t="s">
        <v>97</v>
      </c>
      <c r="AH182" s="159" t="s">
        <v>114</v>
      </c>
      <c r="AI182" s="159" t="s">
        <v>116</v>
      </c>
      <c r="AJ182" s="100" t="s">
        <v>67</v>
      </c>
      <c r="AK182" s="100" t="s">
        <v>67</v>
      </c>
      <c r="AL182" s="18" t="str">
        <f t="shared" si="34"/>
        <v>ok</v>
      </c>
      <c r="AM182" s="18" t="str">
        <f t="shared" si="35"/>
        <v>Ok</v>
      </c>
      <c r="AN182" s="18" t="str">
        <f t="shared" si="36"/>
        <v>ok</v>
      </c>
      <c r="AO182" s="26"/>
      <c r="AP182" s="26"/>
      <c r="AQ182" s="26"/>
      <c r="AR182" s="26"/>
      <c r="AS182" s="26"/>
      <c r="AT182" s="26"/>
      <c r="AU182" s="26"/>
      <c r="AV182" s="26"/>
      <c r="AW182" s="26"/>
      <c r="AX182" s="26"/>
      <c r="AY182" s="26"/>
      <c r="AZ182" s="26"/>
      <c r="BA182" s="26"/>
      <c r="BB182" s="26"/>
      <c r="BC182" s="26"/>
      <c r="BD182" s="26"/>
      <c r="BE182" s="26"/>
      <c r="BF182" s="26"/>
      <c r="BG182" s="26"/>
      <c r="BH182" s="26"/>
      <c r="BI182" s="26"/>
      <c r="BJ182" s="26"/>
      <c r="BK182" s="26"/>
      <c r="BL182" s="26"/>
      <c r="BM182" s="26"/>
      <c r="BN182" s="26"/>
      <c r="BO182" s="26"/>
      <c r="BP182" s="26"/>
      <c r="BQ182" s="26"/>
      <c r="BR182" s="26"/>
      <c r="BS182" s="26"/>
      <c r="BT182" s="26"/>
      <c r="BU182" s="26"/>
      <c r="BV182" s="26"/>
      <c r="BW182" s="26"/>
      <c r="BX182" s="26"/>
      <c r="BY182" s="26"/>
      <c r="BZ182" s="26"/>
      <c r="CA182" s="26"/>
      <c r="CB182" s="26"/>
      <c r="CC182" s="26"/>
      <c r="CD182" s="26"/>
      <c r="CE182" s="26"/>
      <c r="CF182" s="26"/>
      <c r="CG182" s="26"/>
      <c r="CH182" s="26"/>
      <c r="CI182" s="26"/>
      <c r="CJ182" s="26"/>
      <c r="CK182" s="26"/>
      <c r="CL182" s="26"/>
      <c r="CM182" s="26"/>
      <c r="CN182" s="26"/>
      <c r="CO182" s="26"/>
      <c r="CP182" s="26"/>
      <c r="CQ182" s="26"/>
      <c r="CR182" s="26"/>
      <c r="CS182" s="26"/>
      <c r="CT182" s="26"/>
      <c r="CU182" s="26"/>
      <c r="CV182" s="26"/>
      <c r="CW182" s="26"/>
      <c r="CX182" s="26"/>
      <c r="CY182" s="26"/>
      <c r="CZ182" s="26"/>
      <c r="DA182" s="26"/>
      <c r="DB182" s="26"/>
      <c r="DC182" s="26"/>
      <c r="DD182" s="26"/>
      <c r="DE182" s="26"/>
      <c r="DF182" s="26"/>
      <c r="DG182" s="26"/>
      <c r="DH182" s="26"/>
      <c r="DI182" s="26"/>
      <c r="DJ182" s="26"/>
      <c r="DK182" s="26"/>
      <c r="DL182" s="26"/>
      <c r="DM182" s="26"/>
      <c r="DN182" s="26"/>
      <c r="DO182" s="26"/>
      <c r="DP182" s="26"/>
      <c r="DQ182" s="26"/>
      <c r="DR182" s="26"/>
      <c r="DS182" s="26"/>
      <c r="DT182" s="26"/>
      <c r="DU182" s="26"/>
      <c r="DV182" s="26"/>
      <c r="DW182" s="26"/>
      <c r="DX182" s="26"/>
      <c r="DY182" s="26"/>
      <c r="DZ182" s="26"/>
      <c r="EA182" s="26"/>
      <c r="EB182" s="26"/>
      <c r="EC182" s="26"/>
      <c r="ED182" s="26"/>
      <c r="EE182" s="26"/>
      <c r="EF182" s="26"/>
      <c r="EG182" s="26"/>
      <c r="EH182" s="26"/>
      <c r="EI182" s="26"/>
      <c r="EJ182" s="26"/>
      <c r="EK182" s="26"/>
      <c r="EL182" s="26"/>
      <c r="EM182" s="26"/>
      <c r="EN182" s="26"/>
      <c r="EO182" s="26"/>
      <c r="EP182" s="26"/>
      <c r="EQ182" s="26"/>
      <c r="ER182" s="26"/>
      <c r="ES182" s="26"/>
      <c r="ET182" s="26"/>
      <c r="EU182" s="26"/>
      <c r="EV182" s="26"/>
      <c r="EW182" s="26"/>
      <c r="EX182" s="26"/>
      <c r="EY182" s="26"/>
      <c r="EZ182" s="26"/>
      <c r="FA182" s="26"/>
      <c r="FB182" s="26"/>
      <c r="FC182" s="26"/>
      <c r="FD182" s="26"/>
      <c r="FE182" s="26"/>
      <c r="FF182" s="26"/>
      <c r="FG182" s="26"/>
      <c r="FH182" s="26"/>
      <c r="FI182" s="26"/>
      <c r="FJ182" s="26"/>
      <c r="FK182" s="26"/>
      <c r="FL182" s="26"/>
      <c r="FM182" s="26"/>
      <c r="FN182" s="26"/>
      <c r="FO182" s="26"/>
      <c r="FP182" s="26"/>
      <c r="FQ182" s="26"/>
      <c r="FR182" s="26"/>
      <c r="FS182" s="26"/>
      <c r="FT182" s="26"/>
      <c r="FU182" s="26"/>
      <c r="FV182" s="26"/>
      <c r="FW182" s="26"/>
      <c r="FX182" s="26"/>
      <c r="FY182" s="26"/>
      <c r="FZ182" s="26"/>
      <c r="GA182" s="26"/>
      <c r="GB182" s="26"/>
      <c r="GC182" s="26"/>
      <c r="GD182" s="26"/>
      <c r="GE182" s="26"/>
      <c r="GF182" s="26"/>
      <c r="GG182" s="26"/>
      <c r="GH182" s="26"/>
      <c r="GI182" s="26"/>
      <c r="GJ182" s="26"/>
      <c r="GK182" s="26"/>
      <c r="GL182" s="26"/>
      <c r="GM182" s="26"/>
      <c r="GN182" s="26"/>
      <c r="GO182" s="26"/>
      <c r="GP182" s="26"/>
      <c r="GQ182" s="26"/>
      <c r="GR182" s="26"/>
      <c r="GS182" s="26"/>
      <c r="GT182" s="26"/>
      <c r="GU182" s="26"/>
      <c r="GV182" s="26"/>
      <c r="GW182" s="26"/>
      <c r="GX182" s="26"/>
      <c r="GY182" s="26"/>
      <c r="GZ182" s="26"/>
      <c r="HA182" s="26"/>
      <c r="HB182" s="26"/>
      <c r="HC182" s="26"/>
      <c r="HD182" s="26"/>
      <c r="HE182" s="26"/>
      <c r="HF182" s="26"/>
      <c r="HG182" s="26"/>
      <c r="HH182" s="26"/>
      <c r="HI182" s="26"/>
      <c r="HJ182" s="26"/>
      <c r="HK182" s="26"/>
      <c r="HL182" s="26"/>
      <c r="HM182" s="26"/>
      <c r="HN182" s="26"/>
      <c r="HO182" s="26"/>
      <c r="HP182" s="26"/>
      <c r="HQ182" s="26"/>
      <c r="HR182" s="26"/>
      <c r="HS182" s="26"/>
      <c r="HT182" s="26"/>
      <c r="HU182" s="26"/>
      <c r="HV182" s="26"/>
      <c r="HW182" s="26"/>
      <c r="HX182" s="26"/>
      <c r="HY182" s="26"/>
      <c r="HZ182" s="26"/>
      <c r="IA182" s="26"/>
      <c r="IB182" s="26"/>
      <c r="IC182" s="26"/>
      <c r="ID182" s="26"/>
      <c r="IE182" s="26"/>
      <c r="IF182" s="26"/>
      <c r="IG182" s="26"/>
      <c r="IH182" s="26"/>
      <c r="II182" s="26"/>
      <c r="IJ182" s="26"/>
      <c r="IK182" s="26"/>
      <c r="IL182" s="26"/>
    </row>
    <row r="183" spans="1:246" ht="67.5" x14ac:dyDescent="0.25">
      <c r="A183" s="160" t="s">
        <v>346</v>
      </c>
      <c r="B183" s="157" t="s">
        <v>1077</v>
      </c>
      <c r="C183" s="157" t="s">
        <v>289</v>
      </c>
      <c r="D183" s="157" t="s">
        <v>331</v>
      </c>
      <c r="E183" s="161" t="s">
        <v>341</v>
      </c>
      <c r="F183" s="10" t="s">
        <v>347</v>
      </c>
      <c r="G183" s="161" t="s">
        <v>348</v>
      </c>
      <c r="H183" s="107">
        <v>41901</v>
      </c>
      <c r="I183" s="107">
        <v>41908</v>
      </c>
      <c r="J183" s="10" t="s">
        <v>349</v>
      </c>
      <c r="K183" s="10" t="s">
        <v>350</v>
      </c>
      <c r="L183" s="161" t="s">
        <v>59</v>
      </c>
      <c r="M183" s="107">
        <v>41908</v>
      </c>
      <c r="N183" s="107">
        <v>41908</v>
      </c>
      <c r="O183" s="109">
        <v>42216</v>
      </c>
      <c r="P183" s="107">
        <v>42200</v>
      </c>
      <c r="Q183" s="107">
        <v>42221</v>
      </c>
      <c r="R183" s="161" t="str">
        <f t="shared" ca="1" si="37"/>
        <v>Cerrada</v>
      </c>
      <c r="S183" s="161" t="s">
        <v>85</v>
      </c>
      <c r="T183" s="161" t="s">
        <v>86</v>
      </c>
      <c r="U183" s="161" t="s">
        <v>67</v>
      </c>
      <c r="V183" s="161" t="s">
        <v>944</v>
      </c>
      <c r="W183" s="10" t="s">
        <v>67</v>
      </c>
      <c r="X183" s="159" t="s">
        <v>351</v>
      </c>
      <c r="Y183" s="159" t="s">
        <v>71</v>
      </c>
      <c r="Z183" s="13" t="s">
        <v>115</v>
      </c>
      <c r="AA183" s="13" t="s">
        <v>116</v>
      </c>
      <c r="AB183" s="13" t="s">
        <v>352</v>
      </c>
      <c r="AC183" s="13" t="s">
        <v>156</v>
      </c>
      <c r="AD183" s="13" t="s">
        <v>353</v>
      </c>
      <c r="AE183" s="13" t="s">
        <v>100</v>
      </c>
      <c r="AF183" s="13" t="s">
        <v>354</v>
      </c>
      <c r="AG183" s="13" t="s">
        <v>450</v>
      </c>
      <c r="AH183" s="13" t="s">
        <v>115</v>
      </c>
      <c r="AI183" s="13" t="s">
        <v>333</v>
      </c>
      <c r="AJ183" s="24" t="s">
        <v>67</v>
      </c>
      <c r="AK183" s="24" t="s">
        <v>67</v>
      </c>
      <c r="AL183" s="18" t="str">
        <f t="shared" si="34"/>
        <v>ok</v>
      </c>
      <c r="AM183" s="18" t="str">
        <f t="shared" si="35"/>
        <v>Ok</v>
      </c>
      <c r="AN183" s="18" t="str">
        <f t="shared" si="36"/>
        <v>ok</v>
      </c>
      <c r="AO183" s="19"/>
      <c r="AP183" s="18"/>
      <c r="AQ183" s="18"/>
      <c r="AR183" s="18"/>
      <c r="AS183" s="18"/>
      <c r="AT183" s="18"/>
      <c r="AU183" s="18"/>
      <c r="AV183" s="18"/>
      <c r="AW183" s="18"/>
      <c r="AX183" s="18"/>
      <c r="AY183" s="18"/>
      <c r="AZ183" s="18"/>
      <c r="BA183" s="18"/>
      <c r="BB183" s="18"/>
      <c r="BC183" s="18"/>
      <c r="BD183" s="18"/>
      <c r="BE183" s="18"/>
      <c r="BF183" s="18"/>
      <c r="BG183" s="18"/>
      <c r="BH183" s="18"/>
      <c r="BI183" s="18"/>
      <c r="BJ183" s="18"/>
      <c r="BK183" s="18"/>
      <c r="BL183" s="18"/>
      <c r="BM183" s="18"/>
      <c r="BN183" s="18"/>
      <c r="BO183" s="18"/>
      <c r="BP183" s="18"/>
      <c r="BQ183" s="18"/>
      <c r="BR183" s="18"/>
      <c r="BS183" s="18"/>
      <c r="BT183" s="18"/>
      <c r="BU183" s="18"/>
      <c r="BV183" s="18"/>
      <c r="BW183" s="18"/>
      <c r="BX183" s="18"/>
      <c r="BY183" s="18"/>
      <c r="BZ183" s="18"/>
      <c r="CA183" s="18"/>
      <c r="CB183" s="18"/>
      <c r="CC183" s="18"/>
      <c r="CD183" s="18"/>
      <c r="CE183" s="18"/>
      <c r="CF183" s="18"/>
      <c r="CG183" s="18"/>
      <c r="CH183" s="18"/>
      <c r="CI183" s="18"/>
      <c r="CJ183" s="18"/>
      <c r="CK183" s="18"/>
      <c r="CL183" s="18"/>
      <c r="CM183" s="18"/>
      <c r="CN183" s="18"/>
      <c r="CO183" s="18"/>
      <c r="CP183" s="18"/>
      <c r="CQ183" s="18"/>
      <c r="CR183" s="18"/>
      <c r="CS183" s="18"/>
      <c r="CT183" s="18"/>
      <c r="CU183" s="18"/>
      <c r="CV183" s="18"/>
      <c r="CW183" s="18"/>
      <c r="CX183" s="18"/>
      <c r="CY183" s="18"/>
      <c r="CZ183" s="18"/>
      <c r="DA183" s="18"/>
      <c r="DB183" s="18"/>
      <c r="DC183" s="18"/>
      <c r="DD183" s="18"/>
      <c r="DE183" s="18"/>
      <c r="DF183" s="18"/>
      <c r="DG183" s="18"/>
      <c r="DH183" s="18"/>
      <c r="DI183" s="18"/>
      <c r="DJ183" s="18"/>
      <c r="DK183" s="18"/>
      <c r="DL183" s="18"/>
      <c r="DM183" s="18"/>
      <c r="DN183" s="18"/>
      <c r="DO183" s="18"/>
      <c r="DP183" s="18"/>
      <c r="DQ183" s="18"/>
      <c r="DR183" s="18"/>
      <c r="DS183" s="18"/>
      <c r="DT183" s="18"/>
      <c r="DU183" s="18"/>
      <c r="DV183" s="18"/>
      <c r="DW183" s="18"/>
      <c r="DX183" s="18"/>
      <c r="DY183" s="18"/>
      <c r="DZ183" s="18"/>
      <c r="EA183" s="18"/>
      <c r="EB183" s="18"/>
      <c r="EC183" s="18"/>
      <c r="ED183" s="18"/>
      <c r="EE183" s="18"/>
      <c r="EF183" s="18"/>
      <c r="EG183" s="18"/>
      <c r="EH183" s="18"/>
      <c r="EI183" s="18"/>
      <c r="EJ183" s="18"/>
      <c r="EK183" s="18"/>
      <c r="EL183" s="18"/>
      <c r="EM183" s="18"/>
      <c r="EN183" s="18"/>
      <c r="EO183" s="18"/>
      <c r="EP183" s="18"/>
      <c r="EQ183" s="18"/>
      <c r="ER183" s="18"/>
      <c r="ES183" s="18"/>
      <c r="ET183" s="18"/>
      <c r="EU183" s="18"/>
      <c r="EV183" s="18"/>
      <c r="EW183" s="18"/>
      <c r="EX183" s="18"/>
      <c r="EY183" s="18"/>
      <c r="EZ183" s="18"/>
      <c r="FA183" s="18"/>
      <c r="FB183" s="18"/>
      <c r="FC183" s="18"/>
      <c r="FD183" s="18"/>
      <c r="FE183" s="18"/>
      <c r="FF183" s="18"/>
      <c r="FG183" s="18"/>
      <c r="FH183" s="18"/>
      <c r="FI183" s="18"/>
      <c r="FJ183" s="18"/>
      <c r="FK183" s="18"/>
      <c r="FL183" s="18"/>
      <c r="FM183" s="18"/>
      <c r="FN183" s="18"/>
      <c r="FO183" s="18"/>
      <c r="FP183" s="18"/>
      <c r="FQ183" s="18"/>
      <c r="FR183" s="18"/>
      <c r="FS183" s="18"/>
      <c r="FT183" s="18"/>
      <c r="FU183" s="18"/>
      <c r="FV183" s="18"/>
      <c r="FW183" s="18"/>
      <c r="FX183" s="18"/>
      <c r="FY183" s="18"/>
      <c r="FZ183" s="18"/>
      <c r="GA183" s="18"/>
      <c r="GB183" s="18"/>
      <c r="GC183" s="18"/>
      <c r="GD183" s="18"/>
      <c r="GE183" s="18"/>
      <c r="GF183" s="18"/>
      <c r="GG183" s="18"/>
      <c r="GH183" s="18"/>
      <c r="GI183" s="18"/>
      <c r="GJ183" s="18"/>
      <c r="GK183" s="18"/>
      <c r="GL183" s="18"/>
      <c r="GM183" s="18"/>
      <c r="GN183" s="18"/>
      <c r="GO183" s="18"/>
      <c r="GP183" s="18"/>
      <c r="GQ183" s="18"/>
      <c r="GR183" s="18"/>
      <c r="GS183" s="18"/>
      <c r="GT183" s="18"/>
      <c r="GU183" s="18"/>
      <c r="GV183" s="18"/>
      <c r="GW183" s="18"/>
      <c r="GX183" s="18"/>
      <c r="GY183" s="18"/>
      <c r="GZ183" s="18"/>
      <c r="HA183" s="18"/>
      <c r="HB183" s="18"/>
      <c r="HC183" s="18"/>
      <c r="HD183" s="18"/>
      <c r="HE183" s="18"/>
      <c r="HF183" s="18"/>
      <c r="HG183" s="18"/>
      <c r="HH183" s="18"/>
      <c r="HI183" s="18"/>
      <c r="HJ183" s="18"/>
      <c r="HK183" s="18"/>
      <c r="HL183" s="18"/>
      <c r="HM183" s="18"/>
      <c r="HN183" s="18"/>
      <c r="HO183" s="18"/>
      <c r="HP183" s="18"/>
      <c r="HQ183" s="18"/>
      <c r="HR183" s="18"/>
      <c r="HS183" s="18"/>
      <c r="HT183" s="18"/>
      <c r="HU183" s="18"/>
      <c r="HV183" s="18"/>
      <c r="HW183" s="18"/>
      <c r="HX183" s="18"/>
      <c r="HY183" s="18"/>
      <c r="HZ183" s="18"/>
      <c r="IA183" s="18"/>
      <c r="IB183" s="18"/>
      <c r="IC183" s="18"/>
      <c r="ID183" s="18"/>
      <c r="IE183" s="18"/>
      <c r="IF183" s="18"/>
      <c r="IG183" s="18"/>
      <c r="IH183" s="18"/>
      <c r="II183" s="18"/>
      <c r="IJ183" s="18"/>
      <c r="IK183" s="18"/>
      <c r="IL183" s="18"/>
    </row>
    <row r="184" spans="1:246" ht="67.5" x14ac:dyDescent="0.25">
      <c r="A184" s="160" t="s">
        <v>355</v>
      </c>
      <c r="B184" s="161" t="s">
        <v>970</v>
      </c>
      <c r="C184" s="157" t="s">
        <v>289</v>
      </c>
      <c r="D184" s="157" t="s">
        <v>331</v>
      </c>
      <c r="E184" s="161" t="s">
        <v>341</v>
      </c>
      <c r="F184" s="10" t="s">
        <v>356</v>
      </c>
      <c r="G184" s="161" t="s">
        <v>357</v>
      </c>
      <c r="H184" s="107">
        <v>42026</v>
      </c>
      <c r="I184" s="107">
        <v>42026</v>
      </c>
      <c r="J184" s="10" t="s">
        <v>358</v>
      </c>
      <c r="K184" s="10" t="s">
        <v>359</v>
      </c>
      <c r="L184" s="161" t="s">
        <v>59</v>
      </c>
      <c r="M184" s="107">
        <v>42026</v>
      </c>
      <c r="N184" s="107">
        <v>42026</v>
      </c>
      <c r="O184" s="107">
        <v>42338</v>
      </c>
      <c r="P184" s="107">
        <v>42338</v>
      </c>
      <c r="Q184" s="107">
        <v>42341</v>
      </c>
      <c r="R184" s="161" t="str">
        <f t="shared" ca="1" si="37"/>
        <v>Cerrada</v>
      </c>
      <c r="S184" s="161" t="s">
        <v>85</v>
      </c>
      <c r="T184" s="161" t="s">
        <v>86</v>
      </c>
      <c r="U184" s="161" t="s">
        <v>67</v>
      </c>
      <c r="V184" s="161" t="s">
        <v>949</v>
      </c>
      <c r="W184" s="10" t="s">
        <v>1214</v>
      </c>
      <c r="X184" s="159" t="s">
        <v>61</v>
      </c>
      <c r="Y184" s="159" t="s">
        <v>62</v>
      </c>
      <c r="Z184" s="13" t="s">
        <v>72</v>
      </c>
      <c r="AA184" s="13" t="s">
        <v>64</v>
      </c>
      <c r="AB184" s="133" t="s">
        <v>360</v>
      </c>
      <c r="AC184" s="13" t="s">
        <v>66</v>
      </c>
      <c r="AD184" s="24" t="s">
        <v>100</v>
      </c>
      <c r="AE184" s="13" t="s">
        <v>101</v>
      </c>
      <c r="AF184" s="13" t="s">
        <v>361</v>
      </c>
      <c r="AG184" s="13" t="s">
        <v>450</v>
      </c>
      <c r="AH184" s="13" t="s">
        <v>115</v>
      </c>
      <c r="AI184" s="13" t="s">
        <v>333</v>
      </c>
      <c r="AJ184" s="24" t="s">
        <v>67</v>
      </c>
      <c r="AK184" s="24" t="s">
        <v>67</v>
      </c>
      <c r="AL184" s="18" t="str">
        <f t="shared" si="34"/>
        <v>ok</v>
      </c>
      <c r="AM184" s="18" t="str">
        <f t="shared" si="35"/>
        <v>Ok</v>
      </c>
      <c r="AN184" s="18" t="str">
        <f t="shared" si="36"/>
        <v>ok</v>
      </c>
      <c r="AO184" s="19"/>
      <c r="AP184" s="18"/>
      <c r="AQ184" s="18"/>
      <c r="AR184" s="18"/>
      <c r="AS184" s="18"/>
      <c r="AT184" s="18"/>
      <c r="AU184" s="18"/>
      <c r="AV184" s="18"/>
      <c r="AW184" s="18"/>
      <c r="AX184" s="18"/>
      <c r="AY184" s="18"/>
      <c r="AZ184" s="18"/>
      <c r="BA184" s="18"/>
      <c r="BB184" s="18"/>
      <c r="BC184" s="18"/>
      <c r="BD184" s="18"/>
      <c r="BE184" s="18"/>
      <c r="BF184" s="18"/>
      <c r="BG184" s="18"/>
      <c r="BH184" s="18"/>
      <c r="BI184" s="18"/>
      <c r="BJ184" s="18"/>
      <c r="BK184" s="18"/>
      <c r="BL184" s="18"/>
      <c r="BM184" s="18"/>
      <c r="BN184" s="18"/>
      <c r="BO184" s="18"/>
      <c r="BP184" s="18"/>
      <c r="BQ184" s="18"/>
      <c r="BR184" s="18"/>
      <c r="BS184" s="18"/>
      <c r="BT184" s="18"/>
      <c r="BU184" s="18"/>
      <c r="BV184" s="18"/>
      <c r="BW184" s="18"/>
      <c r="BX184" s="18"/>
      <c r="BY184" s="18"/>
      <c r="BZ184" s="18"/>
      <c r="CA184" s="18"/>
      <c r="CB184" s="18"/>
      <c r="CC184" s="18"/>
      <c r="CD184" s="18"/>
      <c r="CE184" s="18"/>
      <c r="CF184" s="18"/>
      <c r="CG184" s="18"/>
      <c r="CH184" s="18"/>
      <c r="CI184" s="18"/>
      <c r="CJ184" s="18"/>
      <c r="CK184" s="18"/>
      <c r="CL184" s="18"/>
      <c r="CM184" s="18"/>
      <c r="CN184" s="18"/>
      <c r="CO184" s="18"/>
      <c r="CP184" s="18"/>
      <c r="CQ184" s="18"/>
      <c r="CR184" s="18"/>
      <c r="CS184" s="18"/>
      <c r="CT184" s="18"/>
      <c r="CU184" s="18"/>
      <c r="CV184" s="18"/>
      <c r="CW184" s="18"/>
      <c r="CX184" s="18"/>
      <c r="CY184" s="18"/>
      <c r="CZ184" s="18"/>
      <c r="DA184" s="18"/>
      <c r="DB184" s="18"/>
      <c r="DC184" s="18"/>
      <c r="DD184" s="18"/>
      <c r="DE184" s="18"/>
      <c r="DF184" s="18"/>
      <c r="DG184" s="18"/>
      <c r="DH184" s="18"/>
      <c r="DI184" s="18"/>
      <c r="DJ184" s="18"/>
      <c r="DK184" s="18"/>
      <c r="DL184" s="18"/>
      <c r="DM184" s="18"/>
      <c r="DN184" s="18"/>
      <c r="DO184" s="18"/>
      <c r="DP184" s="18"/>
      <c r="DQ184" s="18"/>
      <c r="DR184" s="18"/>
      <c r="DS184" s="18"/>
      <c r="DT184" s="18"/>
      <c r="DU184" s="18"/>
      <c r="DV184" s="18"/>
      <c r="DW184" s="18"/>
      <c r="DX184" s="18"/>
      <c r="DY184" s="18"/>
      <c r="DZ184" s="18"/>
      <c r="EA184" s="18"/>
      <c r="EB184" s="18"/>
      <c r="EC184" s="18"/>
      <c r="ED184" s="18"/>
      <c r="EE184" s="18"/>
      <c r="EF184" s="18"/>
      <c r="EG184" s="18"/>
      <c r="EH184" s="18"/>
      <c r="EI184" s="18"/>
      <c r="EJ184" s="18"/>
      <c r="EK184" s="18"/>
      <c r="EL184" s="18"/>
      <c r="EM184" s="18"/>
      <c r="EN184" s="18"/>
      <c r="EO184" s="18"/>
      <c r="EP184" s="18"/>
      <c r="EQ184" s="18"/>
      <c r="ER184" s="18"/>
      <c r="ES184" s="18"/>
      <c r="ET184" s="18"/>
      <c r="EU184" s="18"/>
      <c r="EV184" s="18"/>
      <c r="EW184" s="18"/>
      <c r="EX184" s="18"/>
      <c r="EY184" s="18"/>
      <c r="EZ184" s="18"/>
      <c r="FA184" s="18"/>
      <c r="FB184" s="18"/>
      <c r="FC184" s="18"/>
      <c r="FD184" s="18"/>
      <c r="FE184" s="18"/>
      <c r="FF184" s="18"/>
      <c r="FG184" s="18"/>
      <c r="FH184" s="18"/>
      <c r="FI184" s="18"/>
      <c r="FJ184" s="18"/>
      <c r="FK184" s="18"/>
      <c r="FL184" s="18"/>
      <c r="FM184" s="18"/>
      <c r="FN184" s="18"/>
      <c r="FO184" s="18"/>
      <c r="FP184" s="18"/>
      <c r="FQ184" s="18"/>
      <c r="FR184" s="18"/>
      <c r="FS184" s="18"/>
      <c r="FT184" s="18"/>
      <c r="FU184" s="18"/>
      <c r="FV184" s="18"/>
      <c r="FW184" s="18"/>
      <c r="FX184" s="18"/>
      <c r="FY184" s="18"/>
      <c r="FZ184" s="18"/>
      <c r="GA184" s="18"/>
      <c r="GB184" s="18"/>
      <c r="GC184" s="18"/>
      <c r="GD184" s="18"/>
      <c r="GE184" s="18"/>
      <c r="GF184" s="18"/>
      <c r="GG184" s="18"/>
      <c r="GH184" s="18"/>
      <c r="GI184" s="18"/>
      <c r="GJ184" s="18"/>
      <c r="GK184" s="18"/>
      <c r="GL184" s="18"/>
      <c r="GM184" s="18"/>
      <c r="GN184" s="18"/>
      <c r="GO184" s="18"/>
      <c r="GP184" s="18"/>
      <c r="GQ184" s="18"/>
      <c r="GR184" s="18"/>
      <c r="GS184" s="18"/>
      <c r="GT184" s="18"/>
      <c r="GU184" s="18"/>
      <c r="GV184" s="18"/>
      <c r="GW184" s="18"/>
      <c r="GX184" s="18"/>
      <c r="GY184" s="18"/>
      <c r="GZ184" s="18"/>
      <c r="HA184" s="18"/>
      <c r="HB184" s="18"/>
      <c r="HC184" s="18"/>
      <c r="HD184" s="18"/>
      <c r="HE184" s="18"/>
      <c r="HF184" s="18"/>
      <c r="HG184" s="18"/>
      <c r="HH184" s="18"/>
      <c r="HI184" s="18"/>
      <c r="HJ184" s="18"/>
      <c r="HK184" s="18"/>
      <c r="HL184" s="18"/>
      <c r="HM184" s="18"/>
      <c r="HN184" s="18"/>
      <c r="HO184" s="18"/>
      <c r="HP184" s="18"/>
      <c r="HQ184" s="18"/>
      <c r="HR184" s="18"/>
      <c r="HS184" s="18"/>
      <c r="HT184" s="18"/>
      <c r="HU184" s="18"/>
      <c r="HV184" s="18"/>
      <c r="HW184" s="18"/>
      <c r="HX184" s="18"/>
      <c r="HY184" s="18"/>
      <c r="HZ184" s="18"/>
      <c r="IA184" s="18"/>
      <c r="IB184" s="18"/>
      <c r="IC184" s="18"/>
      <c r="ID184" s="18"/>
      <c r="IE184" s="18"/>
      <c r="IF184" s="18"/>
      <c r="IG184" s="18"/>
      <c r="IH184" s="18"/>
      <c r="II184" s="18"/>
      <c r="IJ184" s="18"/>
      <c r="IK184" s="18"/>
      <c r="IL184" s="18"/>
    </row>
    <row r="185" spans="1:246" ht="45" customHeight="1" x14ac:dyDescent="0.25">
      <c r="A185" s="160" t="s">
        <v>1007</v>
      </c>
      <c r="B185" s="42" t="s">
        <v>429</v>
      </c>
      <c r="C185" s="157" t="s">
        <v>827</v>
      </c>
      <c r="D185" s="157" t="s">
        <v>329</v>
      </c>
      <c r="E185" s="157" t="s">
        <v>826</v>
      </c>
      <c r="F185" s="10" t="s">
        <v>1008</v>
      </c>
      <c r="G185" s="99">
        <v>7.6</v>
      </c>
      <c r="H185" s="108">
        <v>42241</v>
      </c>
      <c r="I185" s="108">
        <v>42263</v>
      </c>
      <c r="J185" s="10" t="s">
        <v>1009</v>
      </c>
      <c r="K185" s="10" t="s">
        <v>1010</v>
      </c>
      <c r="L185" s="99" t="s">
        <v>45</v>
      </c>
      <c r="M185" s="149">
        <v>42293</v>
      </c>
      <c r="N185" s="149">
        <v>42263</v>
      </c>
      <c r="O185" s="149">
        <v>42613</v>
      </c>
      <c r="P185" s="149"/>
      <c r="Q185" s="149"/>
      <c r="R185" s="161" t="str">
        <f t="shared" ca="1" si="37"/>
        <v>En Desarrollo</v>
      </c>
      <c r="S185" s="79" t="s">
        <v>47</v>
      </c>
      <c r="T185" s="87"/>
      <c r="U185" s="157" t="s">
        <v>1011</v>
      </c>
      <c r="V185" s="157" t="s">
        <v>1011</v>
      </c>
      <c r="W185" s="10" t="s">
        <v>67</v>
      </c>
      <c r="X185" s="132" t="s">
        <v>67</v>
      </c>
      <c r="Y185" s="159" t="s">
        <v>67</v>
      </c>
      <c r="Z185" s="13" t="s">
        <v>67</v>
      </c>
      <c r="AA185" s="13" t="s">
        <v>46</v>
      </c>
      <c r="AB185" s="13" t="s">
        <v>46</v>
      </c>
      <c r="AC185" s="159" t="s">
        <v>67</v>
      </c>
      <c r="AD185" s="159" t="s">
        <v>67</v>
      </c>
      <c r="AE185" s="159" t="s">
        <v>67</v>
      </c>
      <c r="AF185" s="159" t="s">
        <v>46</v>
      </c>
      <c r="AG185" s="159" t="s">
        <v>46</v>
      </c>
      <c r="AH185" s="159" t="s">
        <v>46</v>
      </c>
      <c r="AI185" s="158" t="s">
        <v>67</v>
      </c>
      <c r="AJ185" s="158" t="s">
        <v>67</v>
      </c>
      <c r="AK185" s="100" t="s">
        <v>67</v>
      </c>
      <c r="AL185" s="18" t="str">
        <f t="shared" si="34"/>
        <v>ok</v>
      </c>
      <c r="AM185" s="18" t="str">
        <f t="shared" si="35"/>
        <v>Ok</v>
      </c>
      <c r="AN185" s="18" t="str">
        <f t="shared" si="36"/>
        <v>ok</v>
      </c>
    </row>
    <row r="186" spans="1:246" ht="78.75" x14ac:dyDescent="0.25">
      <c r="A186" s="160" t="s">
        <v>1012</v>
      </c>
      <c r="B186" s="42" t="s">
        <v>429</v>
      </c>
      <c r="C186" s="157" t="s">
        <v>827</v>
      </c>
      <c r="D186" s="157" t="s">
        <v>328</v>
      </c>
      <c r="E186" s="157" t="s">
        <v>54</v>
      </c>
      <c r="F186" s="10" t="s">
        <v>1013</v>
      </c>
      <c r="G186" s="157" t="s">
        <v>1014</v>
      </c>
      <c r="H186" s="152">
        <v>42241</v>
      </c>
      <c r="I186" s="152">
        <v>42265</v>
      </c>
      <c r="J186" s="10" t="s">
        <v>1015</v>
      </c>
      <c r="K186" s="10" t="s">
        <v>1016</v>
      </c>
      <c r="L186" s="157" t="s">
        <v>45</v>
      </c>
      <c r="M186" s="154">
        <v>42272</v>
      </c>
      <c r="N186" s="154">
        <v>42272</v>
      </c>
      <c r="O186" s="154">
        <v>42727</v>
      </c>
      <c r="P186" s="154"/>
      <c r="Q186" s="154"/>
      <c r="R186" s="161" t="str">
        <f t="shared" ca="1" si="37"/>
        <v>En Desarrollo</v>
      </c>
      <c r="S186" s="79" t="s">
        <v>47</v>
      </c>
      <c r="T186" s="156" t="s">
        <v>60</v>
      </c>
      <c r="U186" s="162"/>
      <c r="V186" s="157" t="s">
        <v>1017</v>
      </c>
      <c r="W186" s="10" t="s">
        <v>67</v>
      </c>
      <c r="X186" s="159" t="s">
        <v>67</v>
      </c>
      <c r="Y186" s="159" t="s">
        <v>67</v>
      </c>
      <c r="Z186" s="159" t="s">
        <v>67</v>
      </c>
      <c r="AA186" s="159" t="s">
        <v>46</v>
      </c>
      <c r="AB186" s="159" t="s">
        <v>46</v>
      </c>
      <c r="AC186" s="159" t="s">
        <v>67</v>
      </c>
      <c r="AD186" s="159" t="s">
        <v>67</v>
      </c>
      <c r="AE186" s="159" t="s">
        <v>67</v>
      </c>
      <c r="AF186" s="159" t="s">
        <v>46</v>
      </c>
      <c r="AG186" s="159" t="s">
        <v>46</v>
      </c>
      <c r="AH186" s="159" t="s">
        <v>46</v>
      </c>
      <c r="AI186" s="158" t="s">
        <v>67</v>
      </c>
      <c r="AJ186" s="158" t="s">
        <v>67</v>
      </c>
      <c r="AK186" s="100" t="s">
        <v>67</v>
      </c>
      <c r="AL186" s="18" t="str">
        <f t="shared" si="34"/>
        <v>ok</v>
      </c>
      <c r="AM186" s="18" t="str">
        <f t="shared" si="35"/>
        <v>Ok</v>
      </c>
      <c r="AN186" s="18" t="str">
        <f t="shared" si="36"/>
        <v>ok</v>
      </c>
    </row>
    <row r="187" spans="1:246" ht="112.5" x14ac:dyDescent="0.25">
      <c r="A187" s="160" t="s">
        <v>1018</v>
      </c>
      <c r="B187" s="42" t="s">
        <v>429</v>
      </c>
      <c r="C187" s="157" t="s">
        <v>827</v>
      </c>
      <c r="D187" s="157" t="s">
        <v>328</v>
      </c>
      <c r="E187" s="157" t="s">
        <v>826</v>
      </c>
      <c r="F187" s="10" t="s">
        <v>1019</v>
      </c>
      <c r="G187" s="157" t="s">
        <v>1020</v>
      </c>
      <c r="H187" s="152">
        <v>42243</v>
      </c>
      <c r="I187" s="152">
        <v>42258</v>
      </c>
      <c r="J187" s="10" t="s">
        <v>1021</v>
      </c>
      <c r="K187" s="10" t="s">
        <v>1022</v>
      </c>
      <c r="L187" s="157" t="s">
        <v>45</v>
      </c>
      <c r="M187" s="154">
        <v>42272</v>
      </c>
      <c r="N187" s="154">
        <v>42272</v>
      </c>
      <c r="O187" s="154">
        <v>42461</v>
      </c>
      <c r="P187" s="154"/>
      <c r="Q187" s="154"/>
      <c r="R187" s="161" t="str">
        <f t="shared" ca="1" si="37"/>
        <v>En Desarrollo</v>
      </c>
      <c r="S187" s="79" t="s">
        <v>47</v>
      </c>
      <c r="T187" s="156" t="s">
        <v>60</v>
      </c>
      <c r="U187" s="19"/>
      <c r="V187" s="157" t="s">
        <v>1011</v>
      </c>
      <c r="W187" s="10" t="s">
        <v>67</v>
      </c>
      <c r="X187" s="159" t="s">
        <v>67</v>
      </c>
      <c r="Y187" s="159" t="s">
        <v>67</v>
      </c>
      <c r="Z187" s="159" t="s">
        <v>67</v>
      </c>
      <c r="AA187" s="159" t="s">
        <v>46</v>
      </c>
      <c r="AB187" s="159" t="s">
        <v>46</v>
      </c>
      <c r="AC187" s="159" t="s">
        <v>67</v>
      </c>
      <c r="AD187" s="159" t="s">
        <v>67</v>
      </c>
      <c r="AE187" s="159" t="s">
        <v>67</v>
      </c>
      <c r="AF187" s="159" t="s">
        <v>46</v>
      </c>
      <c r="AG187" s="159" t="s">
        <v>46</v>
      </c>
      <c r="AH187" s="159" t="s">
        <v>46</v>
      </c>
      <c r="AI187" s="158" t="s">
        <v>67</v>
      </c>
      <c r="AJ187" s="158" t="s">
        <v>67</v>
      </c>
      <c r="AK187" s="100" t="s">
        <v>67</v>
      </c>
      <c r="AL187" s="18" t="str">
        <f t="shared" si="34"/>
        <v>ok</v>
      </c>
      <c r="AM187" s="18" t="str">
        <f t="shared" si="35"/>
        <v>Ok</v>
      </c>
      <c r="AN187" s="18" t="str">
        <f t="shared" si="36"/>
        <v>ok</v>
      </c>
    </row>
    <row r="188" spans="1:246" ht="45" x14ac:dyDescent="0.25">
      <c r="A188" s="35" t="s">
        <v>281</v>
      </c>
      <c r="B188" s="157" t="s">
        <v>1077</v>
      </c>
      <c r="C188" s="157" t="s">
        <v>827</v>
      </c>
      <c r="D188" s="157" t="s">
        <v>328</v>
      </c>
      <c r="E188" s="157" t="s">
        <v>261</v>
      </c>
      <c r="F188" s="10" t="s">
        <v>282</v>
      </c>
      <c r="G188" s="161" t="s">
        <v>283</v>
      </c>
      <c r="H188" s="36">
        <v>41757</v>
      </c>
      <c r="I188" s="107">
        <v>41822</v>
      </c>
      <c r="J188" s="10" t="s">
        <v>284</v>
      </c>
      <c r="K188" s="10" t="s">
        <v>285</v>
      </c>
      <c r="L188" s="157" t="s">
        <v>45</v>
      </c>
      <c r="M188" s="107">
        <v>41824</v>
      </c>
      <c r="N188" s="107">
        <v>41824</v>
      </c>
      <c r="O188" s="152">
        <v>42251</v>
      </c>
      <c r="P188" s="152">
        <v>42251</v>
      </c>
      <c r="Q188" s="107">
        <v>42284</v>
      </c>
      <c r="R188" s="161" t="str">
        <f t="shared" ca="1" si="37"/>
        <v>Cerrada</v>
      </c>
      <c r="S188" s="161" t="s">
        <v>85</v>
      </c>
      <c r="T188" s="161" t="s">
        <v>109</v>
      </c>
      <c r="U188" s="161" t="s">
        <v>1055</v>
      </c>
      <c r="V188" s="161" t="s">
        <v>951</v>
      </c>
      <c r="W188" s="10" t="s">
        <v>67</v>
      </c>
      <c r="X188" s="159" t="s">
        <v>67</v>
      </c>
      <c r="Y188" s="159" t="s">
        <v>67</v>
      </c>
      <c r="Z188" s="13" t="s">
        <v>67</v>
      </c>
      <c r="AA188" s="13" t="s">
        <v>67</v>
      </c>
      <c r="AB188" s="13" t="s">
        <v>67</v>
      </c>
      <c r="AC188" s="13" t="s">
        <v>67</v>
      </c>
      <c r="AD188" s="13" t="s">
        <v>46</v>
      </c>
      <c r="AE188" s="13" t="s">
        <v>46</v>
      </c>
      <c r="AF188" s="13" t="s">
        <v>46</v>
      </c>
      <c r="AG188" s="13" t="s">
        <v>67</v>
      </c>
      <c r="AH188" s="13" t="s">
        <v>67</v>
      </c>
      <c r="AI188" s="13" t="s">
        <v>67</v>
      </c>
      <c r="AJ188" s="13" t="s">
        <v>67</v>
      </c>
      <c r="AK188" s="13" t="s">
        <v>67</v>
      </c>
      <c r="AL188" s="18" t="str">
        <f t="shared" si="34"/>
        <v>ok</v>
      </c>
      <c r="AM188" s="18" t="str">
        <f t="shared" si="35"/>
        <v>Ok</v>
      </c>
      <c r="AN188" s="18" t="str">
        <f t="shared" si="36"/>
        <v>ok</v>
      </c>
    </row>
    <row r="189" spans="1:246" ht="78.75" customHeight="1" x14ac:dyDescent="0.25">
      <c r="A189" s="35" t="s">
        <v>267</v>
      </c>
      <c r="B189" s="157" t="s">
        <v>1077</v>
      </c>
      <c r="C189" s="157" t="s">
        <v>827</v>
      </c>
      <c r="D189" s="157" t="s">
        <v>329</v>
      </c>
      <c r="E189" s="157" t="s">
        <v>261</v>
      </c>
      <c r="F189" s="10" t="s">
        <v>268</v>
      </c>
      <c r="G189" s="161" t="s">
        <v>269</v>
      </c>
      <c r="H189" s="36">
        <v>41822</v>
      </c>
      <c r="I189" s="107">
        <v>41855</v>
      </c>
      <c r="J189" s="10" t="s">
        <v>270</v>
      </c>
      <c r="K189" s="10" t="s">
        <v>271</v>
      </c>
      <c r="L189" s="157" t="s">
        <v>45</v>
      </c>
      <c r="M189" s="107">
        <v>41864</v>
      </c>
      <c r="N189" s="107">
        <v>41864</v>
      </c>
      <c r="O189" s="36">
        <v>42019</v>
      </c>
      <c r="P189" s="107">
        <v>42033</v>
      </c>
      <c r="Q189" s="107">
        <v>42153</v>
      </c>
      <c r="R189" s="161" t="str">
        <f t="shared" ca="1" si="37"/>
        <v>Cerrada</v>
      </c>
      <c r="S189" s="161" t="s">
        <v>85</v>
      </c>
      <c r="T189" s="156" t="s">
        <v>86</v>
      </c>
      <c r="U189" s="156" t="s">
        <v>67</v>
      </c>
      <c r="V189" s="161" t="s">
        <v>951</v>
      </c>
      <c r="W189" s="10" t="s">
        <v>67</v>
      </c>
      <c r="X189" s="159" t="s">
        <v>67</v>
      </c>
      <c r="Y189" s="159" t="s">
        <v>67</v>
      </c>
      <c r="Z189" s="159" t="s">
        <v>67</v>
      </c>
      <c r="AA189" s="159" t="s">
        <v>67</v>
      </c>
      <c r="AB189" s="159" t="s">
        <v>67</v>
      </c>
      <c r="AC189" s="159" t="s">
        <v>67</v>
      </c>
      <c r="AD189" s="159" t="s">
        <v>46</v>
      </c>
      <c r="AE189" s="159" t="s">
        <v>46</v>
      </c>
      <c r="AF189" s="159" t="s">
        <v>46</v>
      </c>
      <c r="AG189" s="159" t="s">
        <v>67</v>
      </c>
      <c r="AH189" s="159" t="s">
        <v>67</v>
      </c>
      <c r="AI189" s="159" t="s">
        <v>67</v>
      </c>
      <c r="AJ189" s="159" t="s">
        <v>67</v>
      </c>
      <c r="AK189" s="159" t="s">
        <v>67</v>
      </c>
      <c r="AL189" s="18" t="str">
        <f t="shared" si="34"/>
        <v>ok</v>
      </c>
      <c r="AM189" s="18" t="str">
        <f t="shared" si="35"/>
        <v>Ok</v>
      </c>
      <c r="AN189" s="18" t="str">
        <f t="shared" si="36"/>
        <v>ok</v>
      </c>
    </row>
    <row r="190" spans="1:246" ht="45" x14ac:dyDescent="0.25">
      <c r="A190" s="35" t="s">
        <v>822</v>
      </c>
      <c r="B190" s="157" t="s">
        <v>1077</v>
      </c>
      <c r="C190" s="157" t="s">
        <v>827</v>
      </c>
      <c r="D190" s="157" t="s">
        <v>328</v>
      </c>
      <c r="E190" s="157" t="s">
        <v>826</v>
      </c>
      <c r="F190" s="10" t="s">
        <v>823</v>
      </c>
      <c r="G190" s="161" t="s">
        <v>243</v>
      </c>
      <c r="H190" s="107">
        <v>41822</v>
      </c>
      <c r="I190" s="107">
        <v>41827</v>
      </c>
      <c r="J190" s="10" t="s">
        <v>824</v>
      </c>
      <c r="K190" s="10" t="s">
        <v>825</v>
      </c>
      <c r="L190" s="157" t="s">
        <v>45</v>
      </c>
      <c r="M190" s="107">
        <v>41835</v>
      </c>
      <c r="N190" s="107">
        <v>41835</v>
      </c>
      <c r="O190" s="107">
        <v>41961</v>
      </c>
      <c r="P190" s="107">
        <v>41969</v>
      </c>
      <c r="Q190" s="107">
        <v>42153</v>
      </c>
      <c r="R190" s="161" t="str">
        <f t="shared" ca="1" si="37"/>
        <v>Cerrada</v>
      </c>
      <c r="S190" s="161" t="s">
        <v>85</v>
      </c>
      <c r="T190" s="156" t="s">
        <v>86</v>
      </c>
      <c r="U190" s="156" t="s">
        <v>67</v>
      </c>
      <c r="V190" s="161" t="s">
        <v>951</v>
      </c>
      <c r="W190" s="10" t="s">
        <v>67</v>
      </c>
      <c r="X190" s="159" t="s">
        <v>67</v>
      </c>
      <c r="Y190" s="159" t="s">
        <v>67</v>
      </c>
      <c r="Z190" s="159" t="s">
        <v>67</v>
      </c>
      <c r="AA190" s="159" t="s">
        <v>67</v>
      </c>
      <c r="AB190" s="159" t="s">
        <v>67</v>
      </c>
      <c r="AC190" s="159" t="s">
        <v>67</v>
      </c>
      <c r="AD190" s="159" t="s">
        <v>46</v>
      </c>
      <c r="AE190" s="159" t="s">
        <v>46</v>
      </c>
      <c r="AF190" s="159" t="s">
        <v>46</v>
      </c>
      <c r="AG190" s="159" t="s">
        <v>67</v>
      </c>
      <c r="AH190" s="159" t="s">
        <v>67</v>
      </c>
      <c r="AI190" s="159" t="s">
        <v>67</v>
      </c>
      <c r="AJ190" s="159" t="s">
        <v>67</v>
      </c>
      <c r="AK190" s="159" t="s">
        <v>67</v>
      </c>
    </row>
    <row r="191" spans="1:246" ht="78.75" x14ac:dyDescent="0.25">
      <c r="A191" s="160" t="s">
        <v>272</v>
      </c>
      <c r="B191" s="157" t="s">
        <v>1077</v>
      </c>
      <c r="C191" s="157" t="s">
        <v>827</v>
      </c>
      <c r="D191" s="157" t="s">
        <v>328</v>
      </c>
      <c r="E191" s="157" t="s">
        <v>54</v>
      </c>
      <c r="F191" s="10" t="s">
        <v>273</v>
      </c>
      <c r="G191" s="157" t="s">
        <v>274</v>
      </c>
      <c r="H191" s="152">
        <v>42023</v>
      </c>
      <c r="I191" s="152">
        <v>42027</v>
      </c>
      <c r="J191" s="10" t="s">
        <v>275</v>
      </c>
      <c r="K191" s="10" t="s">
        <v>276</v>
      </c>
      <c r="L191" s="157" t="s">
        <v>45</v>
      </c>
      <c r="M191" s="154">
        <v>42051</v>
      </c>
      <c r="N191" s="154">
        <v>42044</v>
      </c>
      <c r="O191" s="154">
        <v>42216</v>
      </c>
      <c r="P191" s="154">
        <v>42216</v>
      </c>
      <c r="Q191" s="154">
        <v>42216</v>
      </c>
      <c r="R191" s="161" t="str">
        <f t="shared" ca="1" si="37"/>
        <v>Cerrada</v>
      </c>
      <c r="S191" s="156" t="s">
        <v>85</v>
      </c>
      <c r="T191" s="156" t="s">
        <v>86</v>
      </c>
      <c r="U191" s="156" t="s">
        <v>67</v>
      </c>
      <c r="V191" s="157" t="s">
        <v>952</v>
      </c>
      <c r="W191" s="10" t="s">
        <v>67</v>
      </c>
      <c r="X191" s="159" t="s">
        <v>67</v>
      </c>
      <c r="Y191" s="159" t="s">
        <v>67</v>
      </c>
      <c r="Z191" s="159" t="s">
        <v>67</v>
      </c>
      <c r="AA191" s="159" t="s">
        <v>67</v>
      </c>
      <c r="AB191" s="159" t="s">
        <v>67</v>
      </c>
      <c r="AC191" s="159" t="s">
        <v>67</v>
      </c>
      <c r="AD191" s="159" t="s">
        <v>46</v>
      </c>
      <c r="AE191" s="159" t="s">
        <v>46</v>
      </c>
      <c r="AF191" s="159" t="s">
        <v>46</v>
      </c>
      <c r="AG191" s="159" t="s">
        <v>67</v>
      </c>
      <c r="AH191" s="159" t="s">
        <v>67</v>
      </c>
      <c r="AI191" s="159" t="s">
        <v>67</v>
      </c>
      <c r="AJ191" s="159" t="s">
        <v>67</v>
      </c>
      <c r="AK191" s="159" t="s">
        <v>67</v>
      </c>
      <c r="AL191" s="18" t="str">
        <f>IF(I191&lt;H191,"Verificar","ok")</f>
        <v>ok</v>
      </c>
      <c r="AM191" s="18" t="str">
        <f>IF(OR(M191&lt;I191,N191&lt;I191),"Verificar","Ok")</f>
        <v>Ok</v>
      </c>
      <c r="AN191" s="18" t="str">
        <f>IF(O191&lt;I191,"Verificar","ok")</f>
        <v>ok</v>
      </c>
      <c r="AO191" s="18"/>
      <c r="AP191" s="18"/>
      <c r="AQ191" s="18"/>
      <c r="AR191" s="18"/>
      <c r="AS191" s="18"/>
      <c r="AT191" s="18"/>
      <c r="AU191" s="18"/>
      <c r="AV191" s="18"/>
      <c r="AW191" s="18"/>
      <c r="AX191" s="18"/>
      <c r="AY191" s="18"/>
      <c r="AZ191" s="18"/>
      <c r="BA191" s="18"/>
      <c r="BB191" s="18"/>
      <c r="BC191" s="18"/>
      <c r="BD191" s="18"/>
      <c r="BE191" s="18"/>
      <c r="BF191" s="18"/>
      <c r="BG191" s="18"/>
      <c r="BH191" s="18"/>
      <c r="BI191" s="18"/>
      <c r="BJ191" s="18"/>
      <c r="BK191" s="18"/>
      <c r="BL191" s="18"/>
      <c r="BM191" s="18"/>
      <c r="BN191" s="18"/>
      <c r="BO191" s="18"/>
      <c r="BP191" s="18"/>
      <c r="BQ191" s="18"/>
      <c r="BR191" s="18"/>
      <c r="BS191" s="18"/>
      <c r="BT191" s="18"/>
      <c r="BU191" s="18"/>
      <c r="BV191" s="18"/>
      <c r="BW191" s="18"/>
      <c r="BX191" s="18"/>
      <c r="BY191" s="18"/>
      <c r="BZ191" s="18"/>
      <c r="CA191" s="18"/>
      <c r="CB191" s="18"/>
      <c r="CC191" s="18"/>
      <c r="CD191" s="18"/>
      <c r="CE191" s="18"/>
      <c r="CF191" s="18"/>
      <c r="CG191" s="18"/>
      <c r="CH191" s="18"/>
      <c r="CI191" s="18"/>
      <c r="CJ191" s="18"/>
      <c r="CK191" s="18"/>
      <c r="CL191" s="18"/>
      <c r="CM191" s="18"/>
      <c r="CN191" s="18"/>
      <c r="CO191" s="18"/>
      <c r="CP191" s="18"/>
      <c r="CQ191" s="18"/>
      <c r="CR191" s="18"/>
      <c r="CS191" s="18"/>
      <c r="CT191" s="18"/>
      <c r="CU191" s="18"/>
      <c r="CV191" s="18"/>
      <c r="CW191" s="18"/>
      <c r="CX191" s="18"/>
      <c r="CY191" s="18"/>
      <c r="CZ191" s="18"/>
      <c r="DA191" s="18"/>
      <c r="DB191" s="18"/>
      <c r="DC191" s="18"/>
      <c r="DD191" s="18"/>
      <c r="DE191" s="18"/>
      <c r="DF191" s="18"/>
      <c r="DG191" s="18"/>
      <c r="DH191" s="18"/>
      <c r="DI191" s="18"/>
      <c r="DJ191" s="18"/>
      <c r="DK191" s="18"/>
      <c r="DL191" s="18"/>
      <c r="DM191" s="18"/>
      <c r="DN191" s="18"/>
      <c r="DO191" s="18"/>
      <c r="DP191" s="18"/>
      <c r="DQ191" s="18"/>
      <c r="DR191" s="18"/>
      <c r="DS191" s="18"/>
      <c r="DT191" s="18"/>
      <c r="DU191" s="18"/>
      <c r="DV191" s="18"/>
      <c r="DW191" s="18"/>
      <c r="DX191" s="18"/>
      <c r="DY191" s="18"/>
      <c r="DZ191" s="18"/>
      <c r="EA191" s="18"/>
      <c r="EB191" s="18"/>
      <c r="EC191" s="18"/>
      <c r="ED191" s="18"/>
      <c r="EE191" s="18"/>
      <c r="EF191" s="18"/>
      <c r="EG191" s="18"/>
      <c r="EH191" s="18"/>
      <c r="EI191" s="18"/>
      <c r="EJ191" s="18"/>
      <c r="EK191" s="18"/>
      <c r="EL191" s="18"/>
      <c r="EM191" s="18"/>
      <c r="EN191" s="18"/>
      <c r="EO191" s="18"/>
      <c r="EP191" s="18"/>
      <c r="EQ191" s="18"/>
      <c r="ER191" s="18"/>
      <c r="ES191" s="18"/>
      <c r="ET191" s="18"/>
      <c r="EU191" s="18"/>
      <c r="EV191" s="18"/>
      <c r="EW191" s="18"/>
      <c r="EX191" s="18"/>
      <c r="EY191" s="18"/>
      <c r="EZ191" s="18"/>
      <c r="FA191" s="18"/>
      <c r="FB191" s="18"/>
      <c r="FC191" s="18"/>
      <c r="FD191" s="18"/>
      <c r="FE191" s="18"/>
      <c r="FF191" s="18"/>
      <c r="FG191" s="18"/>
      <c r="FH191" s="18"/>
      <c r="FI191" s="18"/>
      <c r="FJ191" s="18"/>
      <c r="FK191" s="18"/>
      <c r="FL191" s="18"/>
      <c r="FM191" s="18"/>
      <c r="FN191" s="18"/>
      <c r="FO191" s="18"/>
      <c r="FP191" s="18"/>
      <c r="FQ191" s="18"/>
      <c r="FR191" s="18"/>
      <c r="FS191" s="18"/>
      <c r="FT191" s="18"/>
      <c r="FU191" s="18"/>
      <c r="FV191" s="18"/>
      <c r="FW191" s="18"/>
      <c r="FX191" s="18"/>
      <c r="FY191" s="18"/>
      <c r="FZ191" s="18"/>
      <c r="GA191" s="18"/>
      <c r="GB191" s="18"/>
      <c r="GC191" s="18"/>
      <c r="GD191" s="18"/>
      <c r="GE191" s="18"/>
      <c r="GF191" s="18"/>
      <c r="GG191" s="18"/>
      <c r="GH191" s="18"/>
      <c r="GI191" s="18"/>
      <c r="GJ191" s="18"/>
      <c r="GK191" s="18"/>
      <c r="GL191" s="18"/>
      <c r="GM191" s="18"/>
      <c r="GN191" s="18"/>
      <c r="GO191" s="18"/>
      <c r="GP191" s="18"/>
      <c r="GQ191" s="18"/>
      <c r="GR191" s="18"/>
      <c r="GS191" s="18"/>
      <c r="GT191" s="18"/>
      <c r="GU191" s="18"/>
      <c r="GV191" s="18"/>
      <c r="GW191" s="18"/>
      <c r="GX191" s="18"/>
      <c r="GY191" s="18"/>
      <c r="GZ191" s="18"/>
      <c r="HA191" s="18"/>
      <c r="HB191" s="18"/>
      <c r="HC191" s="18"/>
      <c r="HD191" s="18"/>
      <c r="HE191" s="18"/>
      <c r="HF191" s="18"/>
      <c r="HG191" s="18"/>
      <c r="HH191" s="18"/>
      <c r="HI191" s="18"/>
      <c r="HJ191" s="18"/>
      <c r="HK191" s="18"/>
      <c r="HL191" s="18"/>
      <c r="HM191" s="18"/>
      <c r="HN191" s="18"/>
      <c r="HO191" s="18"/>
      <c r="HP191" s="18"/>
      <c r="HQ191" s="18"/>
      <c r="HR191" s="18"/>
      <c r="HS191" s="18"/>
      <c r="HT191" s="18"/>
      <c r="HU191" s="18"/>
      <c r="HV191" s="18"/>
      <c r="HW191" s="18"/>
      <c r="HX191" s="18"/>
      <c r="HY191" s="18"/>
      <c r="HZ191" s="18"/>
      <c r="IA191" s="18"/>
      <c r="IB191" s="18"/>
      <c r="IC191" s="18"/>
      <c r="ID191" s="18"/>
      <c r="IE191" s="18"/>
      <c r="IF191" s="18"/>
      <c r="IG191" s="18"/>
      <c r="IH191" s="18"/>
      <c r="II191" s="18"/>
      <c r="IJ191" s="18"/>
      <c r="IK191" s="18"/>
      <c r="IL191" s="18"/>
    </row>
    <row r="192" spans="1:246" ht="33.75" x14ac:dyDescent="0.25">
      <c r="A192" s="160" t="s">
        <v>277</v>
      </c>
      <c r="B192" s="157" t="s">
        <v>1077</v>
      </c>
      <c r="C192" s="157" t="s">
        <v>827</v>
      </c>
      <c r="D192" s="157" t="s">
        <v>329</v>
      </c>
      <c r="E192" s="157" t="s">
        <v>54</v>
      </c>
      <c r="F192" s="10" t="s">
        <v>278</v>
      </c>
      <c r="G192" s="157" t="s">
        <v>274</v>
      </c>
      <c r="H192" s="152">
        <v>42053</v>
      </c>
      <c r="I192" s="152">
        <v>42059</v>
      </c>
      <c r="J192" s="10" t="s">
        <v>279</v>
      </c>
      <c r="K192" s="10" t="s">
        <v>280</v>
      </c>
      <c r="L192" s="157" t="s">
        <v>45</v>
      </c>
      <c r="M192" s="154">
        <v>42079</v>
      </c>
      <c r="N192" s="154">
        <v>42079</v>
      </c>
      <c r="O192" s="154">
        <v>42247</v>
      </c>
      <c r="P192" s="154">
        <v>42247</v>
      </c>
      <c r="Q192" s="154">
        <v>42247</v>
      </c>
      <c r="R192" s="161" t="str">
        <f t="shared" ca="1" si="37"/>
        <v>Cerrada</v>
      </c>
      <c r="S192" s="156" t="s">
        <v>85</v>
      </c>
      <c r="T192" s="156" t="s">
        <v>86</v>
      </c>
      <c r="U192" s="156" t="s">
        <v>67</v>
      </c>
      <c r="V192" s="157" t="s">
        <v>952</v>
      </c>
      <c r="W192" s="10" t="s">
        <v>67</v>
      </c>
      <c r="X192" s="159" t="s">
        <v>67</v>
      </c>
      <c r="Y192" s="159" t="s">
        <v>67</v>
      </c>
      <c r="Z192" s="159" t="s">
        <v>67</v>
      </c>
      <c r="AA192" s="159" t="s">
        <v>67</v>
      </c>
      <c r="AB192" s="159" t="s">
        <v>67</v>
      </c>
      <c r="AC192" s="159" t="s">
        <v>67</v>
      </c>
      <c r="AD192" s="159" t="s">
        <v>46</v>
      </c>
      <c r="AE192" s="159" t="s">
        <v>46</v>
      </c>
      <c r="AF192" s="159" t="s">
        <v>46</v>
      </c>
      <c r="AG192" s="159" t="s">
        <v>67</v>
      </c>
      <c r="AH192" s="159" t="s">
        <v>67</v>
      </c>
      <c r="AI192" s="159" t="s">
        <v>67</v>
      </c>
      <c r="AJ192" s="159" t="s">
        <v>67</v>
      </c>
      <c r="AK192" s="159" t="s">
        <v>67</v>
      </c>
      <c r="AL192" s="18" t="str">
        <f>IF(I192&lt;H192,"Verificar","ok")</f>
        <v>ok</v>
      </c>
      <c r="AM192" s="18" t="str">
        <f>IF(OR(M192&lt;I192,N192&lt;I192),"Verificar","Ok")</f>
        <v>Ok</v>
      </c>
      <c r="AN192" s="18" t="str">
        <f>IF(O192&lt;I192,"Verificar","ok")</f>
        <v>ok</v>
      </c>
      <c r="AO192" s="18"/>
      <c r="AP192" s="18"/>
      <c r="AQ192" s="18"/>
      <c r="AR192" s="18"/>
      <c r="AS192" s="18"/>
      <c r="AT192" s="18"/>
      <c r="AU192" s="18"/>
      <c r="AV192" s="18"/>
      <c r="AW192" s="18"/>
      <c r="AX192" s="18"/>
      <c r="AY192" s="18"/>
      <c r="AZ192" s="18"/>
      <c r="BA192" s="18"/>
      <c r="BB192" s="18"/>
      <c r="BC192" s="18"/>
      <c r="BD192" s="18"/>
      <c r="BE192" s="18"/>
      <c r="BF192" s="18"/>
      <c r="BG192" s="18"/>
      <c r="BH192" s="18"/>
      <c r="BI192" s="18"/>
      <c r="BJ192" s="18"/>
      <c r="BK192" s="18"/>
      <c r="BL192" s="18"/>
      <c r="BM192" s="18"/>
      <c r="BN192" s="18"/>
      <c r="BO192" s="18"/>
      <c r="BP192" s="18"/>
      <c r="BQ192" s="18"/>
      <c r="BR192" s="18"/>
      <c r="BS192" s="18"/>
      <c r="BT192" s="18"/>
      <c r="BU192" s="18"/>
      <c r="BV192" s="18"/>
      <c r="BW192" s="18"/>
      <c r="BX192" s="18"/>
      <c r="BY192" s="18"/>
      <c r="BZ192" s="18"/>
      <c r="CA192" s="18"/>
      <c r="CB192" s="18"/>
      <c r="CC192" s="18"/>
      <c r="CD192" s="18"/>
      <c r="CE192" s="18"/>
      <c r="CF192" s="18"/>
      <c r="CG192" s="18"/>
      <c r="CH192" s="18"/>
      <c r="CI192" s="18"/>
      <c r="CJ192" s="18"/>
      <c r="CK192" s="18"/>
      <c r="CL192" s="18"/>
      <c r="CM192" s="18"/>
      <c r="CN192" s="18"/>
      <c r="CO192" s="18"/>
      <c r="CP192" s="18"/>
      <c r="CQ192" s="18"/>
      <c r="CR192" s="18"/>
      <c r="CS192" s="18"/>
      <c r="CT192" s="18"/>
      <c r="CU192" s="18"/>
      <c r="CV192" s="18"/>
      <c r="CW192" s="18"/>
      <c r="CX192" s="18"/>
      <c r="CY192" s="18"/>
      <c r="CZ192" s="18"/>
      <c r="DA192" s="18"/>
      <c r="DB192" s="18"/>
      <c r="DC192" s="18"/>
      <c r="DD192" s="18"/>
      <c r="DE192" s="18"/>
      <c r="DF192" s="18"/>
      <c r="DG192" s="18"/>
      <c r="DH192" s="18"/>
      <c r="DI192" s="18"/>
      <c r="DJ192" s="18"/>
      <c r="DK192" s="18"/>
      <c r="DL192" s="18"/>
      <c r="DM192" s="18"/>
      <c r="DN192" s="18"/>
      <c r="DO192" s="18"/>
      <c r="DP192" s="18"/>
      <c r="DQ192" s="18"/>
      <c r="DR192" s="18"/>
      <c r="DS192" s="18"/>
      <c r="DT192" s="18"/>
      <c r="DU192" s="18"/>
      <c r="DV192" s="18"/>
      <c r="DW192" s="18"/>
      <c r="DX192" s="18"/>
      <c r="DY192" s="18"/>
      <c r="DZ192" s="18"/>
      <c r="EA192" s="18"/>
      <c r="EB192" s="18"/>
      <c r="EC192" s="18"/>
      <c r="ED192" s="18"/>
      <c r="EE192" s="18"/>
      <c r="EF192" s="18"/>
      <c r="EG192" s="18"/>
      <c r="EH192" s="18"/>
      <c r="EI192" s="18"/>
      <c r="EJ192" s="18"/>
      <c r="EK192" s="18"/>
      <c r="EL192" s="18"/>
      <c r="EM192" s="18"/>
      <c r="EN192" s="18"/>
      <c r="EO192" s="18"/>
      <c r="EP192" s="18"/>
      <c r="EQ192" s="18"/>
      <c r="ER192" s="18"/>
      <c r="ES192" s="18"/>
      <c r="ET192" s="18"/>
      <c r="EU192" s="18"/>
      <c r="EV192" s="18"/>
      <c r="EW192" s="18"/>
      <c r="EX192" s="18"/>
      <c r="EY192" s="18"/>
      <c r="EZ192" s="18"/>
      <c r="FA192" s="18"/>
      <c r="FB192" s="18"/>
      <c r="FC192" s="18"/>
      <c r="FD192" s="18"/>
      <c r="FE192" s="18"/>
      <c r="FF192" s="18"/>
      <c r="FG192" s="18"/>
      <c r="FH192" s="18"/>
      <c r="FI192" s="18"/>
      <c r="FJ192" s="18"/>
      <c r="FK192" s="18"/>
      <c r="FL192" s="18"/>
      <c r="FM192" s="18"/>
      <c r="FN192" s="18"/>
      <c r="FO192" s="18"/>
      <c r="FP192" s="18"/>
      <c r="FQ192" s="18"/>
      <c r="FR192" s="18"/>
      <c r="FS192" s="18"/>
      <c r="FT192" s="18"/>
      <c r="FU192" s="18"/>
      <c r="FV192" s="18"/>
      <c r="FW192" s="18"/>
      <c r="FX192" s="18"/>
      <c r="FY192" s="18"/>
      <c r="FZ192" s="18"/>
      <c r="GA192" s="18"/>
      <c r="GB192" s="18"/>
      <c r="GC192" s="18"/>
      <c r="GD192" s="18"/>
      <c r="GE192" s="18"/>
      <c r="GF192" s="18"/>
      <c r="GG192" s="18"/>
      <c r="GH192" s="18"/>
      <c r="GI192" s="18"/>
      <c r="GJ192" s="18"/>
      <c r="GK192" s="18"/>
      <c r="GL192" s="18"/>
      <c r="GM192" s="18"/>
      <c r="GN192" s="18"/>
      <c r="GO192" s="18"/>
      <c r="GP192" s="18"/>
      <c r="GQ192" s="18"/>
      <c r="GR192" s="18"/>
      <c r="GS192" s="18"/>
      <c r="GT192" s="18"/>
      <c r="GU192" s="18"/>
      <c r="GV192" s="18"/>
      <c r="GW192" s="18"/>
      <c r="GX192" s="18"/>
      <c r="GY192" s="18"/>
      <c r="GZ192" s="18"/>
      <c r="HA192" s="18"/>
      <c r="HB192" s="18"/>
      <c r="HC192" s="18"/>
      <c r="HD192" s="18"/>
      <c r="HE192" s="18"/>
      <c r="HF192" s="18"/>
      <c r="HG192" s="18"/>
      <c r="HH192" s="18"/>
      <c r="HI192" s="18"/>
      <c r="HJ192" s="18"/>
      <c r="HK192" s="18"/>
      <c r="HL192" s="18"/>
      <c r="HM192" s="18"/>
      <c r="HN192" s="18"/>
      <c r="HO192" s="18"/>
      <c r="HP192" s="18"/>
      <c r="HQ192" s="18"/>
      <c r="HR192" s="18"/>
      <c r="HS192" s="18"/>
      <c r="HT192" s="18"/>
      <c r="HU192" s="18"/>
      <c r="HV192" s="18"/>
      <c r="HW192" s="18"/>
      <c r="HX192" s="18"/>
      <c r="HY192" s="18"/>
      <c r="HZ192" s="18"/>
      <c r="IA192" s="18"/>
      <c r="IB192" s="18"/>
      <c r="IC192" s="18"/>
      <c r="ID192" s="18"/>
      <c r="IE192" s="18"/>
      <c r="IF192" s="18"/>
      <c r="IG192" s="18"/>
      <c r="IH192" s="18"/>
      <c r="II192" s="18"/>
      <c r="IJ192" s="18"/>
      <c r="IK192" s="18"/>
      <c r="IL192" s="18"/>
    </row>
    <row r="193" spans="1:246" ht="101.25" customHeight="1" x14ac:dyDescent="0.25">
      <c r="A193" s="47" t="s">
        <v>1272</v>
      </c>
      <c r="B193" s="157" t="s">
        <v>1077</v>
      </c>
      <c r="C193" s="157" t="s">
        <v>294</v>
      </c>
      <c r="D193" s="157" t="s">
        <v>872</v>
      </c>
      <c r="E193" s="157" t="s">
        <v>1215</v>
      </c>
      <c r="F193" s="10" t="s">
        <v>1216</v>
      </c>
      <c r="G193" s="157" t="s">
        <v>1217</v>
      </c>
      <c r="H193" s="108">
        <v>42243</v>
      </c>
      <c r="I193" s="108">
        <v>42272</v>
      </c>
      <c r="J193" s="10" t="s">
        <v>1133</v>
      </c>
      <c r="K193" s="10" t="s">
        <v>1134</v>
      </c>
      <c r="L193" s="99" t="s">
        <v>59</v>
      </c>
      <c r="M193" s="149">
        <v>42279</v>
      </c>
      <c r="N193" s="149">
        <v>42279</v>
      </c>
      <c r="O193" s="149">
        <v>42408</v>
      </c>
      <c r="P193" s="149"/>
      <c r="Q193" s="149"/>
      <c r="R193" s="161" t="str">
        <f t="shared" ca="1" si="37"/>
        <v>Vencida</v>
      </c>
      <c r="S193" s="155" t="s">
        <v>47</v>
      </c>
      <c r="T193" s="63" t="s">
        <v>60</v>
      </c>
      <c r="U193" s="156"/>
      <c r="V193" s="157" t="s">
        <v>1137</v>
      </c>
      <c r="W193" s="10" t="s">
        <v>67</v>
      </c>
      <c r="X193" s="100" t="s">
        <v>880</v>
      </c>
      <c r="Y193" s="100" t="s">
        <v>62</v>
      </c>
      <c r="Z193" s="100" t="s">
        <v>114</v>
      </c>
      <c r="AA193" s="158" t="s">
        <v>182</v>
      </c>
      <c r="AB193" s="159" t="s">
        <v>1135</v>
      </c>
      <c r="AC193" s="159" t="s">
        <v>66</v>
      </c>
      <c r="AD193" s="159" t="s">
        <v>353</v>
      </c>
      <c r="AE193" s="159" t="s">
        <v>67</v>
      </c>
      <c r="AF193" s="159" t="s">
        <v>1136</v>
      </c>
      <c r="AG193" s="100">
        <v>0</v>
      </c>
      <c r="AH193" s="100">
        <v>0</v>
      </c>
      <c r="AI193" s="100">
        <v>0</v>
      </c>
      <c r="AJ193" s="100" t="s">
        <v>67</v>
      </c>
      <c r="AK193" s="100" t="s">
        <v>67</v>
      </c>
    </row>
    <row r="194" spans="1:246" ht="67.5" x14ac:dyDescent="0.25">
      <c r="A194" s="25" t="s">
        <v>789</v>
      </c>
      <c r="B194" s="157" t="s">
        <v>1077</v>
      </c>
      <c r="C194" s="157" t="s">
        <v>987</v>
      </c>
      <c r="D194" s="157" t="s">
        <v>326</v>
      </c>
      <c r="E194" s="161" t="s">
        <v>252</v>
      </c>
      <c r="F194" s="10" t="s">
        <v>791</v>
      </c>
      <c r="G194" s="12" t="s">
        <v>792</v>
      </c>
      <c r="H194" s="107">
        <v>41785</v>
      </c>
      <c r="I194" s="107">
        <v>41785</v>
      </c>
      <c r="J194" s="10" t="s">
        <v>793</v>
      </c>
      <c r="K194" s="10" t="s">
        <v>794</v>
      </c>
      <c r="L194" s="161" t="s">
        <v>45</v>
      </c>
      <c r="M194" s="107">
        <v>41785</v>
      </c>
      <c r="N194" s="107">
        <v>41785</v>
      </c>
      <c r="O194" s="107">
        <v>41977</v>
      </c>
      <c r="P194" s="107">
        <v>41974</v>
      </c>
      <c r="Q194" s="107">
        <v>42150</v>
      </c>
      <c r="R194" s="161" t="str">
        <f t="shared" ca="1" si="37"/>
        <v>Cerrada</v>
      </c>
      <c r="S194" s="161" t="s">
        <v>85</v>
      </c>
      <c r="T194" s="156" t="s">
        <v>86</v>
      </c>
      <c r="U194" s="156" t="s">
        <v>67</v>
      </c>
      <c r="V194" s="161" t="s">
        <v>256</v>
      </c>
      <c r="W194" s="10" t="s">
        <v>799</v>
      </c>
      <c r="X194" s="159" t="s">
        <v>67</v>
      </c>
      <c r="Y194" s="159" t="s">
        <v>67</v>
      </c>
      <c r="Z194" s="159" t="s">
        <v>67</v>
      </c>
      <c r="AA194" s="159" t="s">
        <v>67</v>
      </c>
      <c r="AB194" s="159" t="s">
        <v>67</v>
      </c>
      <c r="AC194" s="159" t="s">
        <v>67</v>
      </c>
      <c r="AD194" s="100" t="s">
        <v>46</v>
      </c>
      <c r="AE194" s="100" t="s">
        <v>46</v>
      </c>
      <c r="AF194" s="100" t="s">
        <v>46</v>
      </c>
      <c r="AG194" s="159" t="s">
        <v>67</v>
      </c>
      <c r="AH194" s="159" t="s">
        <v>67</v>
      </c>
      <c r="AI194" s="159" t="s">
        <v>67</v>
      </c>
      <c r="AJ194" s="159" t="s">
        <v>67</v>
      </c>
      <c r="AK194" s="159" t="s">
        <v>67</v>
      </c>
      <c r="AL194" s="18" t="str">
        <f>IF(I194&lt;H194,"Verificar","ok")</f>
        <v>ok</v>
      </c>
      <c r="AM194" s="18" t="str">
        <f>IF(OR(M194&lt;I194,N194&lt;I194),"Verificar","Ok")</f>
        <v>Ok</v>
      </c>
      <c r="AN194" s="18" t="str">
        <f>IF(O194&lt;I194,"Verificar","ok")</f>
        <v>ok</v>
      </c>
    </row>
    <row r="195" spans="1:246" ht="56.25" x14ac:dyDescent="0.25">
      <c r="A195" s="25" t="s">
        <v>790</v>
      </c>
      <c r="B195" s="157" t="s">
        <v>1077</v>
      </c>
      <c r="C195" s="157" t="s">
        <v>987</v>
      </c>
      <c r="D195" s="157" t="s">
        <v>326</v>
      </c>
      <c r="E195" s="161" t="s">
        <v>252</v>
      </c>
      <c r="F195" s="10" t="s">
        <v>798</v>
      </c>
      <c r="G195" s="12" t="s">
        <v>795</v>
      </c>
      <c r="H195" s="107">
        <v>41780</v>
      </c>
      <c r="I195" s="107">
        <v>41785</v>
      </c>
      <c r="J195" s="10" t="s">
        <v>796</v>
      </c>
      <c r="K195" s="10" t="s">
        <v>797</v>
      </c>
      <c r="L195" s="161" t="s">
        <v>45</v>
      </c>
      <c r="M195" s="107">
        <v>41785</v>
      </c>
      <c r="N195" s="107">
        <v>41785</v>
      </c>
      <c r="O195" s="107">
        <v>41922</v>
      </c>
      <c r="P195" s="107">
        <v>41920</v>
      </c>
      <c r="Q195" s="107">
        <v>42150</v>
      </c>
      <c r="R195" s="161" t="str">
        <f t="shared" ca="1" si="37"/>
        <v>Cerrada</v>
      </c>
      <c r="S195" s="161" t="s">
        <v>85</v>
      </c>
      <c r="T195" s="156" t="s">
        <v>86</v>
      </c>
      <c r="U195" s="156" t="s">
        <v>67</v>
      </c>
      <c r="V195" s="161" t="s">
        <v>256</v>
      </c>
      <c r="W195" s="10" t="s">
        <v>799</v>
      </c>
      <c r="X195" s="159" t="s">
        <v>67</v>
      </c>
      <c r="Y195" s="159" t="s">
        <v>67</v>
      </c>
      <c r="Z195" s="159" t="s">
        <v>67</v>
      </c>
      <c r="AA195" s="159" t="s">
        <v>67</v>
      </c>
      <c r="AB195" s="159" t="s">
        <v>67</v>
      </c>
      <c r="AC195" s="159" t="s">
        <v>67</v>
      </c>
      <c r="AD195" s="100" t="s">
        <v>46</v>
      </c>
      <c r="AE195" s="100" t="s">
        <v>46</v>
      </c>
      <c r="AF195" s="100" t="s">
        <v>46</v>
      </c>
      <c r="AG195" s="159" t="s">
        <v>67</v>
      </c>
      <c r="AH195" s="159" t="s">
        <v>67</v>
      </c>
      <c r="AI195" s="159" t="s">
        <v>67</v>
      </c>
      <c r="AJ195" s="159" t="s">
        <v>67</v>
      </c>
      <c r="AK195" s="159" t="s">
        <v>67</v>
      </c>
      <c r="AL195" s="18" t="str">
        <f>IF(I195&lt;H195,"Verificar","ok")</f>
        <v>ok</v>
      </c>
      <c r="AM195" s="18" t="str">
        <f>IF(OR(M195&lt;I195,N195&lt;I195),"Verificar","Ok")</f>
        <v>Ok</v>
      </c>
      <c r="AN195" s="18" t="str">
        <f>IF(O195&lt;I195,"Verificar","ok")</f>
        <v>ok</v>
      </c>
    </row>
    <row r="196" spans="1:246" ht="223.5" customHeight="1" x14ac:dyDescent="0.25">
      <c r="A196" s="64" t="s">
        <v>986</v>
      </c>
      <c r="B196" s="42" t="s">
        <v>429</v>
      </c>
      <c r="C196" s="157" t="s">
        <v>987</v>
      </c>
      <c r="D196" s="157" t="s">
        <v>325</v>
      </c>
      <c r="E196" s="157" t="s">
        <v>247</v>
      </c>
      <c r="F196" s="10" t="s">
        <v>988</v>
      </c>
      <c r="G196" s="157" t="s">
        <v>989</v>
      </c>
      <c r="H196" s="108">
        <v>42216</v>
      </c>
      <c r="I196" s="108">
        <v>42247</v>
      </c>
      <c r="J196" s="10" t="s">
        <v>990</v>
      </c>
      <c r="K196" s="10" t="s">
        <v>991</v>
      </c>
      <c r="L196" s="99" t="s">
        <v>45</v>
      </c>
      <c r="M196" s="149">
        <v>42247</v>
      </c>
      <c r="N196" s="149">
        <v>42247</v>
      </c>
      <c r="O196" s="149">
        <v>42501</v>
      </c>
      <c r="P196" s="149"/>
      <c r="Q196" s="149"/>
      <c r="R196" s="161" t="str">
        <f t="shared" ca="1" si="37"/>
        <v>En Desarrollo</v>
      </c>
      <c r="S196" s="162" t="s">
        <v>47</v>
      </c>
      <c r="T196" s="63" t="str">
        <f>IF([1]Reporte!K383&gt;0,IF([1]Reporte!N388=0,"Evaluar la Eficacia",[1]Reporte!N388),"")</f>
        <v/>
      </c>
      <c r="U196" s="156" t="str">
        <f>IF([1]Reporte!K383&gt;0,IF([1]Reporte!N388="Si","No Aplica",CONCATENATE([1]Reporte!V388,[1]Reporte!X388,[1]Reporte!Y388,[1]Reporte!AB388,[1]Reporte!AC388,[1]Reporte!AF388,[1]Reporte!AG388,[1]Reporte!AH388,[1]Reporte!AI388,[1]Reporte!AJ388,[1]Reporte!AK388)),"")</f>
        <v/>
      </c>
      <c r="V196" s="157" t="s">
        <v>992</v>
      </c>
      <c r="W196" s="10" t="s">
        <v>67</v>
      </c>
      <c r="X196" s="159" t="s">
        <v>67</v>
      </c>
      <c r="Y196" s="159" t="s">
        <v>67</v>
      </c>
      <c r="Z196" s="100" t="s">
        <v>67</v>
      </c>
      <c r="AA196" s="100" t="s">
        <v>67</v>
      </c>
      <c r="AB196" s="100" t="s">
        <v>67</v>
      </c>
      <c r="AC196" s="100" t="s">
        <v>67</v>
      </c>
      <c r="AD196" s="100" t="s">
        <v>67</v>
      </c>
      <c r="AE196" s="100" t="s">
        <v>67</v>
      </c>
      <c r="AF196" s="100" t="s">
        <v>67</v>
      </c>
      <c r="AG196" s="100" t="s">
        <v>67</v>
      </c>
      <c r="AH196" s="100" t="s">
        <v>67</v>
      </c>
      <c r="AI196" s="100" t="s">
        <v>67</v>
      </c>
      <c r="AJ196" s="100" t="s">
        <v>67</v>
      </c>
      <c r="AK196" s="100" t="s">
        <v>67</v>
      </c>
      <c r="AL196" s="18" t="str">
        <f>IF(I196&lt;H196,"Verificar","ok")</f>
        <v>ok</v>
      </c>
      <c r="AM196" s="18" t="str">
        <f>IF(OR(M196&lt;I196,N196&lt;I196),"Verificar","Ok")</f>
        <v>Ok</v>
      </c>
      <c r="AN196" s="18" t="str">
        <f>IF(O196&lt;I196,"Verificar","ok")</f>
        <v>ok</v>
      </c>
    </row>
    <row r="197" spans="1:246" ht="66" customHeight="1" x14ac:dyDescent="0.25">
      <c r="A197" s="160" t="s">
        <v>422</v>
      </c>
      <c r="B197" s="16" t="s">
        <v>49</v>
      </c>
      <c r="C197" s="157" t="s">
        <v>987</v>
      </c>
      <c r="D197" s="157" t="s">
        <v>326</v>
      </c>
      <c r="E197" s="161" t="s">
        <v>252</v>
      </c>
      <c r="F197" s="10" t="s">
        <v>423</v>
      </c>
      <c r="G197" s="99" t="s">
        <v>424</v>
      </c>
      <c r="H197" s="108">
        <v>42152</v>
      </c>
      <c r="I197" s="108">
        <v>42171</v>
      </c>
      <c r="J197" s="10" t="s">
        <v>425</v>
      </c>
      <c r="K197" s="10" t="s">
        <v>426</v>
      </c>
      <c r="L197" s="99" t="s">
        <v>45</v>
      </c>
      <c r="M197" s="149">
        <v>42153</v>
      </c>
      <c r="N197" s="149">
        <v>42152</v>
      </c>
      <c r="O197" s="149">
        <v>42221</v>
      </c>
      <c r="P197" s="84">
        <v>42219</v>
      </c>
      <c r="Q197" s="84">
        <v>42219</v>
      </c>
      <c r="R197" s="161" t="str">
        <f t="shared" ca="1" si="37"/>
        <v>Cerrada</v>
      </c>
      <c r="S197" s="86" t="s">
        <v>85</v>
      </c>
      <c r="T197" s="156" t="s">
        <v>971</v>
      </c>
      <c r="U197" s="156" t="s">
        <v>67</v>
      </c>
      <c r="V197" s="157" t="s">
        <v>256</v>
      </c>
      <c r="W197" s="10" t="s">
        <v>67</v>
      </c>
      <c r="X197" s="159" t="s">
        <v>67</v>
      </c>
      <c r="Y197" s="159" t="s">
        <v>67</v>
      </c>
      <c r="Z197" s="159" t="s">
        <v>67</v>
      </c>
      <c r="AA197" s="159" t="s">
        <v>67</v>
      </c>
      <c r="AB197" s="159" t="s">
        <v>67</v>
      </c>
      <c r="AC197" s="159" t="s">
        <v>67</v>
      </c>
      <c r="AD197" s="100" t="s">
        <v>46</v>
      </c>
      <c r="AE197" s="100" t="s">
        <v>46</v>
      </c>
      <c r="AF197" s="100" t="s">
        <v>46</v>
      </c>
      <c r="AG197" s="159" t="s">
        <v>67</v>
      </c>
      <c r="AH197" s="159" t="s">
        <v>67</v>
      </c>
      <c r="AI197" s="159" t="s">
        <v>67</v>
      </c>
      <c r="AJ197" s="159" t="s">
        <v>67</v>
      </c>
      <c r="AK197" s="159" t="s">
        <v>67</v>
      </c>
      <c r="AL197" s="18" t="str">
        <f>IF(I197&lt;H197,"Verificar","ok")</f>
        <v>ok</v>
      </c>
      <c r="AM197" s="18" t="str">
        <f>IF(OR(M197&lt;I197,N197&lt;I197),"Verificar","Ok")</f>
        <v>Verificar</v>
      </c>
      <c r="AN197" s="18" t="str">
        <f>IF(O197&lt;I197,"Verificar","ok")</f>
        <v>ok</v>
      </c>
      <c r="AO197" s="26"/>
      <c r="AP197" s="26"/>
      <c r="AQ197" s="26"/>
      <c r="AR197" s="26"/>
      <c r="AS197" s="26"/>
      <c r="AT197" s="26"/>
      <c r="AU197" s="26"/>
      <c r="AV197" s="26"/>
      <c r="AW197" s="26"/>
      <c r="AX197" s="26"/>
      <c r="AY197" s="26"/>
      <c r="AZ197" s="26"/>
      <c r="BA197" s="26"/>
      <c r="BB197" s="26"/>
      <c r="BC197" s="26"/>
      <c r="BD197" s="26"/>
      <c r="BE197" s="26"/>
      <c r="BF197" s="26"/>
      <c r="BG197" s="26"/>
      <c r="BH197" s="26"/>
      <c r="BI197" s="26"/>
      <c r="BJ197" s="26"/>
      <c r="BK197" s="26"/>
      <c r="BL197" s="26"/>
      <c r="BM197" s="26"/>
      <c r="BN197" s="26"/>
      <c r="BO197" s="26"/>
      <c r="BP197" s="26"/>
      <c r="BQ197" s="26"/>
      <c r="BR197" s="26"/>
      <c r="BS197" s="26"/>
      <c r="BT197" s="26"/>
      <c r="BU197" s="26"/>
      <c r="BV197" s="26"/>
      <c r="BW197" s="26"/>
      <c r="BX197" s="26"/>
      <c r="BY197" s="26"/>
      <c r="BZ197" s="26"/>
      <c r="CA197" s="26"/>
      <c r="CB197" s="26"/>
      <c r="CC197" s="26"/>
      <c r="CD197" s="26"/>
      <c r="CE197" s="26"/>
      <c r="CF197" s="26"/>
      <c r="CG197" s="26"/>
      <c r="CH197" s="26"/>
      <c r="CI197" s="26"/>
      <c r="CJ197" s="26"/>
      <c r="CK197" s="26"/>
      <c r="CL197" s="26"/>
      <c r="CM197" s="26"/>
      <c r="CN197" s="26"/>
      <c r="CO197" s="26"/>
      <c r="CP197" s="26"/>
      <c r="CQ197" s="26"/>
      <c r="CR197" s="26"/>
      <c r="CS197" s="26"/>
      <c r="CT197" s="26"/>
      <c r="CU197" s="26"/>
      <c r="CV197" s="26"/>
      <c r="CW197" s="26"/>
      <c r="CX197" s="26"/>
      <c r="CY197" s="26"/>
      <c r="CZ197" s="26"/>
      <c r="DA197" s="26"/>
      <c r="DB197" s="26"/>
      <c r="DC197" s="26"/>
      <c r="DD197" s="26"/>
      <c r="DE197" s="26"/>
      <c r="DF197" s="26"/>
      <c r="DG197" s="26"/>
      <c r="DH197" s="26"/>
      <c r="DI197" s="26"/>
      <c r="DJ197" s="26"/>
      <c r="DK197" s="26"/>
      <c r="DL197" s="26"/>
      <c r="DM197" s="26"/>
      <c r="DN197" s="26"/>
      <c r="DO197" s="26"/>
      <c r="DP197" s="26"/>
      <c r="DQ197" s="26"/>
      <c r="DR197" s="26"/>
      <c r="DS197" s="26"/>
      <c r="DT197" s="26"/>
      <c r="DU197" s="26"/>
      <c r="DV197" s="26"/>
      <c r="DW197" s="26"/>
      <c r="DX197" s="26"/>
      <c r="DY197" s="26"/>
      <c r="DZ197" s="26"/>
      <c r="EA197" s="26"/>
      <c r="EB197" s="26"/>
      <c r="EC197" s="26"/>
      <c r="ED197" s="26"/>
      <c r="EE197" s="26"/>
      <c r="EF197" s="26"/>
      <c r="EG197" s="26"/>
      <c r="EH197" s="26"/>
      <c r="EI197" s="26"/>
      <c r="EJ197" s="26"/>
      <c r="EK197" s="26"/>
      <c r="EL197" s="26"/>
      <c r="EM197" s="26"/>
      <c r="EN197" s="26"/>
      <c r="EO197" s="26"/>
      <c r="EP197" s="26"/>
      <c r="EQ197" s="26"/>
      <c r="ER197" s="26"/>
      <c r="ES197" s="26"/>
      <c r="ET197" s="26"/>
      <c r="EU197" s="26"/>
      <c r="EV197" s="26"/>
      <c r="EW197" s="26"/>
      <c r="EX197" s="26"/>
      <c r="EY197" s="26"/>
      <c r="EZ197" s="26"/>
      <c r="FA197" s="26"/>
      <c r="FB197" s="26"/>
      <c r="FC197" s="26"/>
      <c r="FD197" s="26"/>
      <c r="FE197" s="26"/>
      <c r="FF197" s="26"/>
      <c r="FG197" s="26"/>
      <c r="FH197" s="26"/>
      <c r="FI197" s="26"/>
      <c r="FJ197" s="26"/>
      <c r="FK197" s="26"/>
      <c r="FL197" s="26"/>
      <c r="FM197" s="26"/>
      <c r="FN197" s="26"/>
      <c r="FO197" s="26"/>
      <c r="FP197" s="26"/>
      <c r="FQ197" s="26"/>
      <c r="FR197" s="26"/>
      <c r="FS197" s="26"/>
      <c r="FT197" s="26"/>
      <c r="FU197" s="26"/>
      <c r="FV197" s="26"/>
      <c r="FW197" s="26"/>
      <c r="FX197" s="26"/>
      <c r="FY197" s="26"/>
      <c r="FZ197" s="26"/>
      <c r="GA197" s="26"/>
      <c r="GB197" s="26"/>
      <c r="GC197" s="26"/>
      <c r="GD197" s="26"/>
      <c r="GE197" s="26"/>
      <c r="GF197" s="26"/>
      <c r="GG197" s="26"/>
      <c r="GH197" s="26"/>
      <c r="GI197" s="26"/>
      <c r="GJ197" s="26"/>
      <c r="GK197" s="26"/>
      <c r="GL197" s="26"/>
      <c r="GM197" s="26"/>
      <c r="GN197" s="26"/>
      <c r="GO197" s="26"/>
      <c r="GP197" s="26"/>
      <c r="GQ197" s="26"/>
      <c r="GR197" s="26"/>
      <c r="GS197" s="26"/>
      <c r="GT197" s="26"/>
      <c r="GU197" s="26"/>
      <c r="GV197" s="26"/>
      <c r="GW197" s="26"/>
      <c r="GX197" s="26"/>
      <c r="GY197" s="26"/>
      <c r="GZ197" s="26"/>
      <c r="HA197" s="26"/>
      <c r="HB197" s="26"/>
      <c r="HC197" s="26"/>
      <c r="HD197" s="26"/>
      <c r="HE197" s="26"/>
      <c r="HF197" s="26"/>
      <c r="HG197" s="26"/>
      <c r="HH197" s="26"/>
      <c r="HI197" s="26"/>
      <c r="HJ197" s="26"/>
      <c r="HK197" s="26"/>
      <c r="HL197" s="26"/>
      <c r="HM197" s="26"/>
      <c r="HN197" s="26"/>
      <c r="HO197" s="26"/>
      <c r="HP197" s="26"/>
      <c r="HQ197" s="26"/>
      <c r="HR197" s="26"/>
      <c r="HS197" s="26"/>
      <c r="HT197" s="26"/>
      <c r="HU197" s="26"/>
      <c r="HV197" s="26"/>
      <c r="HW197" s="26"/>
      <c r="HX197" s="26"/>
      <c r="HY197" s="26"/>
      <c r="HZ197" s="26"/>
      <c r="IA197" s="26"/>
      <c r="IB197" s="26"/>
      <c r="IC197" s="26"/>
      <c r="ID197" s="26"/>
      <c r="IE197" s="26"/>
      <c r="IF197" s="26"/>
      <c r="IG197" s="26"/>
      <c r="IH197" s="26"/>
      <c r="II197" s="26"/>
      <c r="IJ197" s="26"/>
      <c r="IK197" s="26"/>
      <c r="IL197" s="26"/>
    </row>
    <row r="198" spans="1:246" ht="56.25" x14ac:dyDescent="0.25">
      <c r="A198" s="160" t="s">
        <v>1240</v>
      </c>
      <c r="B198" s="42" t="s">
        <v>429</v>
      </c>
      <c r="C198" s="157" t="s">
        <v>295</v>
      </c>
      <c r="D198" s="157" t="s">
        <v>313</v>
      </c>
      <c r="E198" s="157" t="s">
        <v>1241</v>
      </c>
      <c r="F198" s="161" t="s">
        <v>1242</v>
      </c>
      <c r="G198" s="161" t="s">
        <v>1243</v>
      </c>
      <c r="H198" s="107">
        <v>42249</v>
      </c>
      <c r="I198" s="107">
        <v>42302</v>
      </c>
      <c r="J198" s="161" t="s">
        <v>1244</v>
      </c>
      <c r="K198" s="161" t="s">
        <v>1245</v>
      </c>
      <c r="L198" s="161" t="s">
        <v>45</v>
      </c>
      <c r="M198" s="196">
        <v>42275</v>
      </c>
      <c r="N198" s="196">
        <v>42275</v>
      </c>
      <c r="O198" s="196">
        <v>42325</v>
      </c>
      <c r="P198" s="196">
        <v>42354</v>
      </c>
      <c r="Q198" s="196">
        <v>42354</v>
      </c>
      <c r="R198" s="161" t="str">
        <f t="shared" ca="1" si="37"/>
        <v>Cerrada</v>
      </c>
      <c r="S198" s="161" t="s">
        <v>85</v>
      </c>
      <c r="T198" s="198" t="s">
        <v>86</v>
      </c>
      <c r="U198" s="197" t="s">
        <v>67</v>
      </c>
      <c r="V198" s="200" t="s">
        <v>1455</v>
      </c>
      <c r="W198" s="200" t="s">
        <v>67</v>
      </c>
      <c r="X198" s="159" t="s">
        <v>67</v>
      </c>
      <c r="Y198" s="159" t="s">
        <v>67</v>
      </c>
      <c r="Z198" s="159" t="s">
        <v>67</v>
      </c>
      <c r="AA198" s="159" t="s">
        <v>67</v>
      </c>
      <c r="AB198" s="159" t="s">
        <v>67</v>
      </c>
      <c r="AC198" s="159" t="s">
        <v>67</v>
      </c>
      <c r="AD198" s="159" t="s">
        <v>67</v>
      </c>
      <c r="AE198" s="159" t="s">
        <v>67</v>
      </c>
      <c r="AF198" s="159" t="s">
        <v>67</v>
      </c>
      <c r="AG198" s="159" t="s">
        <v>67</v>
      </c>
      <c r="AH198" s="159" t="s">
        <v>67</v>
      </c>
      <c r="AI198" s="159" t="s">
        <v>67</v>
      </c>
      <c r="AJ198" s="159" t="s">
        <v>67</v>
      </c>
      <c r="AK198" s="159" t="s">
        <v>67</v>
      </c>
    </row>
    <row r="199" spans="1:246" ht="33.75" x14ac:dyDescent="0.25">
      <c r="A199" s="160" t="s">
        <v>1247</v>
      </c>
      <c r="B199" s="157" t="s">
        <v>429</v>
      </c>
      <c r="C199" s="157" t="s">
        <v>295</v>
      </c>
      <c r="D199" s="157" t="s">
        <v>315</v>
      </c>
      <c r="E199" s="157" t="s">
        <v>1248</v>
      </c>
      <c r="F199" s="157" t="s">
        <v>1249</v>
      </c>
      <c r="G199" s="157" t="s">
        <v>830</v>
      </c>
      <c r="H199" s="108">
        <v>42249</v>
      </c>
      <c r="I199" s="108">
        <v>42250</v>
      </c>
      <c r="J199" s="157" t="s">
        <v>1250</v>
      </c>
      <c r="K199" s="157" t="s">
        <v>1251</v>
      </c>
      <c r="L199" s="99" t="s">
        <v>45</v>
      </c>
      <c r="M199" s="149">
        <v>42275</v>
      </c>
      <c r="N199" s="149">
        <v>42275</v>
      </c>
      <c r="O199" s="149">
        <v>42433</v>
      </c>
      <c r="P199" s="107"/>
      <c r="Q199" s="161"/>
      <c r="R199" s="161" t="str">
        <f t="shared" ca="1" si="37"/>
        <v>En Desarrollo</v>
      </c>
      <c r="S199" s="155" t="s">
        <v>47</v>
      </c>
      <c r="T199" s="87"/>
      <c r="U199" s="162"/>
      <c r="V199" s="157" t="s">
        <v>1257</v>
      </c>
      <c r="W199" s="10" t="s">
        <v>67</v>
      </c>
      <c r="X199" s="159" t="s">
        <v>67</v>
      </c>
      <c r="Y199" s="159" t="s">
        <v>67</v>
      </c>
      <c r="Z199" s="159" t="s">
        <v>67</v>
      </c>
      <c r="AA199" s="159" t="s">
        <v>67</v>
      </c>
      <c r="AB199" s="159" t="s">
        <v>67</v>
      </c>
      <c r="AC199" s="159" t="s">
        <v>67</v>
      </c>
      <c r="AD199" s="159" t="s">
        <v>67</v>
      </c>
      <c r="AE199" s="159" t="s">
        <v>67</v>
      </c>
      <c r="AF199" s="159" t="s">
        <v>67</v>
      </c>
      <c r="AG199" s="159" t="s">
        <v>67</v>
      </c>
      <c r="AH199" s="159" t="s">
        <v>67</v>
      </c>
      <c r="AI199" s="159" t="s">
        <v>67</v>
      </c>
      <c r="AJ199" s="159" t="s">
        <v>67</v>
      </c>
      <c r="AK199" s="159" t="s">
        <v>67</v>
      </c>
    </row>
    <row r="200" spans="1:246" ht="22.5" x14ac:dyDescent="0.25">
      <c r="A200" s="160" t="s">
        <v>1252</v>
      </c>
      <c r="B200" s="157" t="s">
        <v>429</v>
      </c>
      <c r="C200" s="157" t="s">
        <v>295</v>
      </c>
      <c r="D200" s="157" t="s">
        <v>315</v>
      </c>
      <c r="E200" s="157" t="s">
        <v>1248</v>
      </c>
      <c r="F200" s="157" t="s">
        <v>1253</v>
      </c>
      <c r="G200" s="157" t="s">
        <v>1254</v>
      </c>
      <c r="H200" s="108">
        <v>42244</v>
      </c>
      <c r="I200" s="108">
        <v>42244</v>
      </c>
      <c r="J200" s="157" t="s">
        <v>1255</v>
      </c>
      <c r="K200" s="157" t="s">
        <v>1256</v>
      </c>
      <c r="L200" s="99" t="s">
        <v>45</v>
      </c>
      <c r="M200" s="149">
        <v>42255</v>
      </c>
      <c r="N200" s="149">
        <v>42244</v>
      </c>
      <c r="O200" s="149">
        <v>42352</v>
      </c>
      <c r="P200" s="107"/>
      <c r="Q200" s="161"/>
      <c r="R200" s="161" t="str">
        <f t="shared" ca="1" si="37"/>
        <v>Vencida</v>
      </c>
      <c r="S200" s="155" t="s">
        <v>47</v>
      </c>
      <c r="T200" s="87"/>
      <c r="U200" s="162"/>
      <c r="V200" s="157" t="s">
        <v>1246</v>
      </c>
      <c r="W200" s="10" t="s">
        <v>67</v>
      </c>
      <c r="X200" s="159" t="s">
        <v>67</v>
      </c>
      <c r="Y200" s="159" t="s">
        <v>67</v>
      </c>
      <c r="Z200" s="159" t="s">
        <v>67</v>
      </c>
      <c r="AA200" s="159" t="s">
        <v>67</v>
      </c>
      <c r="AB200" s="159" t="s">
        <v>67</v>
      </c>
      <c r="AC200" s="159" t="s">
        <v>67</v>
      </c>
      <c r="AD200" s="159" t="s">
        <v>67</v>
      </c>
      <c r="AE200" s="159" t="s">
        <v>67</v>
      </c>
      <c r="AF200" s="159" t="s">
        <v>67</v>
      </c>
      <c r="AG200" s="159" t="s">
        <v>67</v>
      </c>
      <c r="AH200" s="159" t="s">
        <v>67</v>
      </c>
      <c r="AI200" s="159" t="s">
        <v>67</v>
      </c>
      <c r="AJ200" s="159" t="s">
        <v>67</v>
      </c>
      <c r="AK200" s="159" t="s">
        <v>67</v>
      </c>
    </row>
    <row r="201" spans="1:246" ht="90" x14ac:dyDescent="0.25">
      <c r="A201" s="160" t="s">
        <v>1258</v>
      </c>
      <c r="B201" s="157" t="s">
        <v>1077</v>
      </c>
      <c r="C201" s="157" t="s">
        <v>827</v>
      </c>
      <c r="D201" s="157" t="s">
        <v>328</v>
      </c>
      <c r="E201" s="157" t="s">
        <v>1215</v>
      </c>
      <c r="F201" s="10" t="s">
        <v>1259</v>
      </c>
      <c r="G201" s="157" t="s">
        <v>1260</v>
      </c>
      <c r="H201" s="108">
        <v>42243</v>
      </c>
      <c r="I201" s="108">
        <v>42306</v>
      </c>
      <c r="J201" s="10" t="s">
        <v>1261</v>
      </c>
      <c r="K201" s="10" t="s">
        <v>1262</v>
      </c>
      <c r="L201" s="99" t="s">
        <v>59</v>
      </c>
      <c r="M201" s="149">
        <v>42312</v>
      </c>
      <c r="N201" s="149">
        <v>42312</v>
      </c>
      <c r="O201" s="149">
        <v>42478</v>
      </c>
      <c r="P201" s="14"/>
      <c r="Q201" s="85"/>
      <c r="R201" s="161" t="str">
        <f t="shared" ca="1" si="37"/>
        <v>En Desarrollo</v>
      </c>
      <c r="S201" s="155" t="str">
        <f>IF([2]Reporte!K428&gt;0,"Cerrada","Abierta")</f>
        <v>Abierta</v>
      </c>
      <c r="T201" s="87"/>
      <c r="U201" s="162"/>
      <c r="V201" s="95" t="s">
        <v>1263</v>
      </c>
      <c r="W201" s="10" t="s">
        <v>67</v>
      </c>
      <c r="X201" s="159" t="s">
        <v>351</v>
      </c>
      <c r="Y201" s="159" t="s">
        <v>71</v>
      </c>
      <c r="Z201" s="159" t="s">
        <v>63</v>
      </c>
      <c r="AA201" s="159" t="s">
        <v>64</v>
      </c>
      <c r="AB201" s="159" t="s">
        <v>1264</v>
      </c>
      <c r="AC201" s="159" t="s">
        <v>156</v>
      </c>
      <c r="AD201" s="159" t="s">
        <v>100</v>
      </c>
      <c r="AE201" s="159" t="s">
        <v>1265</v>
      </c>
      <c r="AF201" s="159" t="s">
        <v>1266</v>
      </c>
      <c r="AG201" s="100">
        <v>0</v>
      </c>
      <c r="AH201" s="100">
        <v>0</v>
      </c>
      <c r="AI201" s="100">
        <v>0</v>
      </c>
      <c r="AJ201" s="100" t="s">
        <v>67</v>
      </c>
      <c r="AK201" s="100" t="s">
        <v>67</v>
      </c>
    </row>
    <row r="202" spans="1:246" ht="45" x14ac:dyDescent="0.25">
      <c r="A202" s="47" t="s">
        <v>1275</v>
      </c>
      <c r="B202" s="157" t="s">
        <v>1276</v>
      </c>
      <c r="C202" s="157" t="s">
        <v>294</v>
      </c>
      <c r="D202" s="157" t="s">
        <v>872</v>
      </c>
      <c r="E202" s="157" t="s">
        <v>1277</v>
      </c>
      <c r="F202" s="10" t="s">
        <v>1278</v>
      </c>
      <c r="G202" s="157" t="s">
        <v>1279</v>
      </c>
      <c r="H202" s="108">
        <v>41932</v>
      </c>
      <c r="I202" s="108">
        <v>41936</v>
      </c>
      <c r="J202" s="10" t="s">
        <v>1280</v>
      </c>
      <c r="K202" s="10" t="s">
        <v>1281</v>
      </c>
      <c r="L202" s="99" t="s">
        <v>45</v>
      </c>
      <c r="M202" s="149">
        <v>41973</v>
      </c>
      <c r="N202" s="149">
        <v>41927</v>
      </c>
      <c r="O202" s="149">
        <v>42185</v>
      </c>
      <c r="P202" s="149">
        <v>42247</v>
      </c>
      <c r="Q202" s="149">
        <v>42305</v>
      </c>
      <c r="R202" s="161" t="str">
        <f t="shared" ca="1" si="37"/>
        <v>Cerrada</v>
      </c>
      <c r="S202" s="156" t="s">
        <v>85</v>
      </c>
      <c r="T202" s="157" t="s">
        <v>86</v>
      </c>
      <c r="U202" s="157" t="s">
        <v>67</v>
      </c>
      <c r="V202" s="157" t="s">
        <v>1282</v>
      </c>
      <c r="W202" s="157" t="s">
        <v>67</v>
      </c>
      <c r="X202" s="100" t="s">
        <v>67</v>
      </c>
      <c r="Y202" s="100" t="s">
        <v>67</v>
      </c>
      <c r="Z202" s="158" t="s">
        <v>67</v>
      </c>
      <c r="AA202" s="100" t="s">
        <v>67</v>
      </c>
      <c r="AB202" s="100" t="s">
        <v>67</v>
      </c>
      <c r="AC202" s="159" t="s">
        <v>67</v>
      </c>
      <c r="AD202" s="159" t="s">
        <v>67</v>
      </c>
      <c r="AE202" s="159" t="s">
        <v>67</v>
      </c>
      <c r="AF202" s="100" t="s">
        <v>67</v>
      </c>
      <c r="AG202" s="100" t="s">
        <v>67</v>
      </c>
      <c r="AH202" s="158" t="s">
        <v>67</v>
      </c>
      <c r="AI202" s="158" t="s">
        <v>67</v>
      </c>
      <c r="AJ202" s="158" t="s">
        <v>67</v>
      </c>
      <c r="AK202" s="158" t="s">
        <v>67</v>
      </c>
    </row>
    <row r="203" spans="1:246" ht="56.25" x14ac:dyDescent="0.25">
      <c r="A203" s="47" t="s">
        <v>994</v>
      </c>
      <c r="B203" s="157" t="s">
        <v>49</v>
      </c>
      <c r="C203" s="157" t="s">
        <v>296</v>
      </c>
      <c r="D203" s="157" t="s">
        <v>309</v>
      </c>
      <c r="E203" s="157" t="s">
        <v>995</v>
      </c>
      <c r="F203" s="10" t="s">
        <v>996</v>
      </c>
      <c r="G203" s="161" t="s">
        <v>997</v>
      </c>
      <c r="H203" s="152">
        <v>42067</v>
      </c>
      <c r="I203" s="152">
        <v>42072</v>
      </c>
      <c r="J203" s="10" t="s">
        <v>998</v>
      </c>
      <c r="K203" s="10" t="s">
        <v>999</v>
      </c>
      <c r="L203" s="157" t="s">
        <v>45</v>
      </c>
      <c r="M203" s="154">
        <v>42067</v>
      </c>
      <c r="N203" s="154">
        <v>42118</v>
      </c>
      <c r="O203" s="154">
        <v>42339</v>
      </c>
      <c r="P203" s="14">
        <v>42279</v>
      </c>
      <c r="Q203" s="29">
        <v>42279</v>
      </c>
      <c r="R203" s="161" t="str">
        <f t="shared" ca="1" si="37"/>
        <v>Cerrada</v>
      </c>
      <c r="S203" s="162" t="s">
        <v>85</v>
      </c>
      <c r="T203" s="156" t="s">
        <v>86</v>
      </c>
      <c r="U203" s="161" t="s">
        <v>67</v>
      </c>
      <c r="V203" s="161" t="s">
        <v>1283</v>
      </c>
      <c r="W203" s="157" t="s">
        <v>46</v>
      </c>
      <c r="X203" s="159" t="s">
        <v>67</v>
      </c>
      <c r="Y203" s="159" t="s">
        <v>67</v>
      </c>
      <c r="Z203" s="159" t="s">
        <v>46</v>
      </c>
      <c r="AA203" s="159" t="s">
        <v>46</v>
      </c>
      <c r="AB203" s="159" t="s">
        <v>46</v>
      </c>
      <c r="AC203" s="159" t="s">
        <v>46</v>
      </c>
      <c r="AD203" s="159" t="s">
        <v>46</v>
      </c>
      <c r="AE203" s="159" t="s">
        <v>46</v>
      </c>
      <c r="AF203" s="159" t="s">
        <v>46</v>
      </c>
      <c r="AG203" s="159" t="s">
        <v>46</v>
      </c>
      <c r="AH203" s="159" t="s">
        <v>46</v>
      </c>
      <c r="AI203" s="159" t="s">
        <v>46</v>
      </c>
      <c r="AJ203" s="159" t="s">
        <v>46</v>
      </c>
      <c r="AK203" s="159" t="s">
        <v>46</v>
      </c>
    </row>
    <row r="204" spans="1:246" ht="45" x14ac:dyDescent="0.25">
      <c r="A204" s="160" t="s">
        <v>1284</v>
      </c>
      <c r="B204" s="157" t="s">
        <v>1285</v>
      </c>
      <c r="C204" s="157" t="s">
        <v>296</v>
      </c>
      <c r="D204" s="157" t="s">
        <v>309</v>
      </c>
      <c r="E204" s="157" t="s">
        <v>1286</v>
      </c>
      <c r="F204" s="10" t="s">
        <v>1287</v>
      </c>
      <c r="G204" s="161" t="s">
        <v>1288</v>
      </c>
      <c r="H204" s="152">
        <v>42087</v>
      </c>
      <c r="I204" s="152">
        <v>42124</v>
      </c>
      <c r="J204" s="10" t="s">
        <v>1289</v>
      </c>
      <c r="K204" s="10" t="s">
        <v>1290</v>
      </c>
      <c r="L204" s="157" t="s">
        <v>45</v>
      </c>
      <c r="M204" s="154">
        <v>42129</v>
      </c>
      <c r="N204" s="154">
        <v>42149</v>
      </c>
      <c r="O204" s="154">
        <v>42170</v>
      </c>
      <c r="P204" s="14">
        <v>42173</v>
      </c>
      <c r="Q204" s="29">
        <v>42186</v>
      </c>
      <c r="R204" s="161" t="str">
        <f t="shared" ca="1" si="37"/>
        <v>Cerrada</v>
      </c>
      <c r="S204" s="162" t="s">
        <v>85</v>
      </c>
      <c r="T204" s="156" t="s">
        <v>86</v>
      </c>
      <c r="U204" s="161" t="s">
        <v>67</v>
      </c>
      <c r="V204" s="161" t="s">
        <v>1291</v>
      </c>
      <c r="W204" s="157" t="s">
        <v>46</v>
      </c>
      <c r="X204" s="159" t="s">
        <v>67</v>
      </c>
      <c r="Y204" s="159" t="s">
        <v>67</v>
      </c>
      <c r="Z204" s="159" t="s">
        <v>46</v>
      </c>
      <c r="AA204" s="159" t="s">
        <v>46</v>
      </c>
      <c r="AB204" s="159" t="s">
        <v>46</v>
      </c>
      <c r="AC204" s="159" t="s">
        <v>46</v>
      </c>
      <c r="AD204" s="159" t="s">
        <v>46</v>
      </c>
      <c r="AE204" s="159" t="s">
        <v>46</v>
      </c>
      <c r="AF204" s="159" t="s">
        <v>46</v>
      </c>
      <c r="AG204" s="159" t="s">
        <v>46</v>
      </c>
      <c r="AH204" s="159" t="s">
        <v>46</v>
      </c>
      <c r="AI204" s="159" t="s">
        <v>46</v>
      </c>
      <c r="AJ204" s="159" t="s">
        <v>46</v>
      </c>
      <c r="AK204" s="159" t="s">
        <v>46</v>
      </c>
    </row>
    <row r="205" spans="1:246" ht="56.25" x14ac:dyDescent="0.25">
      <c r="A205" s="160" t="s">
        <v>1292</v>
      </c>
      <c r="B205" s="157" t="s">
        <v>49</v>
      </c>
      <c r="C205" s="157" t="s">
        <v>296</v>
      </c>
      <c r="D205" s="157" t="s">
        <v>309</v>
      </c>
      <c r="E205" s="157" t="s">
        <v>1293</v>
      </c>
      <c r="F205" s="10" t="s">
        <v>1294</v>
      </c>
      <c r="G205" s="157" t="s">
        <v>1295</v>
      </c>
      <c r="H205" s="152">
        <v>42139</v>
      </c>
      <c r="I205" s="152">
        <v>42153</v>
      </c>
      <c r="J205" s="10" t="s">
        <v>1296</v>
      </c>
      <c r="K205" s="10" t="s">
        <v>1297</v>
      </c>
      <c r="L205" s="157" t="s">
        <v>45</v>
      </c>
      <c r="M205" s="154">
        <v>42139</v>
      </c>
      <c r="N205" s="154">
        <v>42139</v>
      </c>
      <c r="O205" s="154">
        <v>42314</v>
      </c>
      <c r="P205" s="154">
        <v>42282</v>
      </c>
      <c r="Q205" s="154">
        <v>42282</v>
      </c>
      <c r="R205" s="161" t="str">
        <f t="shared" ca="1" si="37"/>
        <v>Cerrada</v>
      </c>
      <c r="S205" s="155" t="s">
        <v>85</v>
      </c>
      <c r="T205" s="156" t="s">
        <v>86</v>
      </c>
      <c r="U205" s="157" t="s">
        <v>67</v>
      </c>
      <c r="V205" s="157" t="s">
        <v>1298</v>
      </c>
      <c r="W205" s="157" t="s">
        <v>46</v>
      </c>
      <c r="X205" s="159" t="s">
        <v>67</v>
      </c>
      <c r="Y205" s="159" t="s">
        <v>67</v>
      </c>
      <c r="Z205" s="159" t="s">
        <v>46</v>
      </c>
      <c r="AA205" s="159" t="s">
        <v>46</v>
      </c>
      <c r="AB205" s="159" t="s">
        <v>46</v>
      </c>
      <c r="AC205" s="159" t="s">
        <v>46</v>
      </c>
      <c r="AD205" s="159" t="s">
        <v>46</v>
      </c>
      <c r="AE205" s="159" t="s">
        <v>46</v>
      </c>
      <c r="AF205" s="159" t="s">
        <v>46</v>
      </c>
      <c r="AG205" s="159" t="s">
        <v>46</v>
      </c>
      <c r="AH205" s="159" t="s">
        <v>46</v>
      </c>
      <c r="AI205" s="159" t="s">
        <v>46</v>
      </c>
      <c r="AJ205" s="159" t="s">
        <v>46</v>
      </c>
      <c r="AK205" s="159" t="s">
        <v>46</v>
      </c>
    </row>
    <row r="206" spans="1:246" ht="33.75" x14ac:dyDescent="0.25">
      <c r="A206" s="160" t="s">
        <v>1299</v>
      </c>
      <c r="B206" s="157" t="s">
        <v>429</v>
      </c>
      <c r="C206" s="157" t="s">
        <v>296</v>
      </c>
      <c r="D206" s="157" t="s">
        <v>309</v>
      </c>
      <c r="E206" s="157" t="s">
        <v>1300</v>
      </c>
      <c r="F206" s="10" t="s">
        <v>1301</v>
      </c>
      <c r="G206" s="99" t="s">
        <v>1302</v>
      </c>
      <c r="H206" s="108">
        <v>42197</v>
      </c>
      <c r="I206" s="108">
        <v>42220</v>
      </c>
      <c r="J206" s="10" t="s">
        <v>1303</v>
      </c>
      <c r="K206" s="10" t="s">
        <v>1304</v>
      </c>
      <c r="L206" s="99" t="s">
        <v>45</v>
      </c>
      <c r="M206" s="149">
        <v>42202</v>
      </c>
      <c r="N206" s="149">
        <v>42202</v>
      </c>
      <c r="O206" s="149">
        <v>42330</v>
      </c>
      <c r="P206" s="149">
        <v>42269</v>
      </c>
      <c r="Q206" s="149">
        <v>42318</v>
      </c>
      <c r="R206" s="161" t="str">
        <f t="shared" ca="1" si="37"/>
        <v>Cerrada</v>
      </c>
      <c r="S206" s="155" t="s">
        <v>85</v>
      </c>
      <c r="T206" s="79" t="s">
        <v>86</v>
      </c>
      <c r="U206" s="156" t="s">
        <v>67</v>
      </c>
      <c r="V206" s="157" t="s">
        <v>1001</v>
      </c>
      <c r="W206" s="157" t="s">
        <v>46</v>
      </c>
      <c r="X206" s="159" t="s">
        <v>67</v>
      </c>
      <c r="Y206" s="159" t="s">
        <v>67</v>
      </c>
      <c r="Z206" s="159" t="s">
        <v>46</v>
      </c>
      <c r="AA206" s="159" t="s">
        <v>46</v>
      </c>
      <c r="AB206" s="159" t="s">
        <v>46</v>
      </c>
      <c r="AC206" s="159" t="s">
        <v>46</v>
      </c>
      <c r="AD206" s="159" t="s">
        <v>46</v>
      </c>
      <c r="AE206" s="159" t="s">
        <v>46</v>
      </c>
      <c r="AF206" s="159" t="s">
        <v>46</v>
      </c>
      <c r="AG206" s="159" t="s">
        <v>46</v>
      </c>
      <c r="AH206" s="159" t="s">
        <v>46</v>
      </c>
      <c r="AI206" s="159" t="s">
        <v>46</v>
      </c>
      <c r="AJ206" s="159" t="s">
        <v>46</v>
      </c>
      <c r="AK206" s="159" t="s">
        <v>46</v>
      </c>
    </row>
    <row r="207" spans="1:246" ht="45" x14ac:dyDescent="0.25">
      <c r="A207" s="160" t="s">
        <v>1305</v>
      </c>
      <c r="B207" s="157" t="s">
        <v>49</v>
      </c>
      <c r="C207" s="157" t="s">
        <v>296</v>
      </c>
      <c r="D207" s="157" t="s">
        <v>309</v>
      </c>
      <c r="E207" s="157" t="s">
        <v>1306</v>
      </c>
      <c r="F207" s="10" t="s">
        <v>1307</v>
      </c>
      <c r="G207" s="99" t="s">
        <v>1308</v>
      </c>
      <c r="H207" s="108">
        <v>42251</v>
      </c>
      <c r="I207" s="108">
        <v>42262</v>
      </c>
      <c r="J207" s="10" t="s">
        <v>1309</v>
      </c>
      <c r="K207" s="10" t="s">
        <v>1310</v>
      </c>
      <c r="L207" s="99" t="s">
        <v>45</v>
      </c>
      <c r="M207" s="149">
        <v>42202</v>
      </c>
      <c r="N207" s="149">
        <v>42185</v>
      </c>
      <c r="O207" s="149">
        <v>42300</v>
      </c>
      <c r="P207" s="149">
        <v>42300</v>
      </c>
      <c r="Q207" s="149">
        <v>42307</v>
      </c>
      <c r="R207" s="161" t="str">
        <f t="shared" ca="1" si="37"/>
        <v>Cerrada</v>
      </c>
      <c r="S207" s="155" t="s">
        <v>85</v>
      </c>
      <c r="T207" s="79" t="s">
        <v>86</v>
      </c>
      <c r="U207" s="156" t="s">
        <v>67</v>
      </c>
      <c r="V207" s="157" t="s">
        <v>1311</v>
      </c>
      <c r="W207" s="157" t="s">
        <v>46</v>
      </c>
      <c r="X207" s="159" t="s">
        <v>67</v>
      </c>
      <c r="Y207" s="159" t="s">
        <v>67</v>
      </c>
      <c r="Z207" s="159" t="s">
        <v>46</v>
      </c>
      <c r="AA207" s="159" t="s">
        <v>46</v>
      </c>
      <c r="AB207" s="159" t="s">
        <v>46</v>
      </c>
      <c r="AC207" s="159" t="s">
        <v>46</v>
      </c>
      <c r="AD207" s="159" t="s">
        <v>46</v>
      </c>
      <c r="AE207" s="159" t="s">
        <v>46</v>
      </c>
      <c r="AF207" s="159" t="s">
        <v>46</v>
      </c>
      <c r="AG207" s="159" t="s">
        <v>46</v>
      </c>
      <c r="AH207" s="159" t="s">
        <v>46</v>
      </c>
      <c r="AI207" s="159" t="s">
        <v>46</v>
      </c>
      <c r="AJ207" s="159" t="s">
        <v>46</v>
      </c>
      <c r="AK207" s="159" t="s">
        <v>46</v>
      </c>
    </row>
    <row r="208" spans="1:246" ht="67.5" x14ac:dyDescent="0.25">
      <c r="A208" s="160" t="s">
        <v>1312</v>
      </c>
      <c r="B208" s="157" t="s">
        <v>429</v>
      </c>
      <c r="C208" s="11" t="s">
        <v>296</v>
      </c>
      <c r="D208" s="11" t="s">
        <v>309</v>
      </c>
      <c r="E208" s="157" t="s">
        <v>629</v>
      </c>
      <c r="F208" s="10" t="s">
        <v>1313</v>
      </c>
      <c r="G208" s="157" t="s">
        <v>1314</v>
      </c>
      <c r="H208" s="152">
        <v>42066</v>
      </c>
      <c r="I208" s="152">
        <v>42072</v>
      </c>
      <c r="J208" s="10" t="s">
        <v>494</v>
      </c>
      <c r="K208" s="10" t="s">
        <v>1315</v>
      </c>
      <c r="L208" s="157" t="s">
        <v>45</v>
      </c>
      <c r="M208" s="154">
        <v>42088</v>
      </c>
      <c r="N208" s="154">
        <v>42088</v>
      </c>
      <c r="O208" s="154">
        <v>42191</v>
      </c>
      <c r="P208" s="110">
        <v>42186</v>
      </c>
      <c r="Q208" s="149">
        <v>42318</v>
      </c>
      <c r="R208" s="161" t="str">
        <f t="shared" ca="1" si="37"/>
        <v>Cerrada</v>
      </c>
      <c r="S208" s="155" t="s">
        <v>85</v>
      </c>
      <c r="T208" s="79" t="s">
        <v>86</v>
      </c>
      <c r="U208" s="156" t="s">
        <v>67</v>
      </c>
      <c r="V208" s="157" t="s">
        <v>1001</v>
      </c>
      <c r="W208" s="157" t="s">
        <v>46</v>
      </c>
      <c r="X208" s="159" t="s">
        <v>67</v>
      </c>
      <c r="Y208" s="159" t="s">
        <v>67</v>
      </c>
      <c r="Z208" s="159" t="s">
        <v>46</v>
      </c>
      <c r="AA208" s="159" t="s">
        <v>46</v>
      </c>
      <c r="AB208" s="159" t="s">
        <v>46</v>
      </c>
      <c r="AC208" s="159" t="s">
        <v>46</v>
      </c>
      <c r="AD208" s="159" t="s">
        <v>46</v>
      </c>
      <c r="AE208" s="159" t="s">
        <v>46</v>
      </c>
      <c r="AF208" s="159" t="s">
        <v>46</v>
      </c>
      <c r="AG208" s="159" t="s">
        <v>46</v>
      </c>
      <c r="AH208" s="159" t="s">
        <v>46</v>
      </c>
      <c r="AI208" s="159" t="s">
        <v>46</v>
      </c>
      <c r="AJ208" s="159" t="s">
        <v>46</v>
      </c>
      <c r="AK208" s="159" t="s">
        <v>46</v>
      </c>
    </row>
    <row r="209" spans="1:37" ht="112.5" x14ac:dyDescent="0.25">
      <c r="A209" s="160" t="s">
        <v>1316</v>
      </c>
      <c r="B209" s="157" t="s">
        <v>429</v>
      </c>
      <c r="C209" s="157" t="s">
        <v>296</v>
      </c>
      <c r="D209" s="157" t="s">
        <v>309</v>
      </c>
      <c r="E209" s="157" t="s">
        <v>1306</v>
      </c>
      <c r="F209" s="10" t="s">
        <v>1317</v>
      </c>
      <c r="G209" s="157" t="s">
        <v>1318</v>
      </c>
      <c r="H209" s="152">
        <v>42116</v>
      </c>
      <c r="I209" s="152">
        <v>42177</v>
      </c>
      <c r="J209" s="10" t="s">
        <v>1319</v>
      </c>
      <c r="K209" s="10" t="s">
        <v>1320</v>
      </c>
      <c r="L209" s="157" t="s">
        <v>45</v>
      </c>
      <c r="M209" s="154">
        <v>42067</v>
      </c>
      <c r="N209" s="154">
        <v>42208</v>
      </c>
      <c r="O209" s="154">
        <v>42208</v>
      </c>
      <c r="P209" s="154">
        <v>42208</v>
      </c>
      <c r="Q209" s="154">
        <v>42318</v>
      </c>
      <c r="R209" s="161" t="str">
        <f t="shared" ca="1" si="37"/>
        <v>Cerrada</v>
      </c>
      <c r="S209" s="11" t="s">
        <v>85</v>
      </c>
      <c r="T209" s="60" t="s">
        <v>86</v>
      </c>
      <c r="U209" s="156" t="s">
        <v>67</v>
      </c>
      <c r="V209" s="157" t="s">
        <v>1001</v>
      </c>
      <c r="W209" s="157" t="s">
        <v>46</v>
      </c>
      <c r="X209" s="159" t="s">
        <v>67</v>
      </c>
      <c r="Y209" s="159" t="s">
        <v>67</v>
      </c>
      <c r="Z209" s="159" t="s">
        <v>46</v>
      </c>
      <c r="AA209" s="159" t="s">
        <v>46</v>
      </c>
      <c r="AB209" s="159" t="s">
        <v>46</v>
      </c>
      <c r="AC209" s="159" t="s">
        <v>46</v>
      </c>
      <c r="AD209" s="159" t="s">
        <v>46</v>
      </c>
      <c r="AE209" s="159" t="s">
        <v>46</v>
      </c>
      <c r="AF209" s="159" t="s">
        <v>46</v>
      </c>
      <c r="AG209" s="159" t="s">
        <v>46</v>
      </c>
      <c r="AH209" s="159" t="s">
        <v>46</v>
      </c>
      <c r="AI209" s="159" t="s">
        <v>46</v>
      </c>
      <c r="AJ209" s="159" t="s">
        <v>46</v>
      </c>
      <c r="AK209" s="159" t="s">
        <v>46</v>
      </c>
    </row>
    <row r="210" spans="1:37" ht="22.5" x14ac:dyDescent="0.25">
      <c r="A210" s="160" t="s">
        <v>1321</v>
      </c>
      <c r="B210" s="157" t="s">
        <v>429</v>
      </c>
      <c r="C210" s="157" t="s">
        <v>296</v>
      </c>
      <c r="D210" s="157" t="s">
        <v>309</v>
      </c>
      <c r="E210" s="157" t="s">
        <v>1306</v>
      </c>
      <c r="F210" s="10" t="s">
        <v>1322</v>
      </c>
      <c r="G210" s="157" t="s">
        <v>1323</v>
      </c>
      <c r="H210" s="152">
        <v>42116</v>
      </c>
      <c r="I210" s="152">
        <v>42177</v>
      </c>
      <c r="J210" s="10" t="s">
        <v>1324</v>
      </c>
      <c r="K210" s="10" t="s">
        <v>1325</v>
      </c>
      <c r="L210" s="157" t="s">
        <v>45</v>
      </c>
      <c r="M210" s="154">
        <v>42186</v>
      </c>
      <c r="N210" s="154">
        <v>42186</v>
      </c>
      <c r="O210" s="154">
        <v>42246</v>
      </c>
      <c r="P210" s="154">
        <v>42246</v>
      </c>
      <c r="Q210" s="154">
        <v>42318</v>
      </c>
      <c r="R210" s="161" t="str">
        <f t="shared" ca="1" si="37"/>
        <v>Cerrada</v>
      </c>
      <c r="S210" s="11" t="s">
        <v>85</v>
      </c>
      <c r="T210" s="60" t="s">
        <v>86</v>
      </c>
      <c r="U210" s="156" t="s">
        <v>67</v>
      </c>
      <c r="V210" s="157" t="s">
        <v>1001</v>
      </c>
      <c r="W210" s="157" t="s">
        <v>46</v>
      </c>
      <c r="X210" s="159" t="s">
        <v>67</v>
      </c>
      <c r="Y210" s="159" t="s">
        <v>67</v>
      </c>
      <c r="Z210" s="159" t="s">
        <v>46</v>
      </c>
      <c r="AA210" s="159" t="s">
        <v>46</v>
      </c>
      <c r="AB210" s="159" t="s">
        <v>46</v>
      </c>
      <c r="AC210" s="159" t="s">
        <v>46</v>
      </c>
      <c r="AD210" s="159" t="s">
        <v>46</v>
      </c>
      <c r="AE210" s="159" t="s">
        <v>46</v>
      </c>
      <c r="AF210" s="159" t="s">
        <v>46</v>
      </c>
      <c r="AG210" s="159" t="s">
        <v>46</v>
      </c>
      <c r="AH210" s="159" t="s">
        <v>46</v>
      </c>
      <c r="AI210" s="159" t="s">
        <v>46</v>
      </c>
      <c r="AJ210" s="159" t="s">
        <v>46</v>
      </c>
      <c r="AK210" s="159" t="s">
        <v>46</v>
      </c>
    </row>
    <row r="211" spans="1:37" ht="135" x14ac:dyDescent="0.25">
      <c r="A211" s="160" t="s">
        <v>1326</v>
      </c>
      <c r="B211" s="157" t="s">
        <v>429</v>
      </c>
      <c r="C211" s="157" t="s">
        <v>296</v>
      </c>
      <c r="D211" s="157" t="s">
        <v>309</v>
      </c>
      <c r="E211" s="157" t="s">
        <v>1306</v>
      </c>
      <c r="F211" s="10" t="s">
        <v>1327</v>
      </c>
      <c r="G211" s="157" t="s">
        <v>1328</v>
      </c>
      <c r="H211" s="152">
        <v>42220</v>
      </c>
      <c r="I211" s="152">
        <v>42248</v>
      </c>
      <c r="J211" s="10" t="s">
        <v>1329</v>
      </c>
      <c r="K211" s="10" t="s">
        <v>1330</v>
      </c>
      <c r="L211" s="157" t="s">
        <v>45</v>
      </c>
      <c r="M211" s="154">
        <v>42231</v>
      </c>
      <c r="N211" s="154">
        <v>42231</v>
      </c>
      <c r="O211" s="154">
        <v>42384</v>
      </c>
      <c r="P211" s="154"/>
      <c r="Q211" s="147"/>
      <c r="R211" s="161" t="str">
        <f t="shared" ref="R211:R217" ca="1" si="38">IF(AND(ISBLANK(P211),O211&gt;=$R$7),"En Desarrollo",IF(AND(ISBLANK(P211),O211&lt;$R$7),"Vencida","Cerrada"))</f>
        <v>Vencida</v>
      </c>
      <c r="S211" s="11" t="s">
        <v>47</v>
      </c>
      <c r="T211" s="60"/>
      <c r="U211" s="156" t="s">
        <v>67</v>
      </c>
      <c r="V211" s="157" t="s">
        <v>1001</v>
      </c>
      <c r="W211" s="157" t="s">
        <v>46</v>
      </c>
      <c r="X211" s="159" t="s">
        <v>67</v>
      </c>
      <c r="Y211" s="159" t="s">
        <v>67</v>
      </c>
      <c r="Z211" s="159" t="s">
        <v>46</v>
      </c>
      <c r="AA211" s="159" t="s">
        <v>46</v>
      </c>
      <c r="AB211" s="159" t="s">
        <v>46</v>
      </c>
      <c r="AC211" s="159" t="s">
        <v>46</v>
      </c>
      <c r="AD211" s="159" t="s">
        <v>46</v>
      </c>
      <c r="AE211" s="159" t="s">
        <v>46</v>
      </c>
      <c r="AF211" s="159" t="s">
        <v>46</v>
      </c>
      <c r="AG211" s="159" t="s">
        <v>46</v>
      </c>
      <c r="AH211" s="159" t="s">
        <v>46</v>
      </c>
      <c r="AI211" s="159" t="s">
        <v>46</v>
      </c>
      <c r="AJ211" s="159" t="s">
        <v>46</v>
      </c>
      <c r="AK211" s="159" t="s">
        <v>46</v>
      </c>
    </row>
    <row r="212" spans="1:37" ht="123.75" x14ac:dyDescent="0.25">
      <c r="A212" s="160" t="s">
        <v>1269</v>
      </c>
      <c r="B212" s="157" t="s">
        <v>429</v>
      </c>
      <c r="C212" s="157" t="s">
        <v>296</v>
      </c>
      <c r="D212" s="157" t="s">
        <v>309</v>
      </c>
      <c r="E212" s="157" t="s">
        <v>1331</v>
      </c>
      <c r="F212" s="10" t="s">
        <v>1332</v>
      </c>
      <c r="G212" s="157" t="s">
        <v>1333</v>
      </c>
      <c r="H212" s="152">
        <v>42102</v>
      </c>
      <c r="I212" s="152">
        <v>42200</v>
      </c>
      <c r="J212" s="10" t="s">
        <v>1334</v>
      </c>
      <c r="K212" s="10" t="s">
        <v>1335</v>
      </c>
      <c r="L212" s="157" t="s">
        <v>45</v>
      </c>
      <c r="M212" s="154">
        <v>42221</v>
      </c>
      <c r="N212" s="154">
        <v>42221</v>
      </c>
      <c r="O212" s="154">
        <v>42277</v>
      </c>
      <c r="P212" s="154">
        <v>42284</v>
      </c>
      <c r="Q212" s="154">
        <v>42318</v>
      </c>
      <c r="R212" s="161" t="str">
        <f t="shared" ca="1" si="38"/>
        <v>Cerrada</v>
      </c>
      <c r="S212" s="11" t="s">
        <v>85</v>
      </c>
      <c r="T212" s="60" t="s">
        <v>86</v>
      </c>
      <c r="U212" s="156" t="s">
        <v>67</v>
      </c>
      <c r="V212" s="157" t="s">
        <v>1001</v>
      </c>
      <c r="W212" s="157" t="s">
        <v>46</v>
      </c>
      <c r="X212" s="159" t="s">
        <v>67</v>
      </c>
      <c r="Y212" s="159" t="s">
        <v>67</v>
      </c>
      <c r="Z212" s="159" t="s">
        <v>46</v>
      </c>
      <c r="AA212" s="159" t="s">
        <v>46</v>
      </c>
      <c r="AB212" s="159" t="s">
        <v>46</v>
      </c>
      <c r="AC212" s="159" t="s">
        <v>46</v>
      </c>
      <c r="AD212" s="159" t="s">
        <v>46</v>
      </c>
      <c r="AE212" s="159" t="s">
        <v>46</v>
      </c>
      <c r="AF212" s="159" t="s">
        <v>46</v>
      </c>
      <c r="AG212" s="159" t="s">
        <v>46</v>
      </c>
      <c r="AH212" s="159" t="s">
        <v>46</v>
      </c>
      <c r="AI212" s="159" t="s">
        <v>46</v>
      </c>
      <c r="AJ212" s="159" t="s">
        <v>46</v>
      </c>
      <c r="AK212" s="159" t="s">
        <v>46</v>
      </c>
    </row>
    <row r="213" spans="1:37" ht="67.5" x14ac:dyDescent="0.25">
      <c r="A213" s="160" t="s">
        <v>1336</v>
      </c>
      <c r="B213" s="157" t="s">
        <v>429</v>
      </c>
      <c r="C213" s="157" t="s">
        <v>296</v>
      </c>
      <c r="D213" s="157" t="s">
        <v>309</v>
      </c>
      <c r="E213" s="157" t="s">
        <v>1306</v>
      </c>
      <c r="F213" s="10" t="s">
        <v>1337</v>
      </c>
      <c r="G213" s="157" t="s">
        <v>1338</v>
      </c>
      <c r="H213" s="152">
        <v>42116</v>
      </c>
      <c r="I213" s="152">
        <v>42238</v>
      </c>
      <c r="J213" s="10" t="s">
        <v>1339</v>
      </c>
      <c r="K213" s="10" t="s">
        <v>1340</v>
      </c>
      <c r="L213" s="157" t="s">
        <v>45</v>
      </c>
      <c r="M213" s="154">
        <v>42194</v>
      </c>
      <c r="N213" s="154">
        <v>42247</v>
      </c>
      <c r="O213" s="154">
        <v>42269</v>
      </c>
      <c r="P213" s="154">
        <v>42269</v>
      </c>
      <c r="Q213" s="154">
        <v>42318</v>
      </c>
      <c r="R213" s="161" t="str">
        <f t="shared" ca="1" si="38"/>
        <v>Cerrada</v>
      </c>
      <c r="S213" s="11" t="s">
        <v>85</v>
      </c>
      <c r="T213" s="60" t="s">
        <v>86</v>
      </c>
      <c r="U213" s="156" t="s">
        <v>67</v>
      </c>
      <c r="V213" s="157" t="s">
        <v>1001</v>
      </c>
      <c r="W213" s="157" t="s">
        <v>46</v>
      </c>
      <c r="X213" s="159" t="s">
        <v>67</v>
      </c>
      <c r="Y213" s="159" t="s">
        <v>67</v>
      </c>
      <c r="Z213" s="159" t="s">
        <v>46</v>
      </c>
      <c r="AA213" s="159" t="s">
        <v>46</v>
      </c>
      <c r="AB213" s="159" t="s">
        <v>46</v>
      </c>
      <c r="AC213" s="159" t="s">
        <v>46</v>
      </c>
      <c r="AD213" s="159" t="s">
        <v>46</v>
      </c>
      <c r="AE213" s="159" t="s">
        <v>46</v>
      </c>
      <c r="AF213" s="159" t="s">
        <v>46</v>
      </c>
      <c r="AG213" s="159" t="s">
        <v>46</v>
      </c>
      <c r="AH213" s="159" t="s">
        <v>46</v>
      </c>
      <c r="AI213" s="159" t="s">
        <v>46</v>
      </c>
      <c r="AJ213" s="159" t="s">
        <v>46</v>
      </c>
      <c r="AK213" s="159" t="s">
        <v>46</v>
      </c>
    </row>
    <row r="214" spans="1:37" ht="56.25" x14ac:dyDescent="0.25">
      <c r="A214" s="160" t="s">
        <v>948</v>
      </c>
      <c r="B214" s="157" t="s">
        <v>429</v>
      </c>
      <c r="C214" s="157" t="s">
        <v>296</v>
      </c>
      <c r="D214" s="157" t="s">
        <v>309</v>
      </c>
      <c r="E214" s="157" t="s">
        <v>1306</v>
      </c>
      <c r="F214" s="10" t="s">
        <v>1341</v>
      </c>
      <c r="G214" s="157" t="s">
        <v>1342</v>
      </c>
      <c r="H214" s="152">
        <v>42116</v>
      </c>
      <c r="I214" s="152">
        <v>42116</v>
      </c>
      <c r="J214" s="10" t="s">
        <v>1343</v>
      </c>
      <c r="K214" s="10" t="s">
        <v>1344</v>
      </c>
      <c r="L214" s="157" t="s">
        <v>45</v>
      </c>
      <c r="M214" s="154">
        <v>42247</v>
      </c>
      <c r="N214" s="154">
        <v>42247</v>
      </c>
      <c r="O214" s="154">
        <v>42269</v>
      </c>
      <c r="P214" s="154">
        <v>42269</v>
      </c>
      <c r="Q214" s="149">
        <v>42331</v>
      </c>
      <c r="R214" s="161" t="str">
        <f t="shared" ca="1" si="38"/>
        <v>Cerrada</v>
      </c>
      <c r="S214" s="11" t="s">
        <v>85</v>
      </c>
      <c r="T214" s="60" t="s">
        <v>1345</v>
      </c>
      <c r="U214" s="156" t="s">
        <v>67</v>
      </c>
      <c r="V214" s="157" t="s">
        <v>1001</v>
      </c>
      <c r="W214" s="157" t="s">
        <v>1346</v>
      </c>
      <c r="X214" s="159" t="s">
        <v>67</v>
      </c>
      <c r="Y214" s="159" t="s">
        <v>67</v>
      </c>
      <c r="Z214" s="159" t="s">
        <v>46</v>
      </c>
      <c r="AA214" s="159" t="s">
        <v>46</v>
      </c>
      <c r="AB214" s="159" t="s">
        <v>46</v>
      </c>
      <c r="AC214" s="159" t="s">
        <v>46</v>
      </c>
      <c r="AD214" s="159" t="s">
        <v>46</v>
      </c>
      <c r="AE214" s="159" t="s">
        <v>46</v>
      </c>
      <c r="AF214" s="159" t="s">
        <v>46</v>
      </c>
      <c r="AG214" s="159" t="s">
        <v>46</v>
      </c>
      <c r="AH214" s="159" t="s">
        <v>46</v>
      </c>
      <c r="AI214" s="159" t="s">
        <v>46</v>
      </c>
      <c r="AJ214" s="159" t="s">
        <v>46</v>
      </c>
      <c r="AK214" s="159" t="s">
        <v>46</v>
      </c>
    </row>
    <row r="215" spans="1:37" ht="157.5" x14ac:dyDescent="0.25">
      <c r="A215" s="160" t="s">
        <v>1347</v>
      </c>
      <c r="B215" s="157" t="s">
        <v>429</v>
      </c>
      <c r="C215" s="157" t="s">
        <v>296</v>
      </c>
      <c r="D215" s="157" t="s">
        <v>309</v>
      </c>
      <c r="E215" s="157" t="s">
        <v>1306</v>
      </c>
      <c r="F215" s="10" t="s">
        <v>1348</v>
      </c>
      <c r="G215" s="157" t="s">
        <v>1349</v>
      </c>
      <c r="H215" s="152">
        <v>42116</v>
      </c>
      <c r="I215" s="152">
        <v>42207</v>
      </c>
      <c r="J215" s="10" t="s">
        <v>1350</v>
      </c>
      <c r="K215" s="10" t="s">
        <v>1351</v>
      </c>
      <c r="L215" s="157" t="s">
        <v>45</v>
      </c>
      <c r="M215" s="154">
        <v>42247</v>
      </c>
      <c r="N215" s="154">
        <v>42247</v>
      </c>
      <c r="O215" s="154">
        <v>42460</v>
      </c>
      <c r="P215" s="154"/>
      <c r="Q215" s="147"/>
      <c r="R215" s="161" t="str">
        <f t="shared" ref="R215" ca="1" si="39">IF(AND(ISBLANK(P215),O215&gt;=$R$7),"En Desarrollo",IF(AND(ISBLANK(P215),O215&lt;$R$7),"Vencida","Cerrada"))</f>
        <v>En Desarrollo</v>
      </c>
      <c r="S215" s="11" t="s">
        <v>47</v>
      </c>
      <c r="T215" s="34"/>
      <c r="U215" s="156" t="s">
        <v>67</v>
      </c>
      <c r="V215" s="157" t="s">
        <v>1001</v>
      </c>
      <c r="W215" s="157" t="s">
        <v>46</v>
      </c>
      <c r="X215" s="159" t="s">
        <v>67</v>
      </c>
      <c r="Y215" s="159" t="s">
        <v>67</v>
      </c>
      <c r="Z215" s="159" t="s">
        <v>46</v>
      </c>
      <c r="AA215" s="159" t="s">
        <v>46</v>
      </c>
      <c r="AB215" s="159" t="s">
        <v>46</v>
      </c>
      <c r="AC215" s="159" t="s">
        <v>46</v>
      </c>
      <c r="AD215" s="159" t="s">
        <v>46</v>
      </c>
      <c r="AE215" s="159" t="s">
        <v>46</v>
      </c>
      <c r="AF215" s="159" t="s">
        <v>46</v>
      </c>
      <c r="AG215" s="159" t="s">
        <v>46</v>
      </c>
      <c r="AH215" s="159" t="s">
        <v>46</v>
      </c>
      <c r="AI215" s="159" t="s">
        <v>46</v>
      </c>
      <c r="AJ215" s="159" t="s">
        <v>46</v>
      </c>
      <c r="AK215" s="159" t="s">
        <v>46</v>
      </c>
    </row>
    <row r="216" spans="1:37" ht="67.5" x14ac:dyDescent="0.25">
      <c r="A216" s="160" t="s">
        <v>1352</v>
      </c>
      <c r="B216" s="157" t="s">
        <v>429</v>
      </c>
      <c r="C216" s="157" t="s">
        <v>296</v>
      </c>
      <c r="D216" s="157" t="s">
        <v>309</v>
      </c>
      <c r="E216" s="157" t="s">
        <v>1306</v>
      </c>
      <c r="F216" s="10" t="s">
        <v>1353</v>
      </c>
      <c r="G216" s="157" t="s">
        <v>1328</v>
      </c>
      <c r="H216" s="152">
        <v>42220</v>
      </c>
      <c r="I216" s="152">
        <v>42248</v>
      </c>
      <c r="J216" s="10" t="s">
        <v>1354</v>
      </c>
      <c r="K216" s="10" t="s">
        <v>1355</v>
      </c>
      <c r="L216" s="157" t="s">
        <v>45</v>
      </c>
      <c r="M216" s="154">
        <v>42247</v>
      </c>
      <c r="N216" s="154">
        <v>42247</v>
      </c>
      <c r="O216" s="154">
        <v>42275</v>
      </c>
      <c r="P216" s="154">
        <v>42275</v>
      </c>
      <c r="Q216" s="149">
        <v>42318</v>
      </c>
      <c r="R216" s="161" t="str">
        <f t="shared" ca="1" si="38"/>
        <v>Cerrada</v>
      </c>
      <c r="S216" s="11" t="s">
        <v>85</v>
      </c>
      <c r="T216" s="60" t="s">
        <v>86</v>
      </c>
      <c r="U216" s="156" t="s">
        <v>67</v>
      </c>
      <c r="V216" s="157" t="s">
        <v>1001</v>
      </c>
      <c r="W216" s="157" t="s">
        <v>46</v>
      </c>
      <c r="X216" s="159" t="s">
        <v>67</v>
      </c>
      <c r="Y216" s="159" t="s">
        <v>67</v>
      </c>
      <c r="Z216" s="159" t="s">
        <v>46</v>
      </c>
      <c r="AA216" s="159" t="s">
        <v>46</v>
      </c>
      <c r="AB216" s="159" t="s">
        <v>46</v>
      </c>
      <c r="AC216" s="159" t="s">
        <v>46</v>
      </c>
      <c r="AD216" s="159" t="s">
        <v>46</v>
      </c>
      <c r="AE216" s="159" t="s">
        <v>46</v>
      </c>
      <c r="AF216" s="159" t="s">
        <v>46</v>
      </c>
      <c r="AG216" s="159" t="s">
        <v>46</v>
      </c>
      <c r="AH216" s="159" t="s">
        <v>46</v>
      </c>
      <c r="AI216" s="159" t="s">
        <v>46</v>
      </c>
      <c r="AJ216" s="159" t="s">
        <v>46</v>
      </c>
      <c r="AK216" s="159" t="s">
        <v>46</v>
      </c>
    </row>
    <row r="217" spans="1:37" ht="33.75" x14ac:dyDescent="0.25">
      <c r="A217" s="160" t="s">
        <v>1299</v>
      </c>
      <c r="B217" s="157" t="s">
        <v>429</v>
      </c>
      <c r="C217" s="157" t="s">
        <v>296</v>
      </c>
      <c r="D217" s="157" t="s">
        <v>309</v>
      </c>
      <c r="E217" s="157" t="s">
        <v>1300</v>
      </c>
      <c r="F217" s="10" t="s">
        <v>1301</v>
      </c>
      <c r="G217" s="157" t="s">
        <v>1302</v>
      </c>
      <c r="H217" s="152">
        <v>42197</v>
      </c>
      <c r="I217" s="152">
        <v>42220</v>
      </c>
      <c r="J217" s="10" t="s">
        <v>1303</v>
      </c>
      <c r="K217" s="10" t="s">
        <v>1304</v>
      </c>
      <c r="L217" s="157" t="s">
        <v>45</v>
      </c>
      <c r="M217" s="154">
        <v>42202</v>
      </c>
      <c r="N217" s="154">
        <v>42202</v>
      </c>
      <c r="O217" s="154">
        <v>42330</v>
      </c>
      <c r="P217" s="154">
        <v>42269</v>
      </c>
      <c r="Q217" s="149">
        <v>42318</v>
      </c>
      <c r="R217" s="161" t="str">
        <f t="shared" ca="1" si="38"/>
        <v>Cerrada</v>
      </c>
      <c r="S217" s="11" t="s">
        <v>85</v>
      </c>
      <c r="T217" s="60" t="s">
        <v>86</v>
      </c>
      <c r="U217" s="156" t="s">
        <v>67</v>
      </c>
      <c r="V217" s="157" t="s">
        <v>1001</v>
      </c>
      <c r="W217" s="157" t="s">
        <v>46</v>
      </c>
      <c r="X217" s="159" t="s">
        <v>67</v>
      </c>
      <c r="Y217" s="159" t="s">
        <v>67</v>
      </c>
      <c r="Z217" s="159" t="s">
        <v>46</v>
      </c>
      <c r="AA217" s="159" t="s">
        <v>46</v>
      </c>
      <c r="AB217" s="159" t="s">
        <v>46</v>
      </c>
      <c r="AC217" s="159" t="s">
        <v>46</v>
      </c>
      <c r="AD217" s="159" t="s">
        <v>46</v>
      </c>
      <c r="AE217" s="159" t="s">
        <v>46</v>
      </c>
      <c r="AF217" s="159" t="s">
        <v>46</v>
      </c>
      <c r="AG217" s="159" t="s">
        <v>46</v>
      </c>
      <c r="AH217" s="159" t="s">
        <v>46</v>
      </c>
      <c r="AI217" s="159" t="s">
        <v>46</v>
      </c>
      <c r="AJ217" s="159" t="s">
        <v>46</v>
      </c>
      <c r="AK217" s="159" t="s">
        <v>46</v>
      </c>
    </row>
    <row r="218" spans="1:37" ht="33.75" x14ac:dyDescent="0.25">
      <c r="A218" s="160" t="s">
        <v>1268</v>
      </c>
      <c r="B218" s="157" t="s">
        <v>429</v>
      </c>
      <c r="C218" s="157" t="s">
        <v>296</v>
      </c>
      <c r="D218" s="157" t="s">
        <v>309</v>
      </c>
      <c r="E218" s="157" t="s">
        <v>1306</v>
      </c>
      <c r="F218" s="10" t="s">
        <v>1356</v>
      </c>
      <c r="G218" s="157" t="s">
        <v>1357</v>
      </c>
      <c r="H218" s="152">
        <v>42220</v>
      </c>
      <c r="I218" s="152">
        <v>42243</v>
      </c>
      <c r="J218" s="10" t="s">
        <v>1358</v>
      </c>
      <c r="K218" s="10" t="s">
        <v>1359</v>
      </c>
      <c r="L218" s="157" t="s">
        <v>45</v>
      </c>
      <c r="M218" s="154">
        <v>42202</v>
      </c>
      <c r="N218" s="154">
        <v>42236</v>
      </c>
      <c r="O218" s="154">
        <v>42461</v>
      </c>
      <c r="P218" s="154"/>
      <c r="Q218" s="147"/>
      <c r="R218" s="161" t="str">
        <f t="shared" ref="R218:R222" ca="1" si="40">IF(AND(ISBLANK(P218),O218&gt;=$R$7),"En Desarrollo",IF(AND(ISBLANK(P218),O218&lt;$R$7),"Vencida","Cerrada"))</f>
        <v>En Desarrollo</v>
      </c>
      <c r="S218" s="157" t="s">
        <v>47</v>
      </c>
      <c r="T218" s="34"/>
      <c r="U218" s="156" t="s">
        <v>67</v>
      </c>
      <c r="V218" s="157" t="s">
        <v>1001</v>
      </c>
      <c r="W218" s="157" t="s">
        <v>46</v>
      </c>
      <c r="X218" s="159" t="s">
        <v>67</v>
      </c>
      <c r="Y218" s="159" t="s">
        <v>67</v>
      </c>
      <c r="Z218" s="159" t="s">
        <v>46</v>
      </c>
      <c r="AA218" s="159" t="s">
        <v>46</v>
      </c>
      <c r="AB218" s="159" t="s">
        <v>46</v>
      </c>
      <c r="AC218" s="159" t="s">
        <v>46</v>
      </c>
      <c r="AD218" s="159" t="s">
        <v>46</v>
      </c>
      <c r="AE218" s="159" t="s">
        <v>46</v>
      </c>
      <c r="AF218" s="159" t="s">
        <v>46</v>
      </c>
      <c r="AG218" s="159" t="s">
        <v>46</v>
      </c>
      <c r="AH218" s="159" t="s">
        <v>46</v>
      </c>
      <c r="AI218" s="159" t="s">
        <v>46</v>
      </c>
      <c r="AJ218" s="159" t="s">
        <v>46</v>
      </c>
      <c r="AK218" s="159" t="s">
        <v>46</v>
      </c>
    </row>
    <row r="219" spans="1:37" ht="56.25" x14ac:dyDescent="0.25">
      <c r="A219" s="160" t="s">
        <v>1360</v>
      </c>
      <c r="B219" s="157" t="s">
        <v>429</v>
      </c>
      <c r="C219" s="157" t="s">
        <v>296</v>
      </c>
      <c r="D219" s="157" t="s">
        <v>309</v>
      </c>
      <c r="E219" s="157" t="s">
        <v>1306</v>
      </c>
      <c r="F219" s="10" t="s">
        <v>1361</v>
      </c>
      <c r="G219" s="157" t="s">
        <v>1362</v>
      </c>
      <c r="H219" s="152">
        <v>42220</v>
      </c>
      <c r="I219" s="152">
        <v>42242</v>
      </c>
      <c r="J219" s="10" t="s">
        <v>1363</v>
      </c>
      <c r="K219" s="10" t="s">
        <v>1364</v>
      </c>
      <c r="L219" s="157" t="s">
        <v>45</v>
      </c>
      <c r="M219" s="154">
        <v>42277</v>
      </c>
      <c r="N219" s="154">
        <v>42279</v>
      </c>
      <c r="O219" s="154">
        <v>42460</v>
      </c>
      <c r="P219" s="154"/>
      <c r="Q219" s="147"/>
      <c r="R219" s="161" t="str">
        <f t="shared" ca="1" si="40"/>
        <v>En Desarrollo</v>
      </c>
      <c r="S219" s="11" t="s">
        <v>47</v>
      </c>
      <c r="T219" s="34"/>
      <c r="U219" s="156" t="s">
        <v>67</v>
      </c>
      <c r="V219" s="157" t="s">
        <v>1001</v>
      </c>
      <c r="W219" s="157" t="s">
        <v>46</v>
      </c>
      <c r="X219" s="159" t="s">
        <v>67</v>
      </c>
      <c r="Y219" s="159" t="s">
        <v>67</v>
      </c>
      <c r="Z219" s="159" t="s">
        <v>46</v>
      </c>
      <c r="AA219" s="159" t="s">
        <v>46</v>
      </c>
      <c r="AB219" s="159" t="s">
        <v>46</v>
      </c>
      <c r="AC219" s="159" t="s">
        <v>46</v>
      </c>
      <c r="AD219" s="159" t="s">
        <v>46</v>
      </c>
      <c r="AE219" s="159" t="s">
        <v>46</v>
      </c>
      <c r="AF219" s="159" t="s">
        <v>46</v>
      </c>
      <c r="AG219" s="159" t="s">
        <v>46</v>
      </c>
      <c r="AH219" s="159" t="s">
        <v>46</v>
      </c>
      <c r="AI219" s="159" t="s">
        <v>46</v>
      </c>
      <c r="AJ219" s="159" t="s">
        <v>46</v>
      </c>
      <c r="AK219" s="159" t="s">
        <v>46</v>
      </c>
    </row>
    <row r="220" spans="1:37" ht="56.25" x14ac:dyDescent="0.25">
      <c r="A220" s="160" t="s">
        <v>1365</v>
      </c>
      <c r="B220" s="157" t="s">
        <v>429</v>
      </c>
      <c r="C220" s="157" t="s">
        <v>296</v>
      </c>
      <c r="D220" s="157" t="s">
        <v>309</v>
      </c>
      <c r="E220" s="157" t="s">
        <v>1306</v>
      </c>
      <c r="F220" s="10" t="s">
        <v>1366</v>
      </c>
      <c r="G220" s="157" t="s">
        <v>1367</v>
      </c>
      <c r="H220" s="152">
        <v>42102</v>
      </c>
      <c r="I220" s="152">
        <v>42244</v>
      </c>
      <c r="J220" s="10" t="s">
        <v>1368</v>
      </c>
      <c r="K220" s="10" t="s">
        <v>1369</v>
      </c>
      <c r="L220" s="157" t="s">
        <v>45</v>
      </c>
      <c r="M220" s="154">
        <v>42305</v>
      </c>
      <c r="N220" s="154">
        <v>42305</v>
      </c>
      <c r="O220" s="154">
        <v>42460</v>
      </c>
      <c r="P220" s="154"/>
      <c r="Q220" s="147"/>
      <c r="R220" s="161" t="str">
        <f t="shared" ca="1" si="40"/>
        <v>En Desarrollo</v>
      </c>
      <c r="S220" s="11" t="s">
        <v>47</v>
      </c>
      <c r="T220" s="34"/>
      <c r="U220" s="156" t="s">
        <v>67</v>
      </c>
      <c r="V220" s="157" t="s">
        <v>1001</v>
      </c>
      <c r="W220" s="157" t="s">
        <v>46</v>
      </c>
      <c r="X220" s="159" t="s">
        <v>67</v>
      </c>
      <c r="Y220" s="159" t="s">
        <v>67</v>
      </c>
      <c r="Z220" s="159" t="s">
        <v>46</v>
      </c>
      <c r="AA220" s="159" t="s">
        <v>46</v>
      </c>
      <c r="AB220" s="159" t="s">
        <v>46</v>
      </c>
      <c r="AC220" s="159" t="s">
        <v>46</v>
      </c>
      <c r="AD220" s="159" t="s">
        <v>46</v>
      </c>
      <c r="AE220" s="159" t="s">
        <v>46</v>
      </c>
      <c r="AF220" s="159" t="s">
        <v>46</v>
      </c>
      <c r="AG220" s="159" t="s">
        <v>46</v>
      </c>
      <c r="AH220" s="159" t="s">
        <v>46</v>
      </c>
      <c r="AI220" s="159" t="s">
        <v>46</v>
      </c>
      <c r="AJ220" s="159" t="s">
        <v>46</v>
      </c>
      <c r="AK220" s="159" t="s">
        <v>46</v>
      </c>
    </row>
    <row r="221" spans="1:37" ht="45" x14ac:dyDescent="0.25">
      <c r="A221" s="160" t="s">
        <v>1370</v>
      </c>
      <c r="B221" s="157" t="s">
        <v>49</v>
      </c>
      <c r="C221" s="157" t="s">
        <v>296</v>
      </c>
      <c r="D221" s="157" t="s">
        <v>309</v>
      </c>
      <c r="E221" s="90" t="s">
        <v>639</v>
      </c>
      <c r="F221" s="157" t="s">
        <v>1371</v>
      </c>
      <c r="G221" s="157" t="s">
        <v>1372</v>
      </c>
      <c r="H221" s="152">
        <v>42106</v>
      </c>
      <c r="I221" s="152">
        <v>42144</v>
      </c>
      <c r="J221" s="157" t="s">
        <v>1373</v>
      </c>
      <c r="K221" s="157" t="s">
        <v>1371</v>
      </c>
      <c r="L221" s="157" t="s">
        <v>59</v>
      </c>
      <c r="M221" s="154">
        <v>42165</v>
      </c>
      <c r="N221" s="154">
        <v>42123</v>
      </c>
      <c r="O221" s="154">
        <v>42242</v>
      </c>
      <c r="P221" s="154">
        <v>42242</v>
      </c>
      <c r="Q221" s="154">
        <v>42248</v>
      </c>
      <c r="R221" s="161" t="str">
        <f t="shared" ca="1" si="40"/>
        <v>Cerrada</v>
      </c>
      <c r="S221" s="155" t="s">
        <v>85</v>
      </c>
      <c r="T221" s="60" t="s">
        <v>86</v>
      </c>
      <c r="U221" s="157" t="s">
        <v>46</v>
      </c>
      <c r="V221" s="157" t="s">
        <v>1374</v>
      </c>
      <c r="W221" s="157" t="s">
        <v>46</v>
      </c>
      <c r="X221" s="159" t="s">
        <v>161</v>
      </c>
      <c r="Y221" s="159" t="s">
        <v>71</v>
      </c>
      <c r="Z221" s="159" t="s">
        <v>114</v>
      </c>
      <c r="AA221" s="158" t="s">
        <v>182</v>
      </c>
      <c r="AB221" s="159" t="s">
        <v>1375</v>
      </c>
      <c r="AC221" s="159" t="s">
        <v>66</v>
      </c>
      <c r="AD221" s="159" t="s">
        <v>1376</v>
      </c>
      <c r="AE221" s="159" t="s">
        <v>46</v>
      </c>
      <c r="AF221" s="159" t="s">
        <v>1377</v>
      </c>
      <c r="AG221" s="159" t="s">
        <v>450</v>
      </c>
      <c r="AH221" s="159" t="s">
        <v>115</v>
      </c>
      <c r="AI221" s="158" t="s">
        <v>333</v>
      </c>
      <c r="AJ221" s="159" t="s">
        <v>67</v>
      </c>
      <c r="AK221" s="159" t="s">
        <v>67</v>
      </c>
    </row>
    <row r="222" spans="1:37" ht="33.75" x14ac:dyDescent="0.25">
      <c r="A222" s="160" t="s">
        <v>1378</v>
      </c>
      <c r="B222" s="157" t="s">
        <v>49</v>
      </c>
      <c r="C222" s="157" t="s">
        <v>296</v>
      </c>
      <c r="D222" s="157" t="s">
        <v>309</v>
      </c>
      <c r="E222" s="157" t="s">
        <v>1306</v>
      </c>
      <c r="F222" s="157" t="s">
        <v>1379</v>
      </c>
      <c r="G222" s="157" t="s">
        <v>152</v>
      </c>
      <c r="H222" s="152">
        <v>42095</v>
      </c>
      <c r="I222" s="152">
        <v>42318</v>
      </c>
      <c r="J222" s="157" t="s">
        <v>1380</v>
      </c>
      <c r="K222" s="10" t="s">
        <v>1381</v>
      </c>
      <c r="L222" s="157" t="s">
        <v>59</v>
      </c>
      <c r="M222" s="154">
        <v>42328</v>
      </c>
      <c r="N222" s="154">
        <v>42328</v>
      </c>
      <c r="O222" s="154">
        <v>42355</v>
      </c>
      <c r="P222" s="154">
        <v>42355</v>
      </c>
      <c r="Q222" s="154">
        <v>42355</v>
      </c>
      <c r="R222" s="161" t="str">
        <f t="shared" ca="1" si="40"/>
        <v>Cerrada</v>
      </c>
      <c r="S222" s="156" t="s">
        <v>85</v>
      </c>
      <c r="T222" s="156" t="s">
        <v>86</v>
      </c>
      <c r="U222" s="157" t="s">
        <v>67</v>
      </c>
      <c r="V222" s="157" t="s">
        <v>1382</v>
      </c>
      <c r="W222" s="157" t="s">
        <v>46</v>
      </c>
      <c r="X222" s="159" t="s">
        <v>61</v>
      </c>
      <c r="Y222" s="159" t="s">
        <v>62</v>
      </c>
      <c r="Z222" s="159" t="s">
        <v>72</v>
      </c>
      <c r="AA222" s="158" t="s">
        <v>64</v>
      </c>
      <c r="AB222" s="159" t="s">
        <v>1383</v>
      </c>
      <c r="AC222" s="159" t="s">
        <v>66</v>
      </c>
      <c r="AD222" s="159" t="s">
        <v>100</v>
      </c>
      <c r="AE222" s="159" t="s">
        <v>435</v>
      </c>
      <c r="AF222" s="159" t="s">
        <v>1384</v>
      </c>
      <c r="AG222" s="159" t="s">
        <v>71</v>
      </c>
      <c r="AH222" s="159" t="s">
        <v>114</v>
      </c>
      <c r="AI222" s="158" t="s">
        <v>182</v>
      </c>
      <c r="AJ222" s="159" t="s">
        <v>67</v>
      </c>
      <c r="AK222" s="159" t="s">
        <v>67</v>
      </c>
    </row>
    <row r="223" spans="1:37" ht="67.5" x14ac:dyDescent="0.25">
      <c r="A223" s="160" t="s">
        <v>1385</v>
      </c>
      <c r="B223" s="157" t="s">
        <v>49</v>
      </c>
      <c r="C223" s="157" t="s">
        <v>296</v>
      </c>
      <c r="D223" s="157" t="s">
        <v>309</v>
      </c>
      <c r="E223" s="157" t="s">
        <v>1386</v>
      </c>
      <c r="F223" s="10" t="s">
        <v>1387</v>
      </c>
      <c r="G223" s="157" t="s">
        <v>1388</v>
      </c>
      <c r="H223" s="108">
        <v>42247</v>
      </c>
      <c r="I223" s="108">
        <v>42247</v>
      </c>
      <c r="J223" s="10" t="s">
        <v>1389</v>
      </c>
      <c r="K223" s="10" t="s">
        <v>1390</v>
      </c>
      <c r="L223" s="99" t="s">
        <v>59</v>
      </c>
      <c r="M223" s="149">
        <v>42286</v>
      </c>
      <c r="N223" s="149">
        <v>42254</v>
      </c>
      <c r="O223" s="149">
        <v>42368</v>
      </c>
      <c r="P223" s="149">
        <v>42369</v>
      </c>
      <c r="Q223" s="154">
        <v>42369</v>
      </c>
      <c r="R223" s="161" t="str">
        <f t="shared" ref="R223:R228" ca="1" si="41">IF(AND(ISBLANK(P223),O223&gt;=$R$7),"En Desarrollo",IF(AND(ISBLANK(P223),O223&lt;$R$7),"Vencida","Cerrada"))</f>
        <v>Cerrada</v>
      </c>
      <c r="S223" s="155" t="s">
        <v>85</v>
      </c>
      <c r="T223" s="79" t="s">
        <v>86</v>
      </c>
      <c r="U223" s="156" t="s">
        <v>67</v>
      </c>
      <c r="V223" s="157" t="s">
        <v>1391</v>
      </c>
      <c r="W223" s="157" t="s">
        <v>46</v>
      </c>
      <c r="X223" s="159" t="s">
        <v>161</v>
      </c>
      <c r="Y223" s="159" t="s">
        <v>71</v>
      </c>
      <c r="Z223" s="159" t="s">
        <v>63</v>
      </c>
      <c r="AA223" s="159" t="s">
        <v>64</v>
      </c>
      <c r="AB223" s="159" t="s">
        <v>1392</v>
      </c>
      <c r="AC223" s="159" t="s">
        <v>1107</v>
      </c>
      <c r="AD223" s="159" t="s">
        <v>353</v>
      </c>
      <c r="AE223" s="159" t="s">
        <v>46</v>
      </c>
      <c r="AF223" s="159" t="s">
        <v>1393</v>
      </c>
      <c r="AG223" s="159" t="s">
        <v>71</v>
      </c>
      <c r="AH223" s="159" t="s">
        <v>442</v>
      </c>
      <c r="AI223" s="159" t="s">
        <v>333</v>
      </c>
      <c r="AJ223" s="159" t="s">
        <v>67</v>
      </c>
      <c r="AK223" s="159" t="s">
        <v>67</v>
      </c>
    </row>
    <row r="224" spans="1:37" ht="56.25" x14ac:dyDescent="0.25">
      <c r="A224" s="160" t="s">
        <v>1394</v>
      </c>
      <c r="B224" s="157" t="s">
        <v>1077</v>
      </c>
      <c r="C224" s="157" t="s">
        <v>296</v>
      </c>
      <c r="D224" s="157" t="s">
        <v>309</v>
      </c>
      <c r="E224" s="157" t="s">
        <v>1306</v>
      </c>
      <c r="F224" s="10" t="s">
        <v>1395</v>
      </c>
      <c r="G224" s="157" t="s">
        <v>1396</v>
      </c>
      <c r="H224" s="108">
        <v>42220</v>
      </c>
      <c r="I224" s="108">
        <v>42241</v>
      </c>
      <c r="J224" s="10" t="s">
        <v>1397</v>
      </c>
      <c r="K224" s="10" t="s">
        <v>1398</v>
      </c>
      <c r="L224" s="99" t="s">
        <v>59</v>
      </c>
      <c r="M224" s="149">
        <v>42277</v>
      </c>
      <c r="N224" s="149">
        <v>42277</v>
      </c>
      <c r="O224" s="149">
        <v>42358</v>
      </c>
      <c r="P224" s="149">
        <v>42360</v>
      </c>
      <c r="Q224" s="149">
        <v>42360</v>
      </c>
      <c r="R224" s="161" t="str">
        <f t="shared" ca="1" si="41"/>
        <v>Cerrada</v>
      </c>
      <c r="S224" s="155" t="s">
        <v>85</v>
      </c>
      <c r="T224" s="79" t="s">
        <v>86</v>
      </c>
      <c r="U224" s="156" t="s">
        <v>67</v>
      </c>
      <c r="V224" s="157" t="s">
        <v>1399</v>
      </c>
      <c r="W224" s="157" t="s">
        <v>46</v>
      </c>
      <c r="X224" s="159" t="s">
        <v>161</v>
      </c>
      <c r="Y224" s="159" t="s">
        <v>97</v>
      </c>
      <c r="Z224" s="159" t="s">
        <v>114</v>
      </c>
      <c r="AA224" s="159" t="s">
        <v>116</v>
      </c>
      <c r="AB224" s="159" t="s">
        <v>1400</v>
      </c>
      <c r="AC224" s="159" t="s">
        <v>1107</v>
      </c>
      <c r="AD224" s="159" t="s">
        <v>353</v>
      </c>
      <c r="AE224" s="159" t="s">
        <v>46</v>
      </c>
      <c r="AF224" s="159" t="s">
        <v>1401</v>
      </c>
      <c r="AG224" s="159" t="s">
        <v>450</v>
      </c>
      <c r="AH224" s="159" t="s">
        <v>115</v>
      </c>
      <c r="AI224" s="159" t="s">
        <v>333</v>
      </c>
      <c r="AJ224" s="159" t="s">
        <v>67</v>
      </c>
      <c r="AK224" s="159" t="s">
        <v>67</v>
      </c>
    </row>
    <row r="225" spans="1:16380" ht="56.25" x14ac:dyDescent="0.25">
      <c r="A225" s="160" t="s">
        <v>1402</v>
      </c>
      <c r="B225" s="157" t="s">
        <v>1077</v>
      </c>
      <c r="C225" s="157" t="s">
        <v>296</v>
      </c>
      <c r="D225" s="157" t="s">
        <v>309</v>
      </c>
      <c r="E225" s="157" t="s">
        <v>1306</v>
      </c>
      <c r="F225" s="10" t="s">
        <v>1403</v>
      </c>
      <c r="G225" s="157" t="s">
        <v>1404</v>
      </c>
      <c r="H225" s="108">
        <v>42221</v>
      </c>
      <c r="I225" s="108">
        <v>42231</v>
      </c>
      <c r="J225" s="157" t="s">
        <v>1092</v>
      </c>
      <c r="K225" s="157" t="s">
        <v>1093</v>
      </c>
      <c r="L225" s="99" t="s">
        <v>59</v>
      </c>
      <c r="M225" s="149">
        <v>42248</v>
      </c>
      <c r="N225" s="149">
        <v>42262</v>
      </c>
      <c r="O225" s="149">
        <v>42415</v>
      </c>
      <c r="P225" s="149"/>
      <c r="Q225" s="149"/>
      <c r="R225" s="161" t="str">
        <f t="shared" ca="1" si="41"/>
        <v>Vencida</v>
      </c>
      <c r="S225" s="155" t="s">
        <v>47</v>
      </c>
      <c r="T225" s="79"/>
      <c r="U225" s="156"/>
      <c r="V225" s="157" t="s">
        <v>1399</v>
      </c>
      <c r="W225" s="157" t="s">
        <v>46</v>
      </c>
      <c r="X225" s="159" t="s">
        <v>161</v>
      </c>
      <c r="Y225" s="159" t="s">
        <v>97</v>
      </c>
      <c r="Z225" s="159" t="s">
        <v>114</v>
      </c>
      <c r="AA225" s="159" t="s">
        <v>116</v>
      </c>
      <c r="AB225" s="159" t="s">
        <v>1407</v>
      </c>
      <c r="AC225" s="159" t="s">
        <v>1107</v>
      </c>
      <c r="AD225" s="159" t="s">
        <v>435</v>
      </c>
      <c r="AE225" s="159" t="s">
        <v>100</v>
      </c>
      <c r="AF225" s="159" t="s">
        <v>1408</v>
      </c>
      <c r="AG225" s="159">
        <v>0</v>
      </c>
      <c r="AH225" s="159">
        <v>0</v>
      </c>
      <c r="AI225" s="159">
        <v>0</v>
      </c>
      <c r="AJ225" s="159" t="s">
        <v>67</v>
      </c>
      <c r="AK225" s="159" t="s">
        <v>67</v>
      </c>
    </row>
    <row r="226" spans="1:16380" ht="56.25" x14ac:dyDescent="0.25">
      <c r="A226" s="160" t="s">
        <v>1411</v>
      </c>
      <c r="B226" s="161" t="s">
        <v>49</v>
      </c>
      <c r="C226" s="157" t="s">
        <v>289</v>
      </c>
      <c r="D226" s="150" t="s">
        <v>331</v>
      </c>
      <c r="E226" s="150" t="s">
        <v>1306</v>
      </c>
      <c r="F226" s="151" t="s">
        <v>1412</v>
      </c>
      <c r="G226" s="150" t="s">
        <v>1413</v>
      </c>
      <c r="H226" s="152">
        <v>42060</v>
      </c>
      <c r="I226" s="152">
        <v>42060</v>
      </c>
      <c r="J226" s="153" t="s">
        <v>1414</v>
      </c>
      <c r="K226" s="153" t="s">
        <v>1415</v>
      </c>
      <c r="L226" s="157" t="s">
        <v>45</v>
      </c>
      <c r="M226" s="154">
        <v>42060</v>
      </c>
      <c r="N226" s="154">
        <v>42060</v>
      </c>
      <c r="O226" s="154">
        <v>42429</v>
      </c>
      <c r="P226" s="107"/>
      <c r="Q226" s="107"/>
      <c r="R226" s="161" t="str">
        <f t="shared" ca="1" si="41"/>
        <v>Vencida</v>
      </c>
      <c r="S226" s="155" t="s">
        <v>47</v>
      </c>
      <c r="T226" s="161" t="s">
        <v>60</v>
      </c>
      <c r="U226" s="161"/>
      <c r="V226" s="157" t="s">
        <v>1424</v>
      </c>
      <c r="W226" s="161"/>
      <c r="X226" s="159" t="s">
        <v>67</v>
      </c>
      <c r="Y226" s="159" t="s">
        <v>67</v>
      </c>
      <c r="Z226" s="159" t="s">
        <v>67</v>
      </c>
      <c r="AA226" s="159" t="s">
        <v>67</v>
      </c>
      <c r="AB226" s="159">
        <v>0</v>
      </c>
      <c r="AC226" s="158">
        <v>0</v>
      </c>
      <c r="AD226" s="159">
        <v>0</v>
      </c>
      <c r="AE226" s="159">
        <v>0</v>
      </c>
      <c r="AF226" s="159">
        <v>0</v>
      </c>
      <c r="AG226" s="159" t="s">
        <v>67</v>
      </c>
      <c r="AH226" s="159" t="s">
        <v>67</v>
      </c>
      <c r="AI226" s="159" t="s">
        <v>67</v>
      </c>
      <c r="AJ226" s="158" t="s">
        <v>67</v>
      </c>
      <c r="AK226" s="158" t="s">
        <v>67</v>
      </c>
    </row>
    <row r="227" spans="1:16380" ht="45" x14ac:dyDescent="0.25">
      <c r="A227" s="160" t="s">
        <v>1416</v>
      </c>
      <c r="B227" s="161" t="s">
        <v>49</v>
      </c>
      <c r="C227" s="157" t="s">
        <v>289</v>
      </c>
      <c r="D227" s="150" t="s">
        <v>331</v>
      </c>
      <c r="E227" s="150" t="s">
        <v>1306</v>
      </c>
      <c r="F227" s="151" t="s">
        <v>1417</v>
      </c>
      <c r="G227" s="150" t="s">
        <v>1413</v>
      </c>
      <c r="H227" s="152">
        <v>42060</v>
      </c>
      <c r="I227" s="152">
        <v>42060</v>
      </c>
      <c r="J227" s="153" t="s">
        <v>1418</v>
      </c>
      <c r="K227" s="153" t="s">
        <v>1419</v>
      </c>
      <c r="L227" s="157" t="s">
        <v>45</v>
      </c>
      <c r="M227" s="154">
        <v>42060</v>
      </c>
      <c r="N227" s="154">
        <v>42060</v>
      </c>
      <c r="O227" s="154">
        <v>42429</v>
      </c>
      <c r="P227" s="107"/>
      <c r="Q227" s="107"/>
      <c r="R227" s="161" t="str">
        <f t="shared" ca="1" si="41"/>
        <v>Vencida</v>
      </c>
      <c r="S227" s="156" t="s">
        <v>47</v>
      </c>
      <c r="T227" s="161" t="s">
        <v>60</v>
      </c>
      <c r="U227" s="161"/>
      <c r="V227" s="161" t="s">
        <v>1424</v>
      </c>
      <c r="W227" s="161"/>
      <c r="X227" s="159" t="s">
        <v>67</v>
      </c>
      <c r="Y227" s="159" t="s">
        <v>67</v>
      </c>
      <c r="Z227" s="159" t="s">
        <v>67</v>
      </c>
      <c r="AA227" s="159" t="s">
        <v>67</v>
      </c>
      <c r="AB227" s="159">
        <v>0</v>
      </c>
      <c r="AC227" s="158">
        <v>0</v>
      </c>
      <c r="AD227" s="159">
        <v>0</v>
      </c>
      <c r="AE227" s="159">
        <v>0</v>
      </c>
      <c r="AF227" s="159">
        <v>0</v>
      </c>
      <c r="AG227" s="159" t="s">
        <v>67</v>
      </c>
      <c r="AH227" s="159" t="s">
        <v>67</v>
      </c>
      <c r="AI227" s="159" t="s">
        <v>67</v>
      </c>
      <c r="AJ227" s="158" t="s">
        <v>67</v>
      </c>
      <c r="AK227" s="158" t="s">
        <v>67</v>
      </c>
    </row>
    <row r="228" spans="1:16380" ht="45" x14ac:dyDescent="0.25">
      <c r="A228" s="160" t="s">
        <v>1420</v>
      </c>
      <c r="B228" s="161" t="s">
        <v>429</v>
      </c>
      <c r="C228" s="157" t="s">
        <v>289</v>
      </c>
      <c r="D228" s="157" t="s">
        <v>331</v>
      </c>
      <c r="E228" s="157" t="s">
        <v>1306</v>
      </c>
      <c r="F228" s="151" t="s">
        <v>1421</v>
      </c>
      <c r="G228" s="157" t="s">
        <v>1413</v>
      </c>
      <c r="H228" s="152">
        <v>42214</v>
      </c>
      <c r="I228" s="152">
        <v>42219</v>
      </c>
      <c r="J228" s="153" t="s">
        <v>1422</v>
      </c>
      <c r="K228" s="153" t="s">
        <v>1423</v>
      </c>
      <c r="L228" s="157" t="s">
        <v>45</v>
      </c>
      <c r="M228" s="154">
        <v>42226</v>
      </c>
      <c r="N228" s="154">
        <v>42226</v>
      </c>
      <c r="O228" s="154">
        <v>42464</v>
      </c>
      <c r="P228" s="107"/>
      <c r="Q228" s="107"/>
      <c r="R228" s="174" t="str">
        <f t="shared" ca="1" si="41"/>
        <v>En Desarrollo</v>
      </c>
      <c r="S228" s="161" t="s">
        <v>47</v>
      </c>
      <c r="T228" s="161" t="s">
        <v>60</v>
      </c>
      <c r="U228" s="161"/>
      <c r="V228" s="161" t="s">
        <v>1425</v>
      </c>
      <c r="W228" s="161"/>
      <c r="X228" s="132" t="s">
        <v>67</v>
      </c>
      <c r="Y228" s="159" t="s">
        <v>67</v>
      </c>
      <c r="Z228" s="159" t="s">
        <v>67</v>
      </c>
      <c r="AA228" s="159" t="s">
        <v>67</v>
      </c>
      <c r="AB228" s="159">
        <v>0</v>
      </c>
      <c r="AC228" s="158">
        <v>0</v>
      </c>
      <c r="AD228" s="159">
        <v>0</v>
      </c>
      <c r="AE228" s="159">
        <v>0</v>
      </c>
      <c r="AF228" s="159">
        <v>0</v>
      </c>
      <c r="AG228" s="159" t="s">
        <v>67</v>
      </c>
      <c r="AH228" s="159" t="s">
        <v>67</v>
      </c>
      <c r="AI228" s="159" t="s">
        <v>67</v>
      </c>
      <c r="AJ228" s="158" t="s">
        <v>67</v>
      </c>
      <c r="AK228" s="158" t="s">
        <v>67</v>
      </c>
    </row>
    <row r="229" spans="1:16380" ht="67.5" x14ac:dyDescent="0.25">
      <c r="A229" s="25" t="s">
        <v>117</v>
      </c>
      <c r="B229" s="157" t="s">
        <v>49</v>
      </c>
      <c r="C229" s="150" t="s">
        <v>289</v>
      </c>
      <c r="D229" s="157" t="s">
        <v>331</v>
      </c>
      <c r="E229" s="157" t="s">
        <v>539</v>
      </c>
      <c r="F229" s="10" t="s">
        <v>1429</v>
      </c>
      <c r="G229" s="161" t="s">
        <v>1430</v>
      </c>
      <c r="H229" s="152">
        <v>41656</v>
      </c>
      <c r="I229" s="152">
        <v>41656</v>
      </c>
      <c r="J229" s="10" t="s">
        <v>1431</v>
      </c>
      <c r="K229" s="10" t="s">
        <v>1432</v>
      </c>
      <c r="L229" s="157" t="s">
        <v>45</v>
      </c>
      <c r="M229" s="110">
        <v>41684</v>
      </c>
      <c r="N229" s="110">
        <v>41684</v>
      </c>
      <c r="O229" s="49">
        <v>42083</v>
      </c>
      <c r="P229" s="110"/>
      <c r="Q229" s="110"/>
      <c r="R229" s="161" t="str">
        <f t="shared" ref="R229:R230" ca="1" si="42">IF(AND(ISBLANK(P229),O229&gt;=$R$7),"En Desarrollo",IF(AND(ISBLANK(P229),O229&lt;$R$7),"Vencida","Cerrada"))</f>
        <v>Vencida</v>
      </c>
      <c r="S229" s="156" t="s">
        <v>47</v>
      </c>
      <c r="T229" s="156"/>
      <c r="U229" s="11" t="s">
        <v>67</v>
      </c>
      <c r="V229" s="11" t="s">
        <v>538</v>
      </c>
      <c r="W229" s="10" t="s">
        <v>67</v>
      </c>
      <c r="X229" s="159" t="s">
        <v>67</v>
      </c>
      <c r="Y229" s="159" t="s">
        <v>67</v>
      </c>
      <c r="Z229" s="159" t="s">
        <v>67</v>
      </c>
      <c r="AA229" s="159" t="s">
        <v>67</v>
      </c>
      <c r="AB229" s="159" t="s">
        <v>67</v>
      </c>
      <c r="AC229" s="159" t="s">
        <v>67</v>
      </c>
      <c r="AD229" s="159" t="s">
        <v>67</v>
      </c>
      <c r="AE229" s="159" t="s">
        <v>67</v>
      </c>
      <c r="AF229" s="159" t="s">
        <v>67</v>
      </c>
      <c r="AG229" s="159" t="s">
        <v>67</v>
      </c>
      <c r="AH229" s="159" t="s">
        <v>67</v>
      </c>
      <c r="AI229" s="159" t="s">
        <v>67</v>
      </c>
      <c r="AJ229" s="159" t="s">
        <v>67</v>
      </c>
      <c r="AK229" s="159" t="s">
        <v>67</v>
      </c>
      <c r="AL229" s="26"/>
      <c r="AM229" s="26"/>
      <c r="AN229" s="26"/>
      <c r="AO229" s="26"/>
      <c r="AP229" s="26"/>
      <c r="AQ229" s="26"/>
      <c r="AR229" s="26"/>
      <c r="AS229" s="26"/>
      <c r="AT229" s="26"/>
      <c r="AU229" s="26"/>
      <c r="AV229" s="26"/>
      <c r="AW229" s="26"/>
      <c r="AX229" s="26"/>
      <c r="AY229" s="26"/>
      <c r="AZ229" s="26"/>
      <c r="BA229" s="26"/>
      <c r="BB229" s="26"/>
      <c r="BC229" s="26"/>
      <c r="BD229" s="26"/>
      <c r="BE229" s="26"/>
      <c r="BF229" s="26"/>
      <c r="BG229" s="26"/>
      <c r="BH229" s="26"/>
      <c r="BI229" s="26"/>
      <c r="BJ229" s="26"/>
      <c r="BK229" s="26"/>
      <c r="BL229" s="26"/>
      <c r="BM229" s="26"/>
      <c r="BN229" s="26"/>
      <c r="BO229" s="26"/>
      <c r="BP229" s="26"/>
      <c r="BQ229" s="26"/>
      <c r="BR229" s="26"/>
      <c r="BS229" s="26"/>
      <c r="BT229" s="26"/>
      <c r="BU229" s="26"/>
      <c r="BV229" s="26"/>
      <c r="BW229" s="26"/>
      <c r="BX229" s="26"/>
      <c r="BY229" s="26"/>
      <c r="BZ229" s="26"/>
      <c r="CA229" s="26"/>
      <c r="CB229" s="26"/>
      <c r="CC229" s="26"/>
      <c r="CD229" s="26"/>
      <c r="CE229" s="26"/>
      <c r="CF229" s="26"/>
      <c r="CG229" s="26"/>
      <c r="CH229" s="26"/>
      <c r="CI229" s="26"/>
      <c r="CJ229" s="26"/>
      <c r="CK229" s="26"/>
      <c r="CL229" s="26"/>
      <c r="CM229" s="26"/>
      <c r="CN229" s="26"/>
      <c r="CO229" s="26"/>
      <c r="CP229" s="26"/>
      <c r="CQ229" s="26"/>
      <c r="CR229" s="26"/>
      <c r="CS229" s="26"/>
      <c r="CT229" s="26"/>
      <c r="CU229" s="26"/>
      <c r="CV229" s="26"/>
      <c r="CW229" s="26"/>
      <c r="CX229" s="26"/>
      <c r="CY229" s="26"/>
      <c r="CZ229" s="26"/>
      <c r="DA229" s="26"/>
      <c r="DB229" s="26"/>
      <c r="DC229" s="26"/>
      <c r="DD229" s="26"/>
      <c r="DE229" s="26"/>
      <c r="DF229" s="26"/>
      <c r="DG229" s="26"/>
      <c r="DH229" s="26"/>
      <c r="DI229" s="26"/>
      <c r="DJ229" s="26"/>
      <c r="DK229" s="26"/>
      <c r="DL229" s="26"/>
      <c r="DM229" s="26"/>
      <c r="DN229" s="26"/>
      <c r="DO229" s="26"/>
      <c r="DP229" s="26"/>
      <c r="DQ229" s="26"/>
      <c r="DR229" s="26"/>
      <c r="DS229" s="26"/>
      <c r="DT229" s="26"/>
      <c r="DU229" s="26"/>
      <c r="DV229" s="26"/>
      <c r="DW229" s="26"/>
      <c r="DX229" s="26"/>
      <c r="DY229" s="26"/>
      <c r="DZ229" s="26"/>
      <c r="EA229" s="26"/>
      <c r="EB229" s="26"/>
      <c r="EC229" s="26"/>
      <c r="ED229" s="26"/>
      <c r="EE229" s="26"/>
      <c r="EF229" s="26"/>
      <c r="EG229" s="26"/>
      <c r="EH229" s="26"/>
      <c r="EI229" s="26"/>
      <c r="EJ229" s="26"/>
      <c r="EK229" s="26"/>
      <c r="EL229" s="26"/>
      <c r="EM229" s="26"/>
      <c r="EN229" s="26"/>
      <c r="EO229" s="26"/>
      <c r="EP229" s="26"/>
      <c r="EQ229" s="26"/>
      <c r="ER229" s="26"/>
      <c r="ES229" s="26"/>
      <c r="ET229" s="26"/>
      <c r="EU229" s="26"/>
      <c r="EV229" s="26"/>
      <c r="EW229" s="26"/>
      <c r="EX229" s="26"/>
      <c r="EY229" s="26"/>
      <c r="EZ229" s="26"/>
      <c r="FA229" s="26"/>
      <c r="FB229" s="26"/>
      <c r="FC229" s="26"/>
      <c r="FD229" s="26"/>
      <c r="FE229" s="26"/>
      <c r="FF229" s="26"/>
      <c r="FG229" s="26"/>
      <c r="FH229" s="26"/>
      <c r="FI229" s="26"/>
      <c r="FJ229" s="26"/>
      <c r="FK229" s="26"/>
      <c r="FL229" s="26"/>
      <c r="FM229" s="26"/>
      <c r="FN229" s="26"/>
      <c r="FO229" s="26"/>
      <c r="FP229" s="26"/>
      <c r="FQ229" s="26"/>
      <c r="FR229" s="26"/>
      <c r="FS229" s="26"/>
      <c r="FT229" s="26"/>
      <c r="FU229" s="26"/>
      <c r="FV229" s="26"/>
      <c r="FW229" s="26"/>
      <c r="FX229" s="26"/>
      <c r="FY229" s="26"/>
      <c r="FZ229" s="26"/>
      <c r="GA229" s="26"/>
      <c r="GB229" s="26"/>
      <c r="GC229" s="26"/>
      <c r="GD229" s="26"/>
      <c r="GE229" s="26"/>
      <c r="GF229" s="26"/>
      <c r="GG229" s="26"/>
      <c r="GH229" s="26"/>
      <c r="GI229" s="26"/>
      <c r="GJ229" s="26"/>
      <c r="GK229" s="26"/>
      <c r="GL229" s="26"/>
      <c r="GM229" s="26"/>
      <c r="GN229" s="26"/>
      <c r="GO229" s="26"/>
      <c r="GP229" s="26"/>
      <c r="GQ229" s="26"/>
      <c r="GR229" s="26"/>
      <c r="GS229" s="26"/>
      <c r="GT229" s="26"/>
      <c r="GU229" s="26"/>
      <c r="GV229" s="26"/>
      <c r="GW229" s="26"/>
      <c r="GX229" s="26"/>
      <c r="GY229" s="26"/>
      <c r="GZ229" s="26"/>
      <c r="HA229" s="26"/>
      <c r="HB229" s="26"/>
      <c r="HC229" s="26"/>
      <c r="HD229" s="26"/>
      <c r="HE229" s="26"/>
      <c r="HF229" s="26"/>
      <c r="HG229" s="26"/>
      <c r="HH229" s="26"/>
      <c r="HI229" s="26"/>
      <c r="HJ229" s="26"/>
      <c r="HK229" s="26"/>
      <c r="HL229" s="26"/>
      <c r="HM229" s="26"/>
      <c r="HN229" s="26"/>
      <c r="HO229" s="26"/>
      <c r="HP229" s="26"/>
      <c r="HQ229" s="26"/>
      <c r="HR229" s="26"/>
      <c r="HS229" s="26"/>
      <c r="HT229" s="26"/>
      <c r="HU229" s="26"/>
      <c r="HV229" s="26"/>
      <c r="HW229" s="26"/>
      <c r="HX229" s="26"/>
      <c r="HY229" s="26"/>
      <c r="HZ229" s="26"/>
      <c r="IA229" s="26"/>
      <c r="IB229" s="26"/>
      <c r="IC229" s="26"/>
      <c r="ID229" s="26"/>
      <c r="IE229" s="26"/>
      <c r="IF229" s="26"/>
      <c r="IG229" s="26"/>
      <c r="IH229" s="26"/>
      <c r="II229" s="26"/>
      <c r="IJ229" s="26"/>
      <c r="IK229" s="26"/>
      <c r="IL229" s="26"/>
      <c r="IM229" s="26"/>
      <c r="IN229" s="26"/>
      <c r="IO229" s="26"/>
      <c r="IP229" s="26"/>
      <c r="IQ229" s="26"/>
      <c r="IR229" s="26"/>
      <c r="IS229" s="26"/>
      <c r="IT229" s="26"/>
      <c r="IU229" s="26"/>
      <c r="IV229" s="26"/>
      <c r="IW229" s="26"/>
      <c r="IX229" s="26"/>
      <c r="IY229" s="26"/>
      <c r="IZ229" s="26"/>
      <c r="JA229" s="26"/>
      <c r="JB229" s="26"/>
      <c r="JC229" s="26"/>
      <c r="JD229" s="26"/>
      <c r="JE229" s="26"/>
      <c r="JF229" s="26"/>
      <c r="JG229" s="26"/>
      <c r="JH229" s="26"/>
      <c r="JI229" s="26"/>
      <c r="JJ229" s="26"/>
      <c r="JK229" s="26"/>
      <c r="JL229" s="26"/>
      <c r="JM229" s="26"/>
      <c r="JN229" s="26"/>
      <c r="JO229" s="26"/>
      <c r="JP229" s="26"/>
      <c r="JQ229" s="26"/>
      <c r="JR229" s="26"/>
      <c r="JS229" s="26"/>
      <c r="JT229" s="26"/>
      <c r="JU229" s="26"/>
      <c r="JV229" s="26"/>
      <c r="JW229" s="26"/>
      <c r="JX229" s="26"/>
      <c r="JY229" s="26"/>
      <c r="JZ229" s="26"/>
      <c r="KA229" s="26"/>
      <c r="KB229" s="26"/>
      <c r="KC229" s="26"/>
      <c r="KD229" s="26"/>
      <c r="KE229" s="26"/>
      <c r="KF229" s="26"/>
      <c r="KG229" s="26"/>
      <c r="KH229" s="26"/>
      <c r="KI229" s="26"/>
      <c r="KJ229" s="26"/>
      <c r="KK229" s="26"/>
      <c r="KL229" s="26"/>
      <c r="KM229" s="26"/>
      <c r="KN229" s="26"/>
      <c r="KO229" s="26"/>
      <c r="KP229" s="26"/>
      <c r="KQ229" s="26"/>
      <c r="KR229" s="26"/>
      <c r="KS229" s="26"/>
      <c r="KT229" s="26"/>
      <c r="KU229" s="26"/>
      <c r="KV229" s="26"/>
      <c r="KW229" s="26"/>
      <c r="KX229" s="26"/>
      <c r="KY229" s="26"/>
      <c r="KZ229" s="26"/>
      <c r="LA229" s="26"/>
      <c r="LB229" s="26"/>
      <c r="LC229" s="26"/>
      <c r="LD229" s="26"/>
      <c r="LE229" s="26"/>
      <c r="LF229" s="26"/>
      <c r="LG229" s="26"/>
      <c r="LH229" s="26"/>
      <c r="LI229" s="26"/>
      <c r="LJ229" s="26"/>
      <c r="LK229" s="26"/>
      <c r="LL229" s="26"/>
      <c r="LM229" s="26"/>
      <c r="LN229" s="26"/>
      <c r="LO229" s="26"/>
      <c r="LP229" s="26"/>
      <c r="LQ229" s="26"/>
      <c r="LR229" s="26"/>
      <c r="LS229" s="26"/>
      <c r="LT229" s="26"/>
      <c r="LU229" s="26"/>
      <c r="LV229" s="26"/>
      <c r="LW229" s="26"/>
      <c r="LX229" s="26"/>
      <c r="LY229" s="26"/>
      <c r="LZ229" s="26"/>
      <c r="MA229" s="26"/>
      <c r="MB229" s="26"/>
      <c r="MC229" s="26"/>
      <c r="MD229" s="26"/>
      <c r="ME229" s="26"/>
      <c r="MF229" s="26"/>
      <c r="MG229" s="26"/>
      <c r="MH229" s="26"/>
      <c r="MI229" s="26"/>
      <c r="MJ229" s="26"/>
      <c r="MK229" s="26"/>
      <c r="ML229" s="26"/>
      <c r="MM229" s="26"/>
      <c r="MN229" s="26"/>
      <c r="MO229" s="26"/>
      <c r="MP229" s="26"/>
      <c r="MQ229" s="26"/>
      <c r="MR229" s="26"/>
      <c r="MS229" s="26"/>
      <c r="MT229" s="26"/>
      <c r="MU229" s="26"/>
      <c r="MV229" s="26"/>
      <c r="MW229" s="26"/>
      <c r="MX229" s="26"/>
      <c r="MY229" s="26"/>
      <c r="MZ229" s="26"/>
      <c r="NA229" s="26"/>
      <c r="NB229" s="26"/>
      <c r="NC229" s="26"/>
      <c r="ND229" s="26"/>
      <c r="NE229" s="26"/>
      <c r="NF229" s="26"/>
      <c r="NG229" s="26"/>
      <c r="NH229" s="26"/>
      <c r="NI229" s="26"/>
      <c r="NJ229" s="26"/>
      <c r="NK229" s="26"/>
      <c r="NL229" s="26"/>
      <c r="NM229" s="26"/>
      <c r="NN229" s="26"/>
      <c r="NO229" s="26"/>
      <c r="NP229" s="26"/>
      <c r="NQ229" s="26"/>
      <c r="NR229" s="26"/>
      <c r="NS229" s="26"/>
      <c r="NT229" s="26"/>
      <c r="NU229" s="26"/>
      <c r="NV229" s="26"/>
      <c r="NW229" s="26"/>
      <c r="NX229" s="26"/>
      <c r="NY229" s="26"/>
      <c r="NZ229" s="26"/>
      <c r="OA229" s="26"/>
      <c r="OB229" s="26"/>
      <c r="OC229" s="26"/>
      <c r="OD229" s="26"/>
      <c r="OE229" s="26"/>
      <c r="OF229" s="26"/>
      <c r="OG229" s="26"/>
      <c r="OH229" s="26"/>
      <c r="OI229" s="26"/>
      <c r="OJ229" s="26"/>
      <c r="OK229" s="26"/>
      <c r="OL229" s="26"/>
      <c r="OM229" s="26"/>
      <c r="ON229" s="26"/>
      <c r="OO229" s="26"/>
      <c r="OP229" s="26"/>
      <c r="OQ229" s="26"/>
      <c r="OR229" s="26"/>
      <c r="OS229" s="26"/>
      <c r="OT229" s="26"/>
      <c r="OU229" s="26"/>
      <c r="OV229" s="26"/>
      <c r="OW229" s="26"/>
      <c r="OX229" s="26"/>
      <c r="OY229" s="26"/>
      <c r="OZ229" s="26"/>
      <c r="PA229" s="26"/>
      <c r="PB229" s="26"/>
      <c r="PC229" s="26"/>
      <c r="PD229" s="26"/>
      <c r="PE229" s="26"/>
      <c r="PF229" s="26"/>
      <c r="PG229" s="26"/>
      <c r="PH229" s="26"/>
      <c r="PI229" s="26"/>
      <c r="PJ229" s="26"/>
      <c r="PK229" s="26"/>
      <c r="PL229" s="26"/>
      <c r="PM229" s="26"/>
      <c r="PN229" s="26"/>
      <c r="PO229" s="26"/>
      <c r="PP229" s="26"/>
      <c r="PQ229" s="26"/>
      <c r="PR229" s="26"/>
      <c r="PS229" s="26"/>
      <c r="PT229" s="26"/>
      <c r="PU229" s="26"/>
      <c r="PV229" s="26"/>
      <c r="PW229" s="26"/>
      <c r="PX229" s="26"/>
      <c r="PY229" s="26"/>
      <c r="PZ229" s="26"/>
      <c r="QA229" s="26"/>
      <c r="QB229" s="26"/>
      <c r="QC229" s="26"/>
      <c r="QD229" s="26"/>
      <c r="QE229" s="26"/>
      <c r="QF229" s="26"/>
      <c r="QG229" s="26"/>
      <c r="QH229" s="26"/>
      <c r="QI229" s="26"/>
      <c r="QJ229" s="26"/>
      <c r="QK229" s="26"/>
      <c r="QL229" s="26"/>
      <c r="QM229" s="26"/>
      <c r="QN229" s="26"/>
      <c r="QO229" s="26"/>
      <c r="QP229" s="26"/>
      <c r="QQ229" s="26"/>
      <c r="QR229" s="26"/>
      <c r="QS229" s="26"/>
      <c r="QT229" s="26"/>
      <c r="QU229" s="26"/>
      <c r="QV229" s="26"/>
      <c r="QW229" s="26"/>
      <c r="QX229" s="26"/>
      <c r="QY229" s="26"/>
      <c r="QZ229" s="26"/>
      <c r="RA229" s="26"/>
      <c r="RB229" s="26"/>
      <c r="RC229" s="26"/>
      <c r="RD229" s="26"/>
      <c r="RE229" s="26"/>
      <c r="RF229" s="26"/>
      <c r="RG229" s="26"/>
      <c r="RH229" s="26"/>
      <c r="RI229" s="26"/>
      <c r="RJ229" s="26"/>
      <c r="RK229" s="26"/>
      <c r="RL229" s="26"/>
      <c r="RM229" s="26"/>
      <c r="RN229" s="26"/>
      <c r="RO229" s="26"/>
      <c r="RP229" s="26"/>
      <c r="RQ229" s="26"/>
      <c r="RR229" s="26"/>
      <c r="RS229" s="26"/>
      <c r="RT229" s="26"/>
      <c r="RU229" s="26"/>
      <c r="RV229" s="26"/>
      <c r="RW229" s="26"/>
      <c r="RX229" s="26"/>
      <c r="RY229" s="26"/>
      <c r="RZ229" s="26"/>
      <c r="SA229" s="26"/>
      <c r="SB229" s="26"/>
      <c r="SC229" s="26"/>
      <c r="SD229" s="26"/>
      <c r="SE229" s="26"/>
      <c r="SF229" s="26"/>
      <c r="SG229" s="26"/>
      <c r="SH229" s="26"/>
      <c r="SI229" s="26"/>
      <c r="SJ229" s="26"/>
      <c r="SK229" s="26"/>
      <c r="SL229" s="26"/>
      <c r="SM229" s="26"/>
      <c r="SN229" s="26"/>
      <c r="SO229" s="26"/>
      <c r="SP229" s="26"/>
      <c r="SQ229" s="26"/>
      <c r="SR229" s="26"/>
      <c r="SS229" s="26"/>
      <c r="ST229" s="26"/>
      <c r="SU229" s="26"/>
      <c r="SV229" s="26"/>
      <c r="SW229" s="26"/>
      <c r="SX229" s="26"/>
      <c r="SY229" s="26"/>
      <c r="SZ229" s="26"/>
      <c r="TA229" s="26"/>
      <c r="TB229" s="26"/>
      <c r="TC229" s="26"/>
      <c r="TD229" s="26"/>
      <c r="TE229" s="26"/>
      <c r="TF229" s="26"/>
      <c r="TG229" s="26"/>
      <c r="TH229" s="26"/>
      <c r="TI229" s="26"/>
      <c r="TJ229" s="26"/>
      <c r="TK229" s="26"/>
      <c r="TL229" s="26"/>
      <c r="TM229" s="26"/>
      <c r="TN229" s="26"/>
      <c r="TO229" s="26"/>
      <c r="TP229" s="26"/>
      <c r="TQ229" s="26"/>
      <c r="TR229" s="26"/>
      <c r="TS229" s="26"/>
      <c r="TT229" s="26"/>
      <c r="TU229" s="26"/>
      <c r="TV229" s="26"/>
      <c r="TW229" s="26"/>
      <c r="TX229" s="26"/>
      <c r="TY229" s="26"/>
      <c r="TZ229" s="26"/>
      <c r="UA229" s="26"/>
      <c r="UB229" s="26"/>
      <c r="UC229" s="26"/>
      <c r="UD229" s="26"/>
      <c r="UE229" s="26"/>
      <c r="UF229" s="26"/>
      <c r="UG229" s="26"/>
      <c r="UH229" s="26"/>
      <c r="UI229" s="26"/>
      <c r="UJ229" s="26"/>
      <c r="UK229" s="26"/>
      <c r="UL229" s="26"/>
      <c r="UM229" s="26"/>
      <c r="UN229" s="26"/>
      <c r="UO229" s="26"/>
      <c r="UP229" s="26"/>
      <c r="UQ229" s="26"/>
      <c r="UR229" s="26"/>
      <c r="US229" s="26"/>
      <c r="UT229" s="26"/>
      <c r="UU229" s="26"/>
      <c r="UV229" s="26"/>
      <c r="UW229" s="26"/>
      <c r="UX229" s="26"/>
      <c r="UY229" s="26"/>
      <c r="UZ229" s="26"/>
      <c r="VA229" s="26"/>
      <c r="VB229" s="26"/>
      <c r="VC229" s="26"/>
      <c r="VD229" s="26"/>
      <c r="VE229" s="26"/>
      <c r="VF229" s="26"/>
      <c r="VG229" s="26"/>
      <c r="VH229" s="26"/>
      <c r="VI229" s="26"/>
      <c r="VJ229" s="26"/>
      <c r="VK229" s="26"/>
      <c r="VL229" s="26"/>
      <c r="VM229" s="26"/>
      <c r="VN229" s="26"/>
      <c r="VO229" s="26"/>
      <c r="VP229" s="26"/>
      <c r="VQ229" s="26"/>
      <c r="VR229" s="26"/>
      <c r="VS229" s="26"/>
      <c r="VT229" s="26"/>
      <c r="VU229" s="26"/>
      <c r="VV229" s="26"/>
      <c r="VW229" s="26"/>
      <c r="VX229" s="26"/>
      <c r="VY229" s="26"/>
      <c r="VZ229" s="26"/>
      <c r="WA229" s="26"/>
      <c r="WB229" s="26"/>
      <c r="WC229" s="26"/>
      <c r="WD229" s="26"/>
      <c r="WE229" s="26"/>
      <c r="WF229" s="26"/>
      <c r="WG229" s="26"/>
      <c r="WH229" s="26"/>
      <c r="WI229" s="26"/>
      <c r="WJ229" s="26"/>
      <c r="WK229" s="26"/>
      <c r="WL229" s="26"/>
      <c r="WM229" s="26"/>
      <c r="WN229" s="26"/>
      <c r="WO229" s="26"/>
      <c r="WP229" s="26"/>
      <c r="WQ229" s="26"/>
      <c r="WR229" s="26"/>
      <c r="WS229" s="26"/>
      <c r="WT229" s="26"/>
      <c r="WU229" s="26"/>
      <c r="WV229" s="26"/>
      <c r="WW229" s="26"/>
      <c r="WX229" s="26"/>
      <c r="WY229" s="26"/>
      <c r="WZ229" s="26"/>
      <c r="XA229" s="26"/>
      <c r="XB229" s="26"/>
      <c r="XC229" s="26"/>
      <c r="XD229" s="26"/>
      <c r="XE229" s="26"/>
      <c r="XF229" s="26"/>
      <c r="XG229" s="26"/>
      <c r="XH229" s="26"/>
      <c r="XI229" s="26"/>
      <c r="XJ229" s="26"/>
      <c r="XK229" s="26"/>
      <c r="XL229" s="26"/>
      <c r="XM229" s="26"/>
      <c r="XN229" s="26"/>
      <c r="XO229" s="26"/>
      <c r="XP229" s="26"/>
      <c r="XQ229" s="26"/>
      <c r="XR229" s="26"/>
      <c r="XS229" s="26"/>
      <c r="XT229" s="26"/>
      <c r="XU229" s="26"/>
      <c r="XV229" s="26"/>
      <c r="XW229" s="26"/>
      <c r="XX229" s="26"/>
      <c r="XY229" s="26"/>
      <c r="XZ229" s="26"/>
      <c r="YA229" s="26"/>
      <c r="YB229" s="26"/>
      <c r="YC229" s="26"/>
      <c r="YD229" s="26"/>
      <c r="YE229" s="26"/>
      <c r="YF229" s="26"/>
      <c r="YG229" s="26"/>
      <c r="YH229" s="26"/>
      <c r="YI229" s="26"/>
      <c r="YJ229" s="26"/>
      <c r="YK229" s="26"/>
      <c r="YL229" s="26"/>
      <c r="YM229" s="26"/>
      <c r="YN229" s="26"/>
      <c r="YO229" s="26"/>
      <c r="YP229" s="26"/>
      <c r="YQ229" s="26"/>
      <c r="YR229" s="26"/>
      <c r="YS229" s="26"/>
      <c r="YT229" s="26"/>
      <c r="YU229" s="26"/>
      <c r="YV229" s="26"/>
      <c r="YW229" s="26"/>
      <c r="YX229" s="26"/>
      <c r="YY229" s="26"/>
      <c r="YZ229" s="26"/>
      <c r="ZA229" s="26"/>
      <c r="ZB229" s="26"/>
      <c r="ZC229" s="26"/>
      <c r="ZD229" s="26"/>
      <c r="ZE229" s="26"/>
      <c r="ZF229" s="26"/>
      <c r="ZG229" s="26"/>
      <c r="ZH229" s="26"/>
      <c r="ZI229" s="26"/>
      <c r="ZJ229" s="26"/>
      <c r="ZK229" s="26"/>
      <c r="ZL229" s="26"/>
      <c r="ZM229" s="26"/>
      <c r="ZN229" s="26"/>
      <c r="ZO229" s="26"/>
      <c r="ZP229" s="26"/>
      <c r="ZQ229" s="26"/>
      <c r="ZR229" s="26"/>
      <c r="ZS229" s="26"/>
      <c r="ZT229" s="26"/>
      <c r="ZU229" s="26"/>
      <c r="ZV229" s="26"/>
      <c r="ZW229" s="26"/>
      <c r="ZX229" s="26"/>
      <c r="ZY229" s="26"/>
      <c r="ZZ229" s="26"/>
      <c r="AAA229" s="26"/>
      <c r="AAB229" s="26"/>
      <c r="AAC229" s="26"/>
      <c r="AAD229" s="26"/>
      <c r="AAE229" s="26"/>
      <c r="AAF229" s="26"/>
      <c r="AAG229" s="26"/>
      <c r="AAH229" s="26"/>
      <c r="AAI229" s="26"/>
      <c r="AAJ229" s="26"/>
      <c r="AAK229" s="26"/>
      <c r="AAL229" s="26"/>
      <c r="AAM229" s="26"/>
      <c r="AAN229" s="26"/>
      <c r="AAO229" s="26"/>
      <c r="AAP229" s="26"/>
      <c r="AAQ229" s="26"/>
      <c r="AAR229" s="26"/>
      <c r="AAS229" s="26"/>
      <c r="AAT229" s="26"/>
      <c r="AAU229" s="26"/>
      <c r="AAV229" s="26"/>
      <c r="AAW229" s="26"/>
      <c r="AAX229" s="26"/>
      <c r="AAY229" s="26"/>
      <c r="AAZ229" s="26"/>
      <c r="ABA229" s="26"/>
      <c r="ABB229" s="26"/>
      <c r="ABC229" s="26"/>
      <c r="ABD229" s="26"/>
      <c r="ABE229" s="26"/>
      <c r="ABF229" s="26"/>
      <c r="ABG229" s="26"/>
      <c r="ABH229" s="26"/>
      <c r="ABI229" s="26"/>
      <c r="ABJ229" s="26"/>
      <c r="ABK229" s="26"/>
      <c r="ABL229" s="26"/>
      <c r="ABM229" s="26"/>
      <c r="ABN229" s="26"/>
      <c r="ABO229" s="26"/>
      <c r="ABP229" s="26"/>
      <c r="ABQ229" s="26"/>
      <c r="ABR229" s="26"/>
      <c r="ABS229" s="26"/>
      <c r="ABT229" s="26"/>
      <c r="ABU229" s="26"/>
      <c r="ABV229" s="26"/>
      <c r="ABW229" s="26"/>
      <c r="ABX229" s="26"/>
      <c r="ABY229" s="26"/>
      <c r="ABZ229" s="26"/>
      <c r="ACA229" s="26"/>
      <c r="ACB229" s="26"/>
      <c r="ACC229" s="26"/>
      <c r="ACD229" s="26"/>
      <c r="ACE229" s="26"/>
      <c r="ACF229" s="26"/>
      <c r="ACG229" s="26"/>
      <c r="ACH229" s="26"/>
      <c r="ACI229" s="26"/>
      <c r="ACJ229" s="26"/>
      <c r="ACK229" s="26"/>
      <c r="ACL229" s="26"/>
      <c r="ACM229" s="26"/>
      <c r="ACN229" s="26"/>
      <c r="ACO229" s="26"/>
      <c r="ACP229" s="26"/>
      <c r="ACQ229" s="26"/>
      <c r="ACR229" s="26"/>
      <c r="ACS229" s="26"/>
      <c r="ACT229" s="26"/>
      <c r="ACU229" s="26"/>
      <c r="ACV229" s="26"/>
      <c r="ACW229" s="26"/>
      <c r="ACX229" s="26"/>
      <c r="ACY229" s="26"/>
      <c r="ACZ229" s="26"/>
      <c r="ADA229" s="26"/>
      <c r="ADB229" s="26"/>
      <c r="ADC229" s="26"/>
      <c r="ADD229" s="26"/>
      <c r="ADE229" s="26"/>
      <c r="ADF229" s="26"/>
      <c r="ADG229" s="26"/>
      <c r="ADH229" s="26"/>
      <c r="ADI229" s="26"/>
      <c r="ADJ229" s="26"/>
      <c r="ADK229" s="26"/>
      <c r="ADL229" s="26"/>
      <c r="ADM229" s="26"/>
      <c r="ADN229" s="26"/>
      <c r="ADO229" s="26"/>
      <c r="ADP229" s="26"/>
      <c r="ADQ229" s="26"/>
      <c r="ADR229" s="26"/>
      <c r="ADS229" s="26"/>
      <c r="ADT229" s="26"/>
      <c r="ADU229" s="26"/>
      <c r="ADV229" s="26"/>
      <c r="ADW229" s="26"/>
      <c r="ADX229" s="26"/>
      <c r="ADY229" s="26"/>
      <c r="ADZ229" s="26"/>
      <c r="AEA229" s="26"/>
      <c r="AEB229" s="26"/>
      <c r="AEC229" s="26"/>
      <c r="AED229" s="26"/>
      <c r="AEE229" s="26"/>
      <c r="AEF229" s="26"/>
      <c r="AEG229" s="26"/>
      <c r="AEH229" s="26"/>
      <c r="AEI229" s="26"/>
      <c r="AEJ229" s="26"/>
      <c r="AEK229" s="26"/>
      <c r="AEL229" s="26"/>
      <c r="AEM229" s="26"/>
      <c r="AEN229" s="26"/>
      <c r="AEO229" s="26"/>
      <c r="AEP229" s="26"/>
      <c r="AEQ229" s="26"/>
      <c r="AER229" s="26"/>
      <c r="AES229" s="26"/>
      <c r="AET229" s="26"/>
      <c r="AEU229" s="26"/>
      <c r="AEV229" s="26"/>
      <c r="AEW229" s="26"/>
      <c r="AEX229" s="26"/>
      <c r="AEY229" s="26"/>
      <c r="AEZ229" s="26"/>
      <c r="AFA229" s="26"/>
      <c r="AFB229" s="26"/>
      <c r="AFC229" s="26"/>
      <c r="AFD229" s="26"/>
      <c r="AFE229" s="26"/>
      <c r="AFF229" s="26"/>
      <c r="AFG229" s="26"/>
      <c r="AFH229" s="26"/>
      <c r="AFI229" s="26"/>
      <c r="AFJ229" s="26"/>
      <c r="AFK229" s="26"/>
      <c r="AFL229" s="26"/>
      <c r="AFM229" s="26"/>
      <c r="AFN229" s="26"/>
      <c r="AFO229" s="26"/>
      <c r="AFP229" s="26"/>
      <c r="AFQ229" s="26"/>
      <c r="AFR229" s="26"/>
      <c r="AFS229" s="26"/>
      <c r="AFT229" s="26"/>
      <c r="AFU229" s="26"/>
      <c r="AFV229" s="26"/>
      <c r="AFW229" s="26"/>
      <c r="AFX229" s="26"/>
      <c r="AFY229" s="26"/>
      <c r="AFZ229" s="26"/>
      <c r="AGA229" s="26"/>
      <c r="AGB229" s="26"/>
      <c r="AGC229" s="26"/>
      <c r="AGD229" s="26"/>
      <c r="AGE229" s="26"/>
      <c r="AGF229" s="26"/>
      <c r="AGG229" s="26"/>
      <c r="AGH229" s="26"/>
      <c r="AGI229" s="26"/>
      <c r="AGJ229" s="26"/>
      <c r="AGK229" s="26"/>
      <c r="AGL229" s="26"/>
      <c r="AGM229" s="26"/>
      <c r="AGN229" s="26"/>
      <c r="AGO229" s="26"/>
      <c r="AGP229" s="26"/>
      <c r="AGQ229" s="26"/>
      <c r="AGR229" s="26"/>
      <c r="AGS229" s="26"/>
      <c r="AGT229" s="26"/>
      <c r="AGU229" s="26"/>
      <c r="AGV229" s="26"/>
      <c r="AGW229" s="26"/>
      <c r="AGX229" s="26"/>
      <c r="AGY229" s="26"/>
      <c r="AGZ229" s="26"/>
      <c r="AHA229" s="26"/>
      <c r="AHB229" s="26"/>
      <c r="AHC229" s="26"/>
      <c r="AHD229" s="26"/>
      <c r="AHE229" s="26"/>
      <c r="AHF229" s="26"/>
      <c r="AHG229" s="26"/>
      <c r="AHH229" s="26"/>
      <c r="AHI229" s="26"/>
      <c r="AHJ229" s="26"/>
      <c r="AHK229" s="26"/>
      <c r="AHL229" s="26"/>
      <c r="AHM229" s="26"/>
      <c r="AHN229" s="26"/>
      <c r="AHO229" s="26"/>
      <c r="AHP229" s="26"/>
      <c r="AHQ229" s="26"/>
      <c r="AHR229" s="26"/>
      <c r="AHS229" s="26"/>
      <c r="AHT229" s="26"/>
      <c r="AHU229" s="26"/>
      <c r="AHV229" s="26"/>
      <c r="AHW229" s="26"/>
      <c r="AHX229" s="26"/>
      <c r="AHY229" s="26"/>
      <c r="AHZ229" s="26"/>
      <c r="AIA229" s="26"/>
      <c r="AIB229" s="26"/>
      <c r="AIC229" s="26"/>
      <c r="AID229" s="26"/>
      <c r="AIE229" s="26"/>
      <c r="AIF229" s="26"/>
      <c r="AIG229" s="26"/>
      <c r="AIH229" s="26"/>
      <c r="AII229" s="26"/>
      <c r="AIJ229" s="26"/>
      <c r="AIK229" s="26"/>
      <c r="AIL229" s="26"/>
      <c r="AIM229" s="26"/>
      <c r="AIN229" s="26"/>
      <c r="AIO229" s="26"/>
      <c r="AIP229" s="26"/>
      <c r="AIQ229" s="26"/>
      <c r="AIR229" s="26"/>
      <c r="AIS229" s="26"/>
      <c r="AIT229" s="26"/>
      <c r="AIU229" s="26"/>
      <c r="AIV229" s="26"/>
      <c r="AIW229" s="26"/>
      <c r="AIX229" s="26"/>
      <c r="AIY229" s="26"/>
      <c r="AIZ229" s="26"/>
      <c r="AJA229" s="26"/>
      <c r="AJB229" s="26"/>
      <c r="AJC229" s="26"/>
      <c r="AJD229" s="26"/>
      <c r="AJE229" s="26"/>
      <c r="AJF229" s="26"/>
      <c r="AJG229" s="26"/>
      <c r="AJH229" s="26"/>
      <c r="AJI229" s="26"/>
      <c r="AJJ229" s="26"/>
      <c r="AJK229" s="26"/>
      <c r="AJL229" s="26"/>
      <c r="AJM229" s="26"/>
      <c r="AJN229" s="26"/>
      <c r="AJO229" s="26"/>
      <c r="AJP229" s="26"/>
      <c r="AJQ229" s="26"/>
      <c r="AJR229" s="26"/>
      <c r="AJS229" s="26"/>
      <c r="AJT229" s="26"/>
      <c r="AJU229" s="26"/>
      <c r="AJV229" s="26"/>
      <c r="AJW229" s="26"/>
      <c r="AJX229" s="26"/>
      <c r="AJY229" s="26"/>
      <c r="AJZ229" s="26"/>
      <c r="AKA229" s="26"/>
      <c r="AKB229" s="26"/>
      <c r="AKC229" s="26"/>
      <c r="AKD229" s="26"/>
      <c r="AKE229" s="26"/>
      <c r="AKF229" s="26"/>
      <c r="AKG229" s="26"/>
      <c r="AKH229" s="26"/>
      <c r="AKI229" s="26"/>
      <c r="AKJ229" s="26"/>
      <c r="AKK229" s="26"/>
      <c r="AKL229" s="26"/>
      <c r="AKM229" s="26"/>
      <c r="AKN229" s="26"/>
      <c r="AKO229" s="26"/>
      <c r="AKP229" s="26"/>
      <c r="AKQ229" s="26"/>
      <c r="AKR229" s="26"/>
      <c r="AKS229" s="26"/>
      <c r="AKT229" s="26"/>
      <c r="AKU229" s="26"/>
      <c r="AKV229" s="26"/>
      <c r="AKW229" s="26"/>
      <c r="AKX229" s="26"/>
      <c r="AKY229" s="26"/>
      <c r="AKZ229" s="26"/>
      <c r="ALA229" s="26"/>
      <c r="ALB229" s="26"/>
      <c r="ALC229" s="26"/>
      <c r="ALD229" s="26"/>
      <c r="ALE229" s="26"/>
      <c r="ALF229" s="26"/>
      <c r="ALG229" s="26"/>
      <c r="ALH229" s="26"/>
      <c r="ALI229" s="26"/>
      <c r="ALJ229" s="26"/>
      <c r="ALK229" s="26"/>
      <c r="ALL229" s="26"/>
      <c r="ALM229" s="26"/>
      <c r="ALN229" s="26"/>
      <c r="ALO229" s="26"/>
      <c r="ALP229" s="26"/>
      <c r="ALQ229" s="26"/>
      <c r="ALR229" s="26"/>
      <c r="ALS229" s="26"/>
      <c r="ALT229" s="26"/>
      <c r="ALU229" s="26"/>
      <c r="ALV229" s="26"/>
      <c r="ALW229" s="26"/>
      <c r="ALX229" s="26"/>
      <c r="ALY229" s="26"/>
      <c r="ALZ229" s="26"/>
      <c r="AMA229" s="26"/>
      <c r="AMB229" s="26"/>
      <c r="AMC229" s="26"/>
      <c r="AMD229" s="26"/>
      <c r="AME229" s="26"/>
      <c r="AMF229" s="26"/>
      <c r="AMG229" s="26"/>
      <c r="AMH229" s="26"/>
      <c r="AMI229" s="26"/>
      <c r="AMJ229" s="26"/>
      <c r="AMK229" s="26"/>
      <c r="AML229" s="26"/>
      <c r="AMM229" s="26"/>
      <c r="AMN229" s="26"/>
      <c r="AMO229" s="26"/>
      <c r="AMP229" s="26"/>
      <c r="AMQ229" s="26"/>
      <c r="AMR229" s="26"/>
      <c r="AMS229" s="26"/>
      <c r="AMT229" s="26"/>
      <c r="AMU229" s="26"/>
      <c r="AMV229" s="26"/>
      <c r="AMW229" s="26"/>
      <c r="AMX229" s="26"/>
      <c r="AMY229" s="26"/>
      <c r="AMZ229" s="26"/>
      <c r="ANA229" s="26"/>
      <c r="ANB229" s="26"/>
      <c r="ANC229" s="26"/>
      <c r="AND229" s="26"/>
      <c r="ANE229" s="26"/>
      <c r="ANF229" s="26"/>
      <c r="ANG229" s="26"/>
      <c r="ANH229" s="26"/>
      <c r="ANI229" s="26"/>
      <c r="ANJ229" s="26"/>
      <c r="ANK229" s="26"/>
      <c r="ANL229" s="26"/>
      <c r="ANM229" s="26"/>
      <c r="ANN229" s="26"/>
      <c r="ANO229" s="26"/>
      <c r="ANP229" s="26"/>
      <c r="ANQ229" s="26"/>
      <c r="ANR229" s="26"/>
      <c r="ANS229" s="26"/>
      <c r="ANT229" s="26"/>
      <c r="ANU229" s="26"/>
      <c r="ANV229" s="26"/>
      <c r="ANW229" s="26"/>
      <c r="ANX229" s="26"/>
      <c r="ANY229" s="26"/>
      <c r="ANZ229" s="26"/>
      <c r="AOA229" s="26"/>
      <c r="AOB229" s="26"/>
      <c r="AOC229" s="26"/>
      <c r="AOD229" s="26"/>
      <c r="AOE229" s="26"/>
      <c r="AOF229" s="26"/>
      <c r="AOG229" s="26"/>
      <c r="AOH229" s="26"/>
      <c r="AOI229" s="26"/>
      <c r="AOJ229" s="26"/>
      <c r="AOK229" s="26"/>
      <c r="AOL229" s="26"/>
      <c r="AOM229" s="26"/>
      <c r="AON229" s="26"/>
      <c r="AOO229" s="26"/>
      <c r="AOP229" s="26"/>
      <c r="AOQ229" s="26"/>
      <c r="AOR229" s="26"/>
      <c r="AOS229" s="26"/>
      <c r="AOT229" s="26"/>
      <c r="AOU229" s="26"/>
      <c r="AOV229" s="26"/>
      <c r="AOW229" s="26"/>
      <c r="AOX229" s="26"/>
      <c r="AOY229" s="26"/>
      <c r="AOZ229" s="26"/>
      <c r="APA229" s="26"/>
      <c r="APB229" s="26"/>
      <c r="APC229" s="26"/>
      <c r="APD229" s="26"/>
      <c r="APE229" s="26"/>
      <c r="APF229" s="26"/>
      <c r="APG229" s="26"/>
      <c r="APH229" s="26"/>
      <c r="API229" s="26"/>
      <c r="APJ229" s="26"/>
      <c r="APK229" s="26"/>
      <c r="APL229" s="26"/>
      <c r="APM229" s="26"/>
      <c r="APN229" s="26"/>
      <c r="APO229" s="26"/>
      <c r="APP229" s="26"/>
      <c r="APQ229" s="26"/>
      <c r="APR229" s="26"/>
      <c r="APS229" s="26"/>
      <c r="APT229" s="26"/>
      <c r="APU229" s="26"/>
      <c r="APV229" s="26"/>
      <c r="APW229" s="26"/>
      <c r="APX229" s="26"/>
      <c r="APY229" s="26"/>
      <c r="APZ229" s="26"/>
      <c r="AQA229" s="26"/>
      <c r="AQB229" s="26"/>
      <c r="AQC229" s="26"/>
      <c r="AQD229" s="26"/>
      <c r="AQE229" s="26"/>
      <c r="AQF229" s="26"/>
      <c r="AQG229" s="26"/>
      <c r="AQH229" s="26"/>
      <c r="AQI229" s="26"/>
      <c r="AQJ229" s="26"/>
      <c r="AQK229" s="26"/>
      <c r="AQL229" s="26"/>
      <c r="AQM229" s="26"/>
      <c r="AQN229" s="26"/>
      <c r="AQO229" s="26"/>
      <c r="AQP229" s="26"/>
      <c r="AQQ229" s="26"/>
      <c r="AQR229" s="26"/>
      <c r="AQS229" s="26"/>
      <c r="AQT229" s="26"/>
      <c r="AQU229" s="26"/>
      <c r="AQV229" s="26"/>
      <c r="AQW229" s="26"/>
      <c r="AQX229" s="26"/>
      <c r="AQY229" s="26"/>
      <c r="AQZ229" s="26"/>
      <c r="ARA229" s="26"/>
      <c r="ARB229" s="26"/>
      <c r="ARC229" s="26"/>
      <c r="ARD229" s="26"/>
      <c r="ARE229" s="26"/>
      <c r="ARF229" s="26"/>
      <c r="ARG229" s="26"/>
      <c r="ARH229" s="26"/>
      <c r="ARI229" s="26"/>
      <c r="ARJ229" s="26"/>
      <c r="ARK229" s="26"/>
      <c r="ARL229" s="26"/>
      <c r="ARM229" s="26"/>
      <c r="ARN229" s="26"/>
      <c r="ARO229" s="26"/>
      <c r="ARP229" s="26"/>
      <c r="ARQ229" s="26"/>
      <c r="ARR229" s="26"/>
      <c r="ARS229" s="26"/>
      <c r="ART229" s="26"/>
      <c r="ARU229" s="26"/>
      <c r="ARV229" s="26"/>
      <c r="ARW229" s="26"/>
      <c r="ARX229" s="26"/>
      <c r="ARY229" s="26"/>
      <c r="ARZ229" s="26"/>
      <c r="ASA229" s="26"/>
      <c r="ASB229" s="26"/>
      <c r="ASC229" s="26"/>
      <c r="ASD229" s="26"/>
      <c r="ASE229" s="26"/>
      <c r="ASF229" s="26"/>
      <c r="ASG229" s="26"/>
      <c r="ASH229" s="26"/>
      <c r="ASI229" s="26"/>
      <c r="ASJ229" s="26"/>
      <c r="ASK229" s="26"/>
      <c r="ASL229" s="26"/>
      <c r="ASM229" s="26"/>
      <c r="ASN229" s="26"/>
      <c r="ASO229" s="26"/>
      <c r="ASP229" s="26"/>
      <c r="ASQ229" s="26"/>
      <c r="ASR229" s="26"/>
      <c r="ASS229" s="26"/>
      <c r="AST229" s="26"/>
      <c r="ASU229" s="26"/>
      <c r="ASV229" s="26"/>
      <c r="ASW229" s="26"/>
      <c r="ASX229" s="26"/>
      <c r="ASY229" s="26"/>
      <c r="ASZ229" s="26"/>
      <c r="ATA229" s="26"/>
      <c r="ATB229" s="26"/>
      <c r="ATC229" s="26"/>
      <c r="ATD229" s="26"/>
      <c r="ATE229" s="26"/>
      <c r="ATF229" s="26"/>
      <c r="ATG229" s="26"/>
      <c r="ATH229" s="26"/>
      <c r="ATI229" s="26"/>
      <c r="ATJ229" s="26"/>
      <c r="ATK229" s="26"/>
      <c r="ATL229" s="26"/>
      <c r="ATM229" s="26"/>
      <c r="ATN229" s="26"/>
      <c r="ATO229" s="26"/>
      <c r="ATP229" s="26"/>
      <c r="ATQ229" s="26"/>
      <c r="ATR229" s="26"/>
      <c r="ATS229" s="26"/>
      <c r="ATT229" s="26"/>
      <c r="ATU229" s="26"/>
      <c r="ATV229" s="26"/>
      <c r="ATW229" s="26"/>
      <c r="ATX229" s="26"/>
      <c r="ATY229" s="26"/>
      <c r="ATZ229" s="26"/>
      <c r="AUA229" s="26"/>
      <c r="AUB229" s="26"/>
      <c r="AUC229" s="26"/>
      <c r="AUD229" s="26"/>
      <c r="AUE229" s="26"/>
      <c r="AUF229" s="26"/>
      <c r="AUG229" s="26"/>
      <c r="AUH229" s="26"/>
      <c r="AUI229" s="26"/>
      <c r="AUJ229" s="26"/>
      <c r="AUK229" s="26"/>
      <c r="AUL229" s="26"/>
      <c r="AUM229" s="26"/>
      <c r="AUN229" s="26"/>
      <c r="AUO229" s="26"/>
      <c r="AUP229" s="26"/>
      <c r="AUQ229" s="26"/>
      <c r="AUR229" s="26"/>
      <c r="AUS229" s="26"/>
      <c r="AUT229" s="26"/>
      <c r="AUU229" s="26"/>
      <c r="AUV229" s="26"/>
      <c r="AUW229" s="26"/>
      <c r="AUX229" s="26"/>
      <c r="AUY229" s="26"/>
      <c r="AUZ229" s="26"/>
      <c r="AVA229" s="26"/>
      <c r="AVB229" s="26"/>
      <c r="AVC229" s="26"/>
      <c r="AVD229" s="26"/>
      <c r="AVE229" s="26"/>
      <c r="AVF229" s="26"/>
      <c r="AVG229" s="26"/>
      <c r="AVH229" s="26"/>
      <c r="AVI229" s="26"/>
      <c r="AVJ229" s="26"/>
      <c r="AVK229" s="26"/>
      <c r="AVL229" s="26"/>
      <c r="AVM229" s="26"/>
      <c r="AVN229" s="26"/>
      <c r="AVO229" s="26"/>
      <c r="AVP229" s="26"/>
      <c r="AVQ229" s="26"/>
      <c r="AVR229" s="26"/>
      <c r="AVS229" s="26"/>
      <c r="AVT229" s="26"/>
      <c r="AVU229" s="26"/>
      <c r="AVV229" s="26"/>
      <c r="AVW229" s="26"/>
      <c r="AVX229" s="26"/>
      <c r="AVY229" s="26"/>
      <c r="AVZ229" s="26"/>
      <c r="AWA229" s="26"/>
      <c r="AWB229" s="26"/>
      <c r="AWC229" s="26"/>
      <c r="AWD229" s="26"/>
      <c r="AWE229" s="26"/>
      <c r="AWF229" s="26"/>
      <c r="AWG229" s="26"/>
      <c r="AWH229" s="26"/>
      <c r="AWI229" s="26"/>
      <c r="AWJ229" s="26"/>
      <c r="AWK229" s="26"/>
      <c r="AWL229" s="26"/>
      <c r="AWM229" s="26"/>
      <c r="AWN229" s="26"/>
      <c r="AWO229" s="26"/>
      <c r="AWP229" s="26"/>
      <c r="AWQ229" s="26"/>
      <c r="AWR229" s="26"/>
      <c r="AWS229" s="26"/>
      <c r="AWT229" s="26"/>
      <c r="AWU229" s="26"/>
      <c r="AWV229" s="26"/>
      <c r="AWW229" s="26"/>
      <c r="AWX229" s="26"/>
      <c r="AWY229" s="26"/>
      <c r="AWZ229" s="26"/>
      <c r="AXA229" s="26"/>
      <c r="AXB229" s="26"/>
      <c r="AXC229" s="26"/>
      <c r="AXD229" s="26"/>
      <c r="AXE229" s="26"/>
      <c r="AXF229" s="26"/>
      <c r="AXG229" s="26"/>
      <c r="AXH229" s="26"/>
      <c r="AXI229" s="26"/>
      <c r="AXJ229" s="26"/>
      <c r="AXK229" s="26"/>
      <c r="AXL229" s="26"/>
      <c r="AXM229" s="26"/>
      <c r="AXN229" s="26"/>
      <c r="AXO229" s="26"/>
      <c r="AXP229" s="26"/>
      <c r="AXQ229" s="26"/>
      <c r="AXR229" s="26"/>
      <c r="AXS229" s="26"/>
      <c r="AXT229" s="26"/>
      <c r="AXU229" s="26"/>
      <c r="AXV229" s="26"/>
      <c r="AXW229" s="26"/>
      <c r="AXX229" s="26"/>
      <c r="AXY229" s="26"/>
      <c r="AXZ229" s="26"/>
      <c r="AYA229" s="26"/>
      <c r="AYB229" s="26"/>
      <c r="AYC229" s="26"/>
      <c r="AYD229" s="26"/>
      <c r="AYE229" s="26"/>
      <c r="AYF229" s="26"/>
      <c r="AYG229" s="26"/>
      <c r="AYH229" s="26"/>
      <c r="AYI229" s="26"/>
      <c r="AYJ229" s="26"/>
      <c r="AYK229" s="26"/>
      <c r="AYL229" s="26"/>
      <c r="AYM229" s="26"/>
      <c r="AYN229" s="26"/>
      <c r="AYO229" s="26"/>
      <c r="AYP229" s="26"/>
      <c r="AYQ229" s="26"/>
      <c r="AYR229" s="26"/>
      <c r="AYS229" s="26"/>
      <c r="AYT229" s="26"/>
      <c r="AYU229" s="26"/>
      <c r="AYV229" s="26"/>
      <c r="AYW229" s="26"/>
      <c r="AYX229" s="26"/>
      <c r="AYY229" s="26"/>
      <c r="AYZ229" s="26"/>
      <c r="AZA229" s="26"/>
      <c r="AZB229" s="26"/>
      <c r="AZC229" s="26"/>
      <c r="AZD229" s="26"/>
      <c r="AZE229" s="26"/>
      <c r="AZF229" s="26"/>
      <c r="AZG229" s="26"/>
      <c r="AZH229" s="26"/>
      <c r="AZI229" s="26"/>
      <c r="AZJ229" s="26"/>
      <c r="AZK229" s="26"/>
      <c r="AZL229" s="26"/>
      <c r="AZM229" s="26"/>
      <c r="AZN229" s="26"/>
      <c r="AZO229" s="26"/>
      <c r="AZP229" s="26"/>
      <c r="AZQ229" s="26"/>
      <c r="AZR229" s="26"/>
      <c r="AZS229" s="26"/>
      <c r="AZT229" s="26"/>
      <c r="AZU229" s="26"/>
      <c r="AZV229" s="26"/>
      <c r="AZW229" s="26"/>
      <c r="AZX229" s="26"/>
      <c r="AZY229" s="26"/>
      <c r="AZZ229" s="26"/>
      <c r="BAA229" s="26"/>
      <c r="BAB229" s="26"/>
      <c r="BAC229" s="26"/>
      <c r="BAD229" s="26"/>
      <c r="BAE229" s="26"/>
      <c r="BAF229" s="26"/>
      <c r="BAG229" s="26"/>
      <c r="BAH229" s="26"/>
      <c r="BAI229" s="26"/>
      <c r="BAJ229" s="26"/>
      <c r="BAK229" s="26"/>
      <c r="BAL229" s="26"/>
      <c r="BAM229" s="26"/>
      <c r="BAN229" s="26"/>
      <c r="BAO229" s="26"/>
      <c r="BAP229" s="26"/>
      <c r="BAQ229" s="26"/>
      <c r="BAR229" s="26"/>
      <c r="BAS229" s="26"/>
      <c r="BAT229" s="26"/>
      <c r="BAU229" s="26"/>
      <c r="BAV229" s="26"/>
      <c r="BAW229" s="26"/>
      <c r="BAX229" s="26"/>
      <c r="BAY229" s="26"/>
      <c r="BAZ229" s="26"/>
      <c r="BBA229" s="26"/>
      <c r="BBB229" s="26"/>
      <c r="BBC229" s="26"/>
      <c r="BBD229" s="26"/>
      <c r="BBE229" s="26"/>
      <c r="BBF229" s="26"/>
      <c r="BBG229" s="26"/>
      <c r="BBH229" s="26"/>
      <c r="BBI229" s="26"/>
      <c r="BBJ229" s="26"/>
      <c r="BBK229" s="26"/>
      <c r="BBL229" s="26"/>
      <c r="BBM229" s="26"/>
      <c r="BBN229" s="26"/>
      <c r="BBO229" s="26"/>
      <c r="BBP229" s="26"/>
      <c r="BBQ229" s="26"/>
      <c r="BBR229" s="26"/>
      <c r="BBS229" s="26"/>
      <c r="BBT229" s="26"/>
      <c r="BBU229" s="26"/>
      <c r="BBV229" s="26"/>
      <c r="BBW229" s="26"/>
      <c r="BBX229" s="26"/>
      <c r="BBY229" s="26"/>
      <c r="BBZ229" s="26"/>
      <c r="BCA229" s="26"/>
      <c r="BCB229" s="26"/>
      <c r="BCC229" s="26"/>
      <c r="BCD229" s="26"/>
      <c r="BCE229" s="26"/>
      <c r="BCF229" s="26"/>
      <c r="BCG229" s="26"/>
      <c r="BCH229" s="26"/>
      <c r="BCI229" s="26"/>
      <c r="BCJ229" s="26"/>
      <c r="BCK229" s="26"/>
      <c r="BCL229" s="26"/>
      <c r="BCM229" s="26"/>
      <c r="BCN229" s="26"/>
      <c r="BCO229" s="26"/>
      <c r="BCP229" s="26"/>
      <c r="BCQ229" s="26"/>
      <c r="BCR229" s="26"/>
      <c r="BCS229" s="26"/>
      <c r="BCT229" s="26"/>
      <c r="BCU229" s="26"/>
      <c r="BCV229" s="26"/>
      <c r="BCW229" s="26"/>
      <c r="BCX229" s="26"/>
      <c r="BCY229" s="26"/>
      <c r="BCZ229" s="26"/>
      <c r="BDA229" s="26"/>
      <c r="BDB229" s="26"/>
      <c r="BDC229" s="26"/>
      <c r="BDD229" s="26"/>
      <c r="BDE229" s="26"/>
      <c r="BDF229" s="26"/>
      <c r="BDG229" s="26"/>
      <c r="BDH229" s="26"/>
      <c r="BDI229" s="26"/>
      <c r="BDJ229" s="26"/>
      <c r="BDK229" s="26"/>
      <c r="BDL229" s="26"/>
      <c r="BDM229" s="26"/>
      <c r="BDN229" s="26"/>
      <c r="BDO229" s="26"/>
      <c r="BDP229" s="26"/>
      <c r="BDQ229" s="26"/>
      <c r="BDR229" s="26"/>
      <c r="BDS229" s="26"/>
      <c r="BDT229" s="26"/>
      <c r="BDU229" s="26"/>
      <c r="BDV229" s="26"/>
      <c r="BDW229" s="26"/>
      <c r="BDX229" s="26"/>
      <c r="BDY229" s="26"/>
      <c r="BDZ229" s="26"/>
      <c r="BEA229" s="26"/>
      <c r="BEB229" s="26"/>
      <c r="BEC229" s="26"/>
      <c r="BED229" s="26"/>
      <c r="BEE229" s="26"/>
      <c r="BEF229" s="26"/>
      <c r="BEG229" s="26"/>
      <c r="BEH229" s="26"/>
      <c r="BEI229" s="26"/>
      <c r="BEJ229" s="26"/>
      <c r="BEK229" s="26"/>
      <c r="BEL229" s="26"/>
      <c r="BEM229" s="26"/>
      <c r="BEN229" s="26"/>
      <c r="BEO229" s="26"/>
      <c r="BEP229" s="26"/>
      <c r="BEQ229" s="26"/>
      <c r="BER229" s="26"/>
      <c r="BES229" s="26"/>
      <c r="BET229" s="26"/>
      <c r="BEU229" s="26"/>
      <c r="BEV229" s="26"/>
      <c r="BEW229" s="26"/>
      <c r="BEX229" s="26"/>
      <c r="BEY229" s="26"/>
      <c r="BEZ229" s="26"/>
      <c r="BFA229" s="26"/>
      <c r="BFB229" s="26"/>
      <c r="BFC229" s="26"/>
      <c r="BFD229" s="26"/>
      <c r="BFE229" s="26"/>
      <c r="BFF229" s="26"/>
      <c r="BFG229" s="26"/>
      <c r="BFH229" s="26"/>
      <c r="BFI229" s="26"/>
      <c r="BFJ229" s="26"/>
      <c r="BFK229" s="26"/>
      <c r="BFL229" s="26"/>
      <c r="BFM229" s="26"/>
      <c r="BFN229" s="26"/>
      <c r="BFO229" s="26"/>
      <c r="BFP229" s="26"/>
      <c r="BFQ229" s="26"/>
      <c r="BFR229" s="26"/>
      <c r="BFS229" s="26"/>
      <c r="BFT229" s="26"/>
      <c r="BFU229" s="26"/>
      <c r="BFV229" s="26"/>
      <c r="BFW229" s="26"/>
      <c r="BFX229" s="26"/>
      <c r="BFY229" s="26"/>
      <c r="BFZ229" s="26"/>
      <c r="BGA229" s="26"/>
      <c r="BGB229" s="26"/>
      <c r="BGC229" s="26"/>
      <c r="BGD229" s="26"/>
      <c r="BGE229" s="26"/>
      <c r="BGF229" s="26"/>
      <c r="BGG229" s="26"/>
      <c r="BGH229" s="26"/>
      <c r="BGI229" s="26"/>
      <c r="BGJ229" s="26"/>
      <c r="BGK229" s="26"/>
      <c r="BGL229" s="26"/>
      <c r="BGM229" s="26"/>
      <c r="BGN229" s="26"/>
      <c r="BGO229" s="26"/>
      <c r="BGP229" s="26"/>
      <c r="BGQ229" s="26"/>
      <c r="BGR229" s="26"/>
      <c r="BGS229" s="26"/>
      <c r="BGT229" s="26"/>
      <c r="BGU229" s="26"/>
      <c r="BGV229" s="26"/>
      <c r="BGW229" s="26"/>
      <c r="BGX229" s="26"/>
      <c r="BGY229" s="26"/>
      <c r="BGZ229" s="26"/>
      <c r="BHA229" s="26"/>
      <c r="BHB229" s="26"/>
      <c r="BHC229" s="26"/>
      <c r="BHD229" s="26"/>
      <c r="BHE229" s="26"/>
      <c r="BHF229" s="26"/>
      <c r="BHG229" s="26"/>
      <c r="BHH229" s="26"/>
      <c r="BHI229" s="26"/>
      <c r="BHJ229" s="26"/>
      <c r="BHK229" s="26"/>
      <c r="BHL229" s="26"/>
      <c r="BHM229" s="26"/>
      <c r="BHN229" s="26"/>
      <c r="BHO229" s="26"/>
      <c r="BHP229" s="26"/>
      <c r="BHQ229" s="26"/>
      <c r="BHR229" s="26"/>
      <c r="BHS229" s="26"/>
      <c r="BHT229" s="26"/>
      <c r="BHU229" s="26"/>
      <c r="BHV229" s="26"/>
      <c r="BHW229" s="26"/>
      <c r="BHX229" s="26"/>
      <c r="BHY229" s="26"/>
      <c r="BHZ229" s="26"/>
      <c r="BIA229" s="26"/>
      <c r="BIB229" s="26"/>
      <c r="BIC229" s="26"/>
      <c r="BID229" s="26"/>
      <c r="BIE229" s="26"/>
      <c r="BIF229" s="26"/>
      <c r="BIG229" s="26"/>
      <c r="BIH229" s="26"/>
      <c r="BII229" s="26"/>
      <c r="BIJ229" s="26"/>
      <c r="BIK229" s="26"/>
      <c r="BIL229" s="26"/>
      <c r="BIM229" s="26"/>
      <c r="BIN229" s="26"/>
      <c r="BIO229" s="26"/>
      <c r="BIP229" s="26"/>
      <c r="BIQ229" s="26"/>
      <c r="BIR229" s="26"/>
      <c r="BIS229" s="26"/>
      <c r="BIT229" s="26"/>
      <c r="BIU229" s="26"/>
      <c r="BIV229" s="26"/>
      <c r="BIW229" s="26"/>
      <c r="BIX229" s="26"/>
      <c r="BIY229" s="26"/>
      <c r="BIZ229" s="26"/>
      <c r="BJA229" s="26"/>
      <c r="BJB229" s="26"/>
      <c r="BJC229" s="26"/>
      <c r="BJD229" s="26"/>
      <c r="BJE229" s="26"/>
      <c r="BJF229" s="26"/>
      <c r="BJG229" s="26"/>
      <c r="BJH229" s="26"/>
      <c r="BJI229" s="26"/>
      <c r="BJJ229" s="26"/>
      <c r="BJK229" s="26"/>
      <c r="BJL229" s="26"/>
      <c r="BJM229" s="26"/>
      <c r="BJN229" s="26"/>
      <c r="BJO229" s="26"/>
      <c r="BJP229" s="26"/>
      <c r="BJQ229" s="26"/>
      <c r="BJR229" s="26"/>
      <c r="BJS229" s="26"/>
      <c r="BJT229" s="26"/>
      <c r="BJU229" s="26"/>
      <c r="BJV229" s="26"/>
      <c r="BJW229" s="26"/>
      <c r="BJX229" s="26"/>
      <c r="BJY229" s="26"/>
      <c r="BJZ229" s="26"/>
      <c r="BKA229" s="26"/>
      <c r="BKB229" s="26"/>
      <c r="BKC229" s="26"/>
      <c r="BKD229" s="26"/>
      <c r="BKE229" s="26"/>
      <c r="BKF229" s="26"/>
      <c r="BKG229" s="26"/>
      <c r="BKH229" s="26"/>
      <c r="BKI229" s="26"/>
      <c r="BKJ229" s="26"/>
      <c r="BKK229" s="26"/>
      <c r="BKL229" s="26"/>
      <c r="BKM229" s="26"/>
      <c r="BKN229" s="26"/>
      <c r="BKO229" s="26"/>
      <c r="BKP229" s="26"/>
      <c r="BKQ229" s="26"/>
      <c r="BKR229" s="26"/>
      <c r="BKS229" s="26"/>
      <c r="BKT229" s="26"/>
      <c r="BKU229" s="26"/>
      <c r="BKV229" s="26"/>
      <c r="BKW229" s="26"/>
      <c r="BKX229" s="26"/>
      <c r="BKY229" s="26"/>
      <c r="BKZ229" s="26"/>
      <c r="BLA229" s="26"/>
      <c r="BLB229" s="26"/>
      <c r="BLC229" s="26"/>
      <c r="BLD229" s="26"/>
      <c r="BLE229" s="26"/>
      <c r="BLF229" s="26"/>
      <c r="BLG229" s="26"/>
      <c r="BLH229" s="26"/>
      <c r="BLI229" s="26"/>
      <c r="BLJ229" s="26"/>
      <c r="BLK229" s="26"/>
      <c r="BLL229" s="26"/>
      <c r="BLM229" s="26"/>
      <c r="BLN229" s="26"/>
      <c r="BLO229" s="26"/>
      <c r="BLP229" s="26"/>
      <c r="BLQ229" s="26"/>
      <c r="BLR229" s="26"/>
      <c r="BLS229" s="26"/>
      <c r="BLT229" s="26"/>
      <c r="BLU229" s="26"/>
      <c r="BLV229" s="26"/>
      <c r="BLW229" s="26"/>
      <c r="BLX229" s="26"/>
      <c r="BLY229" s="26"/>
      <c r="BLZ229" s="26"/>
      <c r="BMA229" s="26"/>
      <c r="BMB229" s="26"/>
      <c r="BMC229" s="26"/>
      <c r="BMD229" s="26"/>
      <c r="BME229" s="26"/>
      <c r="BMF229" s="26"/>
      <c r="BMG229" s="26"/>
      <c r="BMH229" s="26"/>
      <c r="BMI229" s="26"/>
      <c r="BMJ229" s="26"/>
      <c r="BMK229" s="26"/>
      <c r="BML229" s="26"/>
      <c r="BMM229" s="26"/>
      <c r="BMN229" s="26"/>
      <c r="BMO229" s="26"/>
      <c r="BMP229" s="26"/>
      <c r="BMQ229" s="26"/>
      <c r="BMR229" s="26"/>
      <c r="BMS229" s="26"/>
      <c r="BMT229" s="26"/>
      <c r="BMU229" s="26"/>
      <c r="BMV229" s="26"/>
      <c r="BMW229" s="26"/>
      <c r="BMX229" s="26"/>
      <c r="BMY229" s="26"/>
      <c r="BMZ229" s="26"/>
      <c r="BNA229" s="26"/>
      <c r="BNB229" s="26"/>
      <c r="BNC229" s="26"/>
      <c r="BND229" s="26"/>
      <c r="BNE229" s="26"/>
      <c r="BNF229" s="26"/>
      <c r="BNG229" s="26"/>
      <c r="BNH229" s="26"/>
      <c r="BNI229" s="26"/>
      <c r="BNJ229" s="26"/>
      <c r="BNK229" s="26"/>
      <c r="BNL229" s="26"/>
      <c r="BNM229" s="26"/>
      <c r="BNN229" s="26"/>
      <c r="BNO229" s="26"/>
      <c r="BNP229" s="26"/>
      <c r="BNQ229" s="26"/>
      <c r="BNR229" s="26"/>
      <c r="BNS229" s="26"/>
      <c r="BNT229" s="26"/>
      <c r="BNU229" s="26"/>
      <c r="BNV229" s="26"/>
      <c r="BNW229" s="26"/>
      <c r="BNX229" s="26"/>
      <c r="BNY229" s="26"/>
      <c r="BNZ229" s="26"/>
      <c r="BOA229" s="26"/>
      <c r="BOB229" s="26"/>
      <c r="BOC229" s="26"/>
      <c r="BOD229" s="26"/>
      <c r="BOE229" s="26"/>
      <c r="BOF229" s="26"/>
      <c r="BOG229" s="26"/>
      <c r="BOH229" s="26"/>
      <c r="BOI229" s="26"/>
      <c r="BOJ229" s="26"/>
      <c r="BOK229" s="26"/>
      <c r="BOL229" s="26"/>
      <c r="BOM229" s="26"/>
      <c r="BON229" s="26"/>
      <c r="BOO229" s="26"/>
      <c r="BOP229" s="26"/>
      <c r="BOQ229" s="26"/>
      <c r="BOR229" s="26"/>
      <c r="BOS229" s="26"/>
      <c r="BOT229" s="26"/>
      <c r="BOU229" s="26"/>
      <c r="BOV229" s="26"/>
      <c r="BOW229" s="26"/>
      <c r="BOX229" s="26"/>
      <c r="BOY229" s="26"/>
      <c r="BOZ229" s="26"/>
      <c r="BPA229" s="26"/>
      <c r="BPB229" s="26"/>
      <c r="BPC229" s="26"/>
      <c r="BPD229" s="26"/>
      <c r="BPE229" s="26"/>
      <c r="BPF229" s="26"/>
      <c r="BPG229" s="26"/>
      <c r="BPH229" s="26"/>
      <c r="BPI229" s="26"/>
      <c r="BPJ229" s="26"/>
      <c r="BPK229" s="26"/>
      <c r="BPL229" s="26"/>
      <c r="BPM229" s="26"/>
      <c r="BPN229" s="26"/>
      <c r="BPO229" s="26"/>
      <c r="BPP229" s="26"/>
      <c r="BPQ229" s="26"/>
      <c r="BPR229" s="26"/>
      <c r="BPS229" s="26"/>
      <c r="BPT229" s="26"/>
      <c r="BPU229" s="26"/>
      <c r="BPV229" s="26"/>
      <c r="BPW229" s="26"/>
      <c r="BPX229" s="26"/>
      <c r="BPY229" s="26"/>
      <c r="BPZ229" s="26"/>
      <c r="BQA229" s="26"/>
      <c r="BQB229" s="26"/>
      <c r="BQC229" s="26"/>
      <c r="BQD229" s="26"/>
      <c r="BQE229" s="26"/>
      <c r="BQF229" s="26"/>
      <c r="BQG229" s="26"/>
      <c r="BQH229" s="26"/>
      <c r="BQI229" s="26"/>
      <c r="BQJ229" s="26"/>
      <c r="BQK229" s="26"/>
      <c r="BQL229" s="26"/>
      <c r="BQM229" s="26"/>
      <c r="BQN229" s="26"/>
      <c r="BQO229" s="26"/>
      <c r="BQP229" s="26"/>
      <c r="BQQ229" s="26"/>
      <c r="BQR229" s="26"/>
      <c r="BQS229" s="26"/>
      <c r="BQT229" s="26"/>
      <c r="BQU229" s="26"/>
      <c r="BQV229" s="26"/>
      <c r="BQW229" s="26"/>
      <c r="BQX229" s="26"/>
      <c r="BQY229" s="26"/>
      <c r="BQZ229" s="26"/>
      <c r="BRA229" s="26"/>
      <c r="BRB229" s="26"/>
      <c r="BRC229" s="26"/>
      <c r="BRD229" s="26"/>
      <c r="BRE229" s="26"/>
      <c r="BRF229" s="26"/>
      <c r="BRG229" s="26"/>
      <c r="BRH229" s="26"/>
      <c r="BRI229" s="26"/>
      <c r="BRJ229" s="26"/>
      <c r="BRK229" s="26"/>
      <c r="BRL229" s="26"/>
      <c r="BRM229" s="26"/>
      <c r="BRN229" s="26"/>
      <c r="BRO229" s="26"/>
      <c r="BRP229" s="26"/>
      <c r="BRQ229" s="26"/>
      <c r="BRR229" s="26"/>
      <c r="BRS229" s="26"/>
      <c r="BRT229" s="26"/>
      <c r="BRU229" s="26"/>
      <c r="BRV229" s="26"/>
      <c r="BRW229" s="26"/>
      <c r="BRX229" s="26"/>
      <c r="BRY229" s="26"/>
      <c r="BRZ229" s="26"/>
      <c r="BSA229" s="26"/>
      <c r="BSB229" s="26"/>
      <c r="BSC229" s="26"/>
      <c r="BSD229" s="26"/>
      <c r="BSE229" s="26"/>
      <c r="BSF229" s="26"/>
      <c r="BSG229" s="26"/>
      <c r="BSH229" s="26"/>
      <c r="BSI229" s="26"/>
      <c r="BSJ229" s="26"/>
      <c r="BSK229" s="26"/>
      <c r="BSL229" s="26"/>
      <c r="BSM229" s="26"/>
      <c r="BSN229" s="26"/>
      <c r="BSO229" s="26"/>
      <c r="BSP229" s="26"/>
      <c r="BSQ229" s="26"/>
      <c r="BSR229" s="26"/>
      <c r="BSS229" s="26"/>
      <c r="BST229" s="26"/>
      <c r="BSU229" s="26"/>
      <c r="BSV229" s="26"/>
      <c r="BSW229" s="26"/>
      <c r="BSX229" s="26"/>
      <c r="BSY229" s="26"/>
      <c r="BSZ229" s="26"/>
      <c r="BTA229" s="26"/>
      <c r="BTB229" s="26"/>
      <c r="BTC229" s="26"/>
      <c r="BTD229" s="26"/>
      <c r="BTE229" s="26"/>
      <c r="BTF229" s="26"/>
      <c r="BTG229" s="26"/>
      <c r="BTH229" s="26"/>
      <c r="BTI229" s="26"/>
      <c r="BTJ229" s="26"/>
      <c r="BTK229" s="26"/>
      <c r="BTL229" s="26"/>
      <c r="BTM229" s="26"/>
      <c r="BTN229" s="26"/>
      <c r="BTO229" s="26"/>
      <c r="BTP229" s="26"/>
      <c r="BTQ229" s="26"/>
      <c r="BTR229" s="26"/>
      <c r="BTS229" s="26"/>
      <c r="BTT229" s="26"/>
      <c r="BTU229" s="26"/>
      <c r="BTV229" s="26"/>
      <c r="BTW229" s="26"/>
      <c r="BTX229" s="26"/>
      <c r="BTY229" s="26"/>
      <c r="BTZ229" s="26"/>
      <c r="BUA229" s="26"/>
      <c r="BUB229" s="26"/>
      <c r="BUC229" s="26"/>
      <c r="BUD229" s="26"/>
      <c r="BUE229" s="26"/>
      <c r="BUF229" s="26"/>
      <c r="BUG229" s="26"/>
      <c r="BUH229" s="26"/>
      <c r="BUI229" s="26"/>
      <c r="BUJ229" s="26"/>
      <c r="BUK229" s="26"/>
      <c r="BUL229" s="26"/>
      <c r="BUM229" s="26"/>
      <c r="BUN229" s="26"/>
      <c r="BUO229" s="26"/>
      <c r="BUP229" s="26"/>
      <c r="BUQ229" s="26"/>
      <c r="BUR229" s="26"/>
      <c r="BUS229" s="26"/>
      <c r="BUT229" s="26"/>
      <c r="BUU229" s="26"/>
      <c r="BUV229" s="26"/>
      <c r="BUW229" s="26"/>
      <c r="BUX229" s="26"/>
      <c r="BUY229" s="26"/>
      <c r="BUZ229" s="26"/>
      <c r="BVA229" s="26"/>
      <c r="BVB229" s="26"/>
      <c r="BVC229" s="26"/>
      <c r="BVD229" s="26"/>
      <c r="BVE229" s="26"/>
      <c r="BVF229" s="26"/>
      <c r="BVG229" s="26"/>
      <c r="BVH229" s="26"/>
      <c r="BVI229" s="26"/>
      <c r="BVJ229" s="26"/>
      <c r="BVK229" s="26"/>
      <c r="BVL229" s="26"/>
      <c r="BVM229" s="26"/>
      <c r="BVN229" s="26"/>
      <c r="BVO229" s="26"/>
      <c r="BVP229" s="26"/>
      <c r="BVQ229" s="26"/>
      <c r="BVR229" s="26"/>
      <c r="BVS229" s="26"/>
      <c r="BVT229" s="26"/>
      <c r="BVU229" s="26"/>
      <c r="BVV229" s="26"/>
      <c r="BVW229" s="26"/>
      <c r="BVX229" s="26"/>
      <c r="BVY229" s="26"/>
      <c r="BVZ229" s="26"/>
      <c r="BWA229" s="26"/>
      <c r="BWB229" s="26"/>
      <c r="BWC229" s="26"/>
      <c r="BWD229" s="26"/>
      <c r="BWE229" s="26"/>
      <c r="BWF229" s="26"/>
      <c r="BWG229" s="26"/>
      <c r="BWH229" s="26"/>
      <c r="BWI229" s="26"/>
      <c r="BWJ229" s="26"/>
      <c r="BWK229" s="26"/>
      <c r="BWL229" s="26"/>
      <c r="BWM229" s="26"/>
      <c r="BWN229" s="26"/>
      <c r="BWO229" s="26"/>
      <c r="BWP229" s="26"/>
      <c r="BWQ229" s="26"/>
      <c r="BWR229" s="26"/>
      <c r="BWS229" s="26"/>
      <c r="BWT229" s="26"/>
      <c r="BWU229" s="26"/>
      <c r="BWV229" s="26"/>
      <c r="BWW229" s="26"/>
      <c r="BWX229" s="26"/>
      <c r="BWY229" s="26"/>
      <c r="BWZ229" s="26"/>
      <c r="BXA229" s="26"/>
      <c r="BXB229" s="26"/>
      <c r="BXC229" s="26"/>
      <c r="BXD229" s="26"/>
      <c r="BXE229" s="26"/>
      <c r="BXF229" s="26"/>
      <c r="BXG229" s="26"/>
      <c r="BXH229" s="26"/>
      <c r="BXI229" s="26"/>
      <c r="BXJ229" s="26"/>
      <c r="BXK229" s="26"/>
      <c r="BXL229" s="26"/>
      <c r="BXM229" s="26"/>
      <c r="BXN229" s="26"/>
      <c r="BXO229" s="26"/>
      <c r="BXP229" s="26"/>
      <c r="BXQ229" s="26"/>
      <c r="BXR229" s="26"/>
      <c r="BXS229" s="26"/>
      <c r="BXT229" s="26"/>
      <c r="BXU229" s="26"/>
      <c r="BXV229" s="26"/>
      <c r="BXW229" s="26"/>
      <c r="BXX229" s="26"/>
      <c r="BXY229" s="26"/>
      <c r="BXZ229" s="26"/>
      <c r="BYA229" s="26"/>
      <c r="BYB229" s="26"/>
      <c r="BYC229" s="26"/>
      <c r="BYD229" s="26"/>
      <c r="BYE229" s="26"/>
      <c r="BYF229" s="26"/>
      <c r="BYG229" s="26"/>
      <c r="BYH229" s="26"/>
      <c r="BYI229" s="26"/>
      <c r="BYJ229" s="26"/>
      <c r="BYK229" s="26"/>
      <c r="BYL229" s="26"/>
      <c r="BYM229" s="26"/>
      <c r="BYN229" s="26"/>
      <c r="BYO229" s="26"/>
      <c r="BYP229" s="26"/>
      <c r="BYQ229" s="26"/>
      <c r="BYR229" s="26"/>
      <c r="BYS229" s="26"/>
      <c r="BYT229" s="26"/>
      <c r="BYU229" s="26"/>
      <c r="BYV229" s="26"/>
      <c r="BYW229" s="26"/>
      <c r="BYX229" s="26"/>
      <c r="BYY229" s="26"/>
      <c r="BYZ229" s="26"/>
      <c r="BZA229" s="26"/>
      <c r="BZB229" s="26"/>
      <c r="BZC229" s="26"/>
      <c r="BZD229" s="26"/>
      <c r="BZE229" s="26"/>
      <c r="BZF229" s="26"/>
      <c r="BZG229" s="26"/>
      <c r="BZH229" s="26"/>
      <c r="BZI229" s="26"/>
      <c r="BZJ229" s="26"/>
      <c r="BZK229" s="26"/>
      <c r="BZL229" s="26"/>
      <c r="BZM229" s="26"/>
      <c r="BZN229" s="26"/>
      <c r="BZO229" s="26"/>
      <c r="BZP229" s="26"/>
      <c r="BZQ229" s="26"/>
      <c r="BZR229" s="26"/>
      <c r="BZS229" s="26"/>
      <c r="BZT229" s="26"/>
      <c r="BZU229" s="26"/>
      <c r="BZV229" s="26"/>
      <c r="BZW229" s="26"/>
      <c r="BZX229" s="26"/>
      <c r="BZY229" s="26"/>
      <c r="BZZ229" s="26"/>
      <c r="CAA229" s="26"/>
      <c r="CAB229" s="26"/>
      <c r="CAC229" s="26"/>
      <c r="CAD229" s="26"/>
      <c r="CAE229" s="26"/>
      <c r="CAF229" s="26"/>
      <c r="CAG229" s="26"/>
      <c r="CAH229" s="26"/>
      <c r="CAI229" s="26"/>
      <c r="CAJ229" s="26"/>
      <c r="CAK229" s="26"/>
      <c r="CAL229" s="26"/>
      <c r="CAM229" s="26"/>
      <c r="CAN229" s="26"/>
      <c r="CAO229" s="26"/>
      <c r="CAP229" s="26"/>
      <c r="CAQ229" s="26"/>
      <c r="CAR229" s="26"/>
      <c r="CAS229" s="26"/>
      <c r="CAT229" s="26"/>
      <c r="CAU229" s="26"/>
      <c r="CAV229" s="26"/>
      <c r="CAW229" s="26"/>
      <c r="CAX229" s="26"/>
      <c r="CAY229" s="26"/>
      <c r="CAZ229" s="26"/>
      <c r="CBA229" s="26"/>
      <c r="CBB229" s="26"/>
      <c r="CBC229" s="26"/>
      <c r="CBD229" s="26"/>
      <c r="CBE229" s="26"/>
      <c r="CBF229" s="26"/>
      <c r="CBG229" s="26"/>
      <c r="CBH229" s="26"/>
      <c r="CBI229" s="26"/>
      <c r="CBJ229" s="26"/>
      <c r="CBK229" s="26"/>
      <c r="CBL229" s="26"/>
      <c r="CBM229" s="26"/>
      <c r="CBN229" s="26"/>
      <c r="CBO229" s="26"/>
      <c r="CBP229" s="26"/>
      <c r="CBQ229" s="26"/>
      <c r="CBR229" s="26"/>
      <c r="CBS229" s="26"/>
      <c r="CBT229" s="26"/>
      <c r="CBU229" s="26"/>
      <c r="CBV229" s="26"/>
      <c r="CBW229" s="26"/>
      <c r="CBX229" s="26"/>
      <c r="CBY229" s="26"/>
      <c r="CBZ229" s="26"/>
      <c r="CCA229" s="26"/>
      <c r="CCB229" s="26"/>
      <c r="CCC229" s="26"/>
      <c r="CCD229" s="26"/>
      <c r="CCE229" s="26"/>
      <c r="CCF229" s="26"/>
      <c r="CCG229" s="26"/>
      <c r="CCH229" s="26"/>
      <c r="CCI229" s="26"/>
      <c r="CCJ229" s="26"/>
      <c r="CCK229" s="26"/>
      <c r="CCL229" s="26"/>
      <c r="CCM229" s="26"/>
      <c r="CCN229" s="26"/>
      <c r="CCO229" s="26"/>
      <c r="CCP229" s="26"/>
      <c r="CCQ229" s="26"/>
      <c r="CCR229" s="26"/>
      <c r="CCS229" s="26"/>
      <c r="CCT229" s="26"/>
      <c r="CCU229" s="26"/>
      <c r="CCV229" s="26"/>
      <c r="CCW229" s="26"/>
      <c r="CCX229" s="26"/>
      <c r="CCY229" s="26"/>
      <c r="CCZ229" s="26"/>
      <c r="CDA229" s="26"/>
      <c r="CDB229" s="26"/>
      <c r="CDC229" s="26"/>
      <c r="CDD229" s="26"/>
      <c r="CDE229" s="26"/>
      <c r="CDF229" s="26"/>
      <c r="CDG229" s="26"/>
      <c r="CDH229" s="26"/>
      <c r="CDI229" s="26"/>
      <c r="CDJ229" s="26"/>
      <c r="CDK229" s="26"/>
      <c r="CDL229" s="26"/>
      <c r="CDM229" s="26"/>
      <c r="CDN229" s="26"/>
      <c r="CDO229" s="26"/>
      <c r="CDP229" s="26"/>
      <c r="CDQ229" s="26"/>
      <c r="CDR229" s="26"/>
      <c r="CDS229" s="26"/>
      <c r="CDT229" s="26"/>
      <c r="CDU229" s="26"/>
      <c r="CDV229" s="26"/>
      <c r="CDW229" s="26"/>
      <c r="CDX229" s="26"/>
      <c r="CDY229" s="26"/>
      <c r="CDZ229" s="26"/>
      <c r="CEA229" s="26"/>
      <c r="CEB229" s="26"/>
      <c r="CEC229" s="26"/>
      <c r="CED229" s="26"/>
      <c r="CEE229" s="26"/>
      <c r="CEF229" s="26"/>
      <c r="CEG229" s="26"/>
      <c r="CEH229" s="26"/>
      <c r="CEI229" s="26"/>
      <c r="CEJ229" s="26"/>
      <c r="CEK229" s="26"/>
      <c r="CEL229" s="26"/>
      <c r="CEM229" s="26"/>
      <c r="CEN229" s="26"/>
      <c r="CEO229" s="26"/>
      <c r="CEP229" s="26"/>
      <c r="CEQ229" s="26"/>
      <c r="CER229" s="26"/>
      <c r="CES229" s="26"/>
      <c r="CET229" s="26"/>
      <c r="CEU229" s="26"/>
      <c r="CEV229" s="26"/>
      <c r="CEW229" s="26"/>
      <c r="CEX229" s="26"/>
      <c r="CEY229" s="26"/>
      <c r="CEZ229" s="26"/>
      <c r="CFA229" s="26"/>
      <c r="CFB229" s="26"/>
      <c r="CFC229" s="26"/>
      <c r="CFD229" s="26"/>
      <c r="CFE229" s="26"/>
      <c r="CFF229" s="26"/>
      <c r="CFG229" s="26"/>
      <c r="CFH229" s="26"/>
      <c r="CFI229" s="26"/>
      <c r="CFJ229" s="26"/>
      <c r="CFK229" s="26"/>
      <c r="CFL229" s="26"/>
      <c r="CFM229" s="26"/>
      <c r="CFN229" s="26"/>
      <c r="CFO229" s="26"/>
      <c r="CFP229" s="26"/>
      <c r="CFQ229" s="26"/>
      <c r="CFR229" s="26"/>
      <c r="CFS229" s="26"/>
      <c r="CFT229" s="26"/>
      <c r="CFU229" s="26"/>
      <c r="CFV229" s="26"/>
      <c r="CFW229" s="26"/>
      <c r="CFX229" s="26"/>
      <c r="CFY229" s="26"/>
      <c r="CFZ229" s="26"/>
      <c r="CGA229" s="26"/>
      <c r="CGB229" s="26"/>
      <c r="CGC229" s="26"/>
      <c r="CGD229" s="26"/>
      <c r="CGE229" s="26"/>
      <c r="CGF229" s="26"/>
      <c r="CGG229" s="26"/>
      <c r="CGH229" s="26"/>
      <c r="CGI229" s="26"/>
      <c r="CGJ229" s="26"/>
      <c r="CGK229" s="26"/>
      <c r="CGL229" s="26"/>
      <c r="CGM229" s="26"/>
      <c r="CGN229" s="26"/>
      <c r="CGO229" s="26"/>
      <c r="CGP229" s="26"/>
      <c r="CGQ229" s="26"/>
      <c r="CGR229" s="26"/>
      <c r="CGS229" s="26"/>
      <c r="CGT229" s="26"/>
      <c r="CGU229" s="26"/>
      <c r="CGV229" s="26"/>
      <c r="CGW229" s="26"/>
      <c r="CGX229" s="26"/>
      <c r="CGY229" s="26"/>
      <c r="CGZ229" s="26"/>
      <c r="CHA229" s="26"/>
      <c r="CHB229" s="26"/>
      <c r="CHC229" s="26"/>
      <c r="CHD229" s="26"/>
      <c r="CHE229" s="26"/>
      <c r="CHF229" s="26"/>
      <c r="CHG229" s="26"/>
      <c r="CHH229" s="26"/>
      <c r="CHI229" s="26"/>
      <c r="CHJ229" s="26"/>
      <c r="CHK229" s="26"/>
      <c r="CHL229" s="26"/>
      <c r="CHM229" s="26"/>
      <c r="CHN229" s="26"/>
      <c r="CHO229" s="26"/>
      <c r="CHP229" s="26"/>
      <c r="CHQ229" s="26"/>
      <c r="CHR229" s="26"/>
      <c r="CHS229" s="26"/>
      <c r="CHT229" s="26"/>
      <c r="CHU229" s="26"/>
      <c r="CHV229" s="26"/>
      <c r="CHW229" s="26"/>
      <c r="CHX229" s="26"/>
      <c r="CHY229" s="26"/>
      <c r="CHZ229" s="26"/>
      <c r="CIA229" s="26"/>
      <c r="CIB229" s="26"/>
      <c r="CIC229" s="26"/>
      <c r="CID229" s="26"/>
      <c r="CIE229" s="26"/>
      <c r="CIF229" s="26"/>
      <c r="CIG229" s="26"/>
      <c r="CIH229" s="26"/>
      <c r="CII229" s="26"/>
      <c r="CIJ229" s="26"/>
      <c r="CIK229" s="26"/>
      <c r="CIL229" s="26"/>
      <c r="CIM229" s="26"/>
      <c r="CIN229" s="26"/>
      <c r="CIO229" s="26"/>
      <c r="CIP229" s="26"/>
      <c r="CIQ229" s="26"/>
      <c r="CIR229" s="26"/>
      <c r="CIS229" s="26"/>
      <c r="CIT229" s="26"/>
      <c r="CIU229" s="26"/>
      <c r="CIV229" s="26"/>
      <c r="CIW229" s="26"/>
      <c r="CIX229" s="26"/>
      <c r="CIY229" s="26"/>
      <c r="CIZ229" s="26"/>
      <c r="CJA229" s="26"/>
      <c r="CJB229" s="26"/>
      <c r="CJC229" s="26"/>
      <c r="CJD229" s="26"/>
      <c r="CJE229" s="26"/>
      <c r="CJF229" s="26"/>
      <c r="CJG229" s="26"/>
      <c r="CJH229" s="26"/>
      <c r="CJI229" s="26"/>
      <c r="CJJ229" s="26"/>
      <c r="CJK229" s="26"/>
      <c r="CJL229" s="26"/>
      <c r="CJM229" s="26"/>
      <c r="CJN229" s="26"/>
      <c r="CJO229" s="26"/>
      <c r="CJP229" s="26"/>
      <c r="CJQ229" s="26"/>
      <c r="CJR229" s="26"/>
      <c r="CJS229" s="26"/>
      <c r="CJT229" s="26"/>
      <c r="CJU229" s="26"/>
      <c r="CJV229" s="26"/>
      <c r="CJW229" s="26"/>
      <c r="CJX229" s="26"/>
      <c r="CJY229" s="26"/>
      <c r="CJZ229" s="26"/>
      <c r="CKA229" s="26"/>
      <c r="CKB229" s="26"/>
      <c r="CKC229" s="26"/>
      <c r="CKD229" s="26"/>
      <c r="CKE229" s="26"/>
      <c r="CKF229" s="26"/>
      <c r="CKG229" s="26"/>
      <c r="CKH229" s="26"/>
      <c r="CKI229" s="26"/>
      <c r="CKJ229" s="26"/>
      <c r="CKK229" s="26"/>
      <c r="CKL229" s="26"/>
      <c r="CKM229" s="26"/>
      <c r="CKN229" s="26"/>
      <c r="CKO229" s="26"/>
      <c r="CKP229" s="26"/>
      <c r="CKQ229" s="26"/>
      <c r="CKR229" s="26"/>
      <c r="CKS229" s="26"/>
      <c r="CKT229" s="26"/>
      <c r="CKU229" s="26"/>
      <c r="CKV229" s="26"/>
      <c r="CKW229" s="26"/>
      <c r="CKX229" s="26"/>
      <c r="CKY229" s="26"/>
      <c r="CKZ229" s="26"/>
      <c r="CLA229" s="26"/>
      <c r="CLB229" s="26"/>
      <c r="CLC229" s="26"/>
      <c r="CLD229" s="26"/>
      <c r="CLE229" s="26"/>
      <c r="CLF229" s="26"/>
      <c r="CLG229" s="26"/>
      <c r="CLH229" s="26"/>
      <c r="CLI229" s="26"/>
      <c r="CLJ229" s="26"/>
      <c r="CLK229" s="26"/>
      <c r="CLL229" s="26"/>
      <c r="CLM229" s="26"/>
      <c r="CLN229" s="26"/>
      <c r="CLO229" s="26"/>
      <c r="CLP229" s="26"/>
      <c r="CLQ229" s="26"/>
      <c r="CLR229" s="26"/>
      <c r="CLS229" s="26"/>
      <c r="CLT229" s="26"/>
      <c r="CLU229" s="26"/>
      <c r="CLV229" s="26"/>
      <c r="CLW229" s="26"/>
      <c r="CLX229" s="26"/>
      <c r="CLY229" s="26"/>
      <c r="CLZ229" s="26"/>
      <c r="CMA229" s="26"/>
      <c r="CMB229" s="26"/>
      <c r="CMC229" s="26"/>
      <c r="CMD229" s="26"/>
      <c r="CME229" s="26"/>
      <c r="CMF229" s="26"/>
      <c r="CMG229" s="26"/>
      <c r="CMH229" s="26"/>
      <c r="CMI229" s="26"/>
      <c r="CMJ229" s="26"/>
      <c r="CMK229" s="26"/>
      <c r="CML229" s="26"/>
      <c r="CMM229" s="26"/>
      <c r="CMN229" s="26"/>
      <c r="CMO229" s="26"/>
      <c r="CMP229" s="26"/>
      <c r="CMQ229" s="26"/>
      <c r="CMR229" s="26"/>
      <c r="CMS229" s="26"/>
      <c r="CMT229" s="26"/>
      <c r="CMU229" s="26"/>
      <c r="CMV229" s="26"/>
      <c r="CMW229" s="26"/>
      <c r="CMX229" s="26"/>
      <c r="CMY229" s="26"/>
      <c r="CMZ229" s="26"/>
      <c r="CNA229" s="26"/>
      <c r="CNB229" s="26"/>
      <c r="CNC229" s="26"/>
      <c r="CND229" s="26"/>
      <c r="CNE229" s="26"/>
      <c r="CNF229" s="26"/>
      <c r="CNG229" s="26"/>
      <c r="CNH229" s="26"/>
      <c r="CNI229" s="26"/>
      <c r="CNJ229" s="26"/>
      <c r="CNK229" s="26"/>
      <c r="CNL229" s="26"/>
      <c r="CNM229" s="26"/>
      <c r="CNN229" s="26"/>
      <c r="CNO229" s="26"/>
      <c r="CNP229" s="26"/>
      <c r="CNQ229" s="26"/>
      <c r="CNR229" s="26"/>
      <c r="CNS229" s="26"/>
      <c r="CNT229" s="26"/>
      <c r="CNU229" s="26"/>
      <c r="CNV229" s="26"/>
      <c r="CNW229" s="26"/>
      <c r="CNX229" s="26"/>
      <c r="CNY229" s="26"/>
      <c r="CNZ229" s="26"/>
      <c r="COA229" s="26"/>
      <c r="COB229" s="26"/>
      <c r="COC229" s="26"/>
      <c r="COD229" s="26"/>
      <c r="COE229" s="26"/>
      <c r="COF229" s="26"/>
      <c r="COG229" s="26"/>
      <c r="COH229" s="26"/>
      <c r="COI229" s="26"/>
      <c r="COJ229" s="26"/>
      <c r="COK229" s="26"/>
      <c r="COL229" s="26"/>
      <c r="COM229" s="26"/>
      <c r="CON229" s="26"/>
      <c r="COO229" s="26"/>
      <c r="COP229" s="26"/>
      <c r="COQ229" s="26"/>
      <c r="COR229" s="26"/>
      <c r="COS229" s="26"/>
      <c r="COT229" s="26"/>
      <c r="COU229" s="26"/>
      <c r="COV229" s="26"/>
      <c r="COW229" s="26"/>
      <c r="COX229" s="26"/>
      <c r="COY229" s="26"/>
      <c r="COZ229" s="26"/>
      <c r="CPA229" s="26"/>
      <c r="CPB229" s="26"/>
      <c r="CPC229" s="26"/>
      <c r="CPD229" s="26"/>
      <c r="CPE229" s="26"/>
      <c r="CPF229" s="26"/>
      <c r="CPG229" s="26"/>
      <c r="CPH229" s="26"/>
      <c r="CPI229" s="26"/>
      <c r="CPJ229" s="26"/>
      <c r="CPK229" s="26"/>
      <c r="CPL229" s="26"/>
      <c r="CPM229" s="26"/>
      <c r="CPN229" s="26"/>
      <c r="CPO229" s="26"/>
      <c r="CPP229" s="26"/>
      <c r="CPQ229" s="26"/>
      <c r="CPR229" s="26"/>
      <c r="CPS229" s="26"/>
      <c r="CPT229" s="26"/>
      <c r="CPU229" s="26"/>
      <c r="CPV229" s="26"/>
      <c r="CPW229" s="26"/>
      <c r="CPX229" s="26"/>
      <c r="CPY229" s="26"/>
      <c r="CPZ229" s="26"/>
      <c r="CQA229" s="26"/>
      <c r="CQB229" s="26"/>
      <c r="CQC229" s="26"/>
      <c r="CQD229" s="26"/>
      <c r="CQE229" s="26"/>
      <c r="CQF229" s="26"/>
      <c r="CQG229" s="26"/>
      <c r="CQH229" s="26"/>
      <c r="CQI229" s="26"/>
      <c r="CQJ229" s="26"/>
      <c r="CQK229" s="26"/>
      <c r="CQL229" s="26"/>
      <c r="CQM229" s="26"/>
      <c r="CQN229" s="26"/>
      <c r="CQO229" s="26"/>
      <c r="CQP229" s="26"/>
      <c r="CQQ229" s="26"/>
      <c r="CQR229" s="26"/>
      <c r="CQS229" s="26"/>
      <c r="CQT229" s="26"/>
      <c r="CQU229" s="26"/>
      <c r="CQV229" s="26"/>
      <c r="CQW229" s="26"/>
      <c r="CQX229" s="26"/>
      <c r="CQY229" s="26"/>
      <c r="CQZ229" s="26"/>
      <c r="CRA229" s="26"/>
      <c r="CRB229" s="26"/>
      <c r="CRC229" s="26"/>
      <c r="CRD229" s="26"/>
      <c r="CRE229" s="26"/>
      <c r="CRF229" s="26"/>
      <c r="CRG229" s="26"/>
      <c r="CRH229" s="26"/>
      <c r="CRI229" s="26"/>
      <c r="CRJ229" s="26"/>
      <c r="CRK229" s="26"/>
      <c r="CRL229" s="26"/>
      <c r="CRM229" s="26"/>
      <c r="CRN229" s="26"/>
      <c r="CRO229" s="26"/>
      <c r="CRP229" s="26"/>
      <c r="CRQ229" s="26"/>
      <c r="CRR229" s="26"/>
      <c r="CRS229" s="26"/>
      <c r="CRT229" s="26"/>
      <c r="CRU229" s="26"/>
      <c r="CRV229" s="26"/>
      <c r="CRW229" s="26"/>
      <c r="CRX229" s="26"/>
      <c r="CRY229" s="26"/>
      <c r="CRZ229" s="26"/>
      <c r="CSA229" s="26"/>
      <c r="CSB229" s="26"/>
      <c r="CSC229" s="26"/>
      <c r="CSD229" s="26"/>
      <c r="CSE229" s="26"/>
      <c r="CSF229" s="26"/>
      <c r="CSG229" s="26"/>
      <c r="CSH229" s="26"/>
      <c r="CSI229" s="26"/>
      <c r="CSJ229" s="26"/>
      <c r="CSK229" s="26"/>
      <c r="CSL229" s="26"/>
      <c r="CSM229" s="26"/>
      <c r="CSN229" s="26"/>
      <c r="CSO229" s="26"/>
      <c r="CSP229" s="26"/>
      <c r="CSQ229" s="26"/>
      <c r="CSR229" s="26"/>
      <c r="CSS229" s="26"/>
      <c r="CST229" s="26"/>
      <c r="CSU229" s="26"/>
      <c r="CSV229" s="26"/>
      <c r="CSW229" s="26"/>
      <c r="CSX229" s="26"/>
      <c r="CSY229" s="26"/>
      <c r="CSZ229" s="26"/>
      <c r="CTA229" s="26"/>
      <c r="CTB229" s="26"/>
      <c r="CTC229" s="26"/>
      <c r="CTD229" s="26"/>
      <c r="CTE229" s="26"/>
      <c r="CTF229" s="26"/>
      <c r="CTG229" s="26"/>
      <c r="CTH229" s="26"/>
      <c r="CTI229" s="26"/>
      <c r="CTJ229" s="26"/>
      <c r="CTK229" s="26"/>
      <c r="CTL229" s="26"/>
      <c r="CTM229" s="26"/>
      <c r="CTN229" s="26"/>
      <c r="CTO229" s="26"/>
      <c r="CTP229" s="26"/>
      <c r="CTQ229" s="26"/>
      <c r="CTR229" s="26"/>
      <c r="CTS229" s="26"/>
      <c r="CTT229" s="26"/>
      <c r="CTU229" s="26"/>
      <c r="CTV229" s="26"/>
      <c r="CTW229" s="26"/>
      <c r="CTX229" s="26"/>
      <c r="CTY229" s="26"/>
      <c r="CTZ229" s="26"/>
      <c r="CUA229" s="26"/>
      <c r="CUB229" s="26"/>
      <c r="CUC229" s="26"/>
      <c r="CUD229" s="26"/>
      <c r="CUE229" s="26"/>
      <c r="CUF229" s="26"/>
      <c r="CUG229" s="26"/>
      <c r="CUH229" s="26"/>
      <c r="CUI229" s="26"/>
      <c r="CUJ229" s="26"/>
      <c r="CUK229" s="26"/>
      <c r="CUL229" s="26"/>
      <c r="CUM229" s="26"/>
      <c r="CUN229" s="26"/>
      <c r="CUO229" s="26"/>
      <c r="CUP229" s="26"/>
      <c r="CUQ229" s="26"/>
      <c r="CUR229" s="26"/>
      <c r="CUS229" s="26"/>
      <c r="CUT229" s="26"/>
      <c r="CUU229" s="26"/>
      <c r="CUV229" s="26"/>
      <c r="CUW229" s="26"/>
      <c r="CUX229" s="26"/>
      <c r="CUY229" s="26"/>
      <c r="CUZ229" s="26"/>
      <c r="CVA229" s="26"/>
      <c r="CVB229" s="26"/>
      <c r="CVC229" s="26"/>
      <c r="CVD229" s="26"/>
      <c r="CVE229" s="26"/>
      <c r="CVF229" s="26"/>
      <c r="CVG229" s="26"/>
      <c r="CVH229" s="26"/>
      <c r="CVI229" s="26"/>
      <c r="CVJ229" s="26"/>
      <c r="CVK229" s="26"/>
      <c r="CVL229" s="26"/>
      <c r="CVM229" s="26"/>
      <c r="CVN229" s="26"/>
      <c r="CVO229" s="26"/>
      <c r="CVP229" s="26"/>
      <c r="CVQ229" s="26"/>
      <c r="CVR229" s="26"/>
      <c r="CVS229" s="26"/>
      <c r="CVT229" s="26"/>
      <c r="CVU229" s="26"/>
      <c r="CVV229" s="26"/>
      <c r="CVW229" s="26"/>
      <c r="CVX229" s="26"/>
      <c r="CVY229" s="26"/>
      <c r="CVZ229" s="26"/>
      <c r="CWA229" s="26"/>
      <c r="CWB229" s="26"/>
      <c r="CWC229" s="26"/>
      <c r="CWD229" s="26"/>
      <c r="CWE229" s="26"/>
      <c r="CWF229" s="26"/>
      <c r="CWG229" s="26"/>
      <c r="CWH229" s="26"/>
      <c r="CWI229" s="26"/>
      <c r="CWJ229" s="26"/>
      <c r="CWK229" s="26"/>
      <c r="CWL229" s="26"/>
      <c r="CWM229" s="26"/>
      <c r="CWN229" s="26"/>
      <c r="CWO229" s="26"/>
      <c r="CWP229" s="26"/>
      <c r="CWQ229" s="26"/>
      <c r="CWR229" s="26"/>
      <c r="CWS229" s="26"/>
      <c r="CWT229" s="26"/>
      <c r="CWU229" s="26"/>
      <c r="CWV229" s="26"/>
      <c r="CWW229" s="26"/>
      <c r="CWX229" s="26"/>
      <c r="CWY229" s="26"/>
      <c r="CWZ229" s="26"/>
      <c r="CXA229" s="26"/>
      <c r="CXB229" s="26"/>
      <c r="CXC229" s="26"/>
      <c r="CXD229" s="26"/>
      <c r="CXE229" s="26"/>
      <c r="CXF229" s="26"/>
      <c r="CXG229" s="26"/>
      <c r="CXH229" s="26"/>
      <c r="CXI229" s="26"/>
      <c r="CXJ229" s="26"/>
      <c r="CXK229" s="26"/>
      <c r="CXL229" s="26"/>
      <c r="CXM229" s="26"/>
      <c r="CXN229" s="26"/>
      <c r="CXO229" s="26"/>
      <c r="CXP229" s="26"/>
      <c r="CXQ229" s="26"/>
      <c r="CXR229" s="26"/>
      <c r="CXS229" s="26"/>
      <c r="CXT229" s="26"/>
      <c r="CXU229" s="26"/>
      <c r="CXV229" s="26"/>
      <c r="CXW229" s="26"/>
      <c r="CXX229" s="26"/>
      <c r="CXY229" s="26"/>
      <c r="CXZ229" s="26"/>
      <c r="CYA229" s="26"/>
      <c r="CYB229" s="26"/>
      <c r="CYC229" s="26"/>
      <c r="CYD229" s="26"/>
      <c r="CYE229" s="26"/>
      <c r="CYF229" s="26"/>
      <c r="CYG229" s="26"/>
      <c r="CYH229" s="26"/>
      <c r="CYI229" s="26"/>
      <c r="CYJ229" s="26"/>
      <c r="CYK229" s="26"/>
      <c r="CYL229" s="26"/>
      <c r="CYM229" s="26"/>
      <c r="CYN229" s="26"/>
      <c r="CYO229" s="26"/>
      <c r="CYP229" s="26"/>
      <c r="CYQ229" s="26"/>
      <c r="CYR229" s="26"/>
      <c r="CYS229" s="26"/>
      <c r="CYT229" s="26"/>
      <c r="CYU229" s="26"/>
      <c r="CYV229" s="26"/>
      <c r="CYW229" s="26"/>
      <c r="CYX229" s="26"/>
      <c r="CYY229" s="26"/>
      <c r="CYZ229" s="26"/>
      <c r="CZA229" s="26"/>
      <c r="CZB229" s="26"/>
      <c r="CZC229" s="26"/>
      <c r="CZD229" s="26"/>
      <c r="CZE229" s="26"/>
      <c r="CZF229" s="26"/>
      <c r="CZG229" s="26"/>
      <c r="CZH229" s="26"/>
      <c r="CZI229" s="26"/>
      <c r="CZJ229" s="26"/>
      <c r="CZK229" s="26"/>
      <c r="CZL229" s="26"/>
      <c r="CZM229" s="26"/>
      <c r="CZN229" s="26"/>
      <c r="CZO229" s="26"/>
      <c r="CZP229" s="26"/>
      <c r="CZQ229" s="26"/>
      <c r="CZR229" s="26"/>
      <c r="CZS229" s="26"/>
      <c r="CZT229" s="26"/>
      <c r="CZU229" s="26"/>
      <c r="CZV229" s="26"/>
      <c r="CZW229" s="26"/>
      <c r="CZX229" s="26"/>
      <c r="CZY229" s="26"/>
      <c r="CZZ229" s="26"/>
      <c r="DAA229" s="26"/>
      <c r="DAB229" s="26"/>
      <c r="DAC229" s="26"/>
      <c r="DAD229" s="26"/>
      <c r="DAE229" s="26"/>
      <c r="DAF229" s="26"/>
      <c r="DAG229" s="26"/>
      <c r="DAH229" s="26"/>
      <c r="DAI229" s="26"/>
      <c r="DAJ229" s="26"/>
      <c r="DAK229" s="26"/>
      <c r="DAL229" s="26"/>
      <c r="DAM229" s="26"/>
      <c r="DAN229" s="26"/>
      <c r="DAO229" s="26"/>
      <c r="DAP229" s="26"/>
      <c r="DAQ229" s="26"/>
      <c r="DAR229" s="26"/>
      <c r="DAS229" s="26"/>
      <c r="DAT229" s="26"/>
      <c r="DAU229" s="26"/>
      <c r="DAV229" s="26"/>
      <c r="DAW229" s="26"/>
      <c r="DAX229" s="26"/>
      <c r="DAY229" s="26"/>
      <c r="DAZ229" s="26"/>
      <c r="DBA229" s="26"/>
      <c r="DBB229" s="26"/>
      <c r="DBC229" s="26"/>
      <c r="DBD229" s="26"/>
      <c r="DBE229" s="26"/>
      <c r="DBF229" s="26"/>
      <c r="DBG229" s="26"/>
      <c r="DBH229" s="26"/>
      <c r="DBI229" s="26"/>
      <c r="DBJ229" s="26"/>
      <c r="DBK229" s="26"/>
      <c r="DBL229" s="26"/>
      <c r="DBM229" s="26"/>
      <c r="DBN229" s="26"/>
      <c r="DBO229" s="26"/>
      <c r="DBP229" s="26"/>
      <c r="DBQ229" s="26"/>
      <c r="DBR229" s="26"/>
      <c r="DBS229" s="26"/>
      <c r="DBT229" s="26"/>
      <c r="DBU229" s="26"/>
      <c r="DBV229" s="26"/>
      <c r="DBW229" s="26"/>
      <c r="DBX229" s="26"/>
      <c r="DBY229" s="26"/>
      <c r="DBZ229" s="26"/>
      <c r="DCA229" s="26"/>
      <c r="DCB229" s="26"/>
      <c r="DCC229" s="26"/>
      <c r="DCD229" s="26"/>
      <c r="DCE229" s="26"/>
      <c r="DCF229" s="26"/>
      <c r="DCG229" s="26"/>
      <c r="DCH229" s="26"/>
      <c r="DCI229" s="26"/>
      <c r="DCJ229" s="26"/>
      <c r="DCK229" s="26"/>
      <c r="DCL229" s="26"/>
      <c r="DCM229" s="26"/>
      <c r="DCN229" s="26"/>
      <c r="DCO229" s="26"/>
      <c r="DCP229" s="26"/>
      <c r="DCQ229" s="26"/>
      <c r="DCR229" s="26"/>
      <c r="DCS229" s="26"/>
      <c r="DCT229" s="26"/>
      <c r="DCU229" s="26"/>
      <c r="DCV229" s="26"/>
      <c r="DCW229" s="26"/>
      <c r="DCX229" s="26"/>
      <c r="DCY229" s="26"/>
      <c r="DCZ229" s="26"/>
      <c r="DDA229" s="26"/>
      <c r="DDB229" s="26"/>
      <c r="DDC229" s="26"/>
      <c r="DDD229" s="26"/>
      <c r="DDE229" s="26"/>
      <c r="DDF229" s="26"/>
      <c r="DDG229" s="26"/>
      <c r="DDH229" s="26"/>
      <c r="DDI229" s="26"/>
      <c r="DDJ229" s="26"/>
      <c r="DDK229" s="26"/>
      <c r="DDL229" s="26"/>
      <c r="DDM229" s="26"/>
      <c r="DDN229" s="26"/>
      <c r="DDO229" s="26"/>
      <c r="DDP229" s="26"/>
      <c r="DDQ229" s="26"/>
      <c r="DDR229" s="26"/>
      <c r="DDS229" s="26"/>
      <c r="DDT229" s="26"/>
      <c r="DDU229" s="26"/>
      <c r="DDV229" s="26"/>
      <c r="DDW229" s="26"/>
      <c r="DDX229" s="26"/>
      <c r="DDY229" s="26"/>
      <c r="DDZ229" s="26"/>
      <c r="DEA229" s="26"/>
      <c r="DEB229" s="26"/>
      <c r="DEC229" s="26"/>
      <c r="DED229" s="26"/>
      <c r="DEE229" s="26"/>
      <c r="DEF229" s="26"/>
      <c r="DEG229" s="26"/>
      <c r="DEH229" s="26"/>
      <c r="DEI229" s="26"/>
      <c r="DEJ229" s="26"/>
      <c r="DEK229" s="26"/>
      <c r="DEL229" s="26"/>
      <c r="DEM229" s="26"/>
      <c r="DEN229" s="26"/>
      <c r="DEO229" s="26"/>
      <c r="DEP229" s="26"/>
      <c r="DEQ229" s="26"/>
      <c r="DER229" s="26"/>
      <c r="DES229" s="26"/>
      <c r="DET229" s="26"/>
      <c r="DEU229" s="26"/>
      <c r="DEV229" s="26"/>
      <c r="DEW229" s="26"/>
      <c r="DEX229" s="26"/>
      <c r="DEY229" s="26"/>
      <c r="DEZ229" s="26"/>
      <c r="DFA229" s="26"/>
      <c r="DFB229" s="26"/>
      <c r="DFC229" s="26"/>
      <c r="DFD229" s="26"/>
      <c r="DFE229" s="26"/>
      <c r="DFF229" s="26"/>
      <c r="DFG229" s="26"/>
      <c r="DFH229" s="26"/>
      <c r="DFI229" s="26"/>
      <c r="DFJ229" s="26"/>
      <c r="DFK229" s="26"/>
      <c r="DFL229" s="26"/>
      <c r="DFM229" s="26"/>
      <c r="DFN229" s="26"/>
      <c r="DFO229" s="26"/>
      <c r="DFP229" s="26"/>
      <c r="DFQ229" s="26"/>
      <c r="DFR229" s="26"/>
      <c r="DFS229" s="26"/>
      <c r="DFT229" s="26"/>
      <c r="DFU229" s="26"/>
      <c r="DFV229" s="26"/>
      <c r="DFW229" s="26"/>
      <c r="DFX229" s="26"/>
      <c r="DFY229" s="26"/>
      <c r="DFZ229" s="26"/>
      <c r="DGA229" s="26"/>
      <c r="DGB229" s="26"/>
      <c r="DGC229" s="26"/>
      <c r="DGD229" s="26"/>
      <c r="DGE229" s="26"/>
      <c r="DGF229" s="26"/>
      <c r="DGG229" s="26"/>
      <c r="DGH229" s="26"/>
      <c r="DGI229" s="26"/>
      <c r="DGJ229" s="26"/>
      <c r="DGK229" s="26"/>
      <c r="DGL229" s="26"/>
      <c r="DGM229" s="26"/>
      <c r="DGN229" s="26"/>
      <c r="DGO229" s="26"/>
      <c r="DGP229" s="26"/>
      <c r="DGQ229" s="26"/>
      <c r="DGR229" s="26"/>
      <c r="DGS229" s="26"/>
      <c r="DGT229" s="26"/>
      <c r="DGU229" s="26"/>
      <c r="DGV229" s="26"/>
      <c r="DGW229" s="26"/>
      <c r="DGX229" s="26"/>
      <c r="DGY229" s="26"/>
      <c r="DGZ229" s="26"/>
      <c r="DHA229" s="26"/>
      <c r="DHB229" s="26"/>
      <c r="DHC229" s="26"/>
      <c r="DHD229" s="26"/>
      <c r="DHE229" s="26"/>
      <c r="DHF229" s="26"/>
      <c r="DHG229" s="26"/>
      <c r="DHH229" s="26"/>
      <c r="DHI229" s="26"/>
      <c r="DHJ229" s="26"/>
      <c r="DHK229" s="26"/>
      <c r="DHL229" s="26"/>
      <c r="DHM229" s="26"/>
      <c r="DHN229" s="26"/>
      <c r="DHO229" s="26"/>
      <c r="DHP229" s="26"/>
      <c r="DHQ229" s="26"/>
      <c r="DHR229" s="26"/>
      <c r="DHS229" s="26"/>
      <c r="DHT229" s="26"/>
      <c r="DHU229" s="26"/>
      <c r="DHV229" s="26"/>
      <c r="DHW229" s="26"/>
      <c r="DHX229" s="26"/>
      <c r="DHY229" s="26"/>
      <c r="DHZ229" s="26"/>
      <c r="DIA229" s="26"/>
      <c r="DIB229" s="26"/>
      <c r="DIC229" s="26"/>
      <c r="DID229" s="26"/>
      <c r="DIE229" s="26"/>
      <c r="DIF229" s="26"/>
      <c r="DIG229" s="26"/>
      <c r="DIH229" s="26"/>
      <c r="DII229" s="26"/>
      <c r="DIJ229" s="26"/>
      <c r="DIK229" s="26"/>
      <c r="DIL229" s="26"/>
      <c r="DIM229" s="26"/>
      <c r="DIN229" s="26"/>
      <c r="DIO229" s="26"/>
      <c r="DIP229" s="26"/>
      <c r="DIQ229" s="26"/>
      <c r="DIR229" s="26"/>
      <c r="DIS229" s="26"/>
      <c r="DIT229" s="26"/>
      <c r="DIU229" s="26"/>
      <c r="DIV229" s="26"/>
      <c r="DIW229" s="26"/>
      <c r="DIX229" s="26"/>
      <c r="DIY229" s="26"/>
      <c r="DIZ229" s="26"/>
      <c r="DJA229" s="26"/>
      <c r="DJB229" s="26"/>
      <c r="DJC229" s="26"/>
      <c r="DJD229" s="26"/>
      <c r="DJE229" s="26"/>
      <c r="DJF229" s="26"/>
      <c r="DJG229" s="26"/>
      <c r="DJH229" s="26"/>
      <c r="DJI229" s="26"/>
      <c r="DJJ229" s="26"/>
      <c r="DJK229" s="26"/>
      <c r="DJL229" s="26"/>
      <c r="DJM229" s="26"/>
      <c r="DJN229" s="26"/>
      <c r="DJO229" s="26"/>
      <c r="DJP229" s="26"/>
      <c r="DJQ229" s="26"/>
      <c r="DJR229" s="26"/>
      <c r="DJS229" s="26"/>
      <c r="DJT229" s="26"/>
      <c r="DJU229" s="26"/>
      <c r="DJV229" s="26"/>
      <c r="DJW229" s="26"/>
      <c r="DJX229" s="26"/>
      <c r="DJY229" s="26"/>
      <c r="DJZ229" s="26"/>
      <c r="DKA229" s="26"/>
      <c r="DKB229" s="26"/>
      <c r="DKC229" s="26"/>
      <c r="DKD229" s="26"/>
      <c r="DKE229" s="26"/>
      <c r="DKF229" s="26"/>
      <c r="DKG229" s="26"/>
      <c r="DKH229" s="26"/>
      <c r="DKI229" s="26"/>
      <c r="DKJ229" s="26"/>
      <c r="DKK229" s="26"/>
      <c r="DKL229" s="26"/>
      <c r="DKM229" s="26"/>
      <c r="DKN229" s="26"/>
      <c r="DKO229" s="26"/>
      <c r="DKP229" s="26"/>
      <c r="DKQ229" s="26"/>
      <c r="DKR229" s="26"/>
      <c r="DKS229" s="26"/>
      <c r="DKT229" s="26"/>
      <c r="DKU229" s="26"/>
      <c r="DKV229" s="26"/>
      <c r="DKW229" s="26"/>
      <c r="DKX229" s="26"/>
      <c r="DKY229" s="26"/>
      <c r="DKZ229" s="26"/>
      <c r="DLA229" s="26"/>
      <c r="DLB229" s="26"/>
      <c r="DLC229" s="26"/>
      <c r="DLD229" s="26"/>
      <c r="DLE229" s="26"/>
      <c r="DLF229" s="26"/>
      <c r="DLG229" s="26"/>
      <c r="DLH229" s="26"/>
      <c r="DLI229" s="26"/>
      <c r="DLJ229" s="26"/>
      <c r="DLK229" s="26"/>
      <c r="DLL229" s="26"/>
      <c r="DLM229" s="26"/>
      <c r="DLN229" s="26"/>
      <c r="DLO229" s="26"/>
      <c r="DLP229" s="26"/>
      <c r="DLQ229" s="26"/>
      <c r="DLR229" s="26"/>
      <c r="DLS229" s="26"/>
      <c r="DLT229" s="26"/>
      <c r="DLU229" s="26"/>
      <c r="DLV229" s="26"/>
      <c r="DLW229" s="26"/>
      <c r="DLX229" s="26"/>
      <c r="DLY229" s="26"/>
      <c r="DLZ229" s="26"/>
      <c r="DMA229" s="26"/>
      <c r="DMB229" s="26"/>
      <c r="DMC229" s="26"/>
      <c r="DMD229" s="26"/>
      <c r="DME229" s="26"/>
      <c r="DMF229" s="26"/>
      <c r="DMG229" s="26"/>
      <c r="DMH229" s="26"/>
      <c r="DMI229" s="26"/>
      <c r="DMJ229" s="26"/>
      <c r="DMK229" s="26"/>
      <c r="DML229" s="26"/>
      <c r="DMM229" s="26"/>
      <c r="DMN229" s="26"/>
      <c r="DMO229" s="26"/>
      <c r="DMP229" s="26"/>
      <c r="DMQ229" s="26"/>
      <c r="DMR229" s="26"/>
      <c r="DMS229" s="26"/>
      <c r="DMT229" s="26"/>
      <c r="DMU229" s="26"/>
      <c r="DMV229" s="26"/>
      <c r="DMW229" s="26"/>
      <c r="DMX229" s="26"/>
      <c r="DMY229" s="26"/>
      <c r="DMZ229" s="26"/>
      <c r="DNA229" s="26"/>
      <c r="DNB229" s="26"/>
      <c r="DNC229" s="26"/>
      <c r="DND229" s="26"/>
      <c r="DNE229" s="26"/>
      <c r="DNF229" s="26"/>
      <c r="DNG229" s="26"/>
      <c r="DNH229" s="26"/>
      <c r="DNI229" s="26"/>
      <c r="DNJ229" s="26"/>
      <c r="DNK229" s="26"/>
      <c r="DNL229" s="26"/>
      <c r="DNM229" s="26"/>
      <c r="DNN229" s="26"/>
      <c r="DNO229" s="26"/>
      <c r="DNP229" s="26"/>
      <c r="DNQ229" s="26"/>
      <c r="DNR229" s="26"/>
      <c r="DNS229" s="26"/>
      <c r="DNT229" s="26"/>
      <c r="DNU229" s="26"/>
      <c r="DNV229" s="26"/>
      <c r="DNW229" s="26"/>
      <c r="DNX229" s="26"/>
      <c r="DNY229" s="26"/>
      <c r="DNZ229" s="26"/>
      <c r="DOA229" s="26"/>
      <c r="DOB229" s="26"/>
      <c r="DOC229" s="26"/>
      <c r="DOD229" s="26"/>
      <c r="DOE229" s="26"/>
      <c r="DOF229" s="26"/>
      <c r="DOG229" s="26"/>
      <c r="DOH229" s="26"/>
      <c r="DOI229" s="26"/>
      <c r="DOJ229" s="26"/>
      <c r="DOK229" s="26"/>
      <c r="DOL229" s="26"/>
      <c r="DOM229" s="26"/>
      <c r="DON229" s="26"/>
      <c r="DOO229" s="26"/>
      <c r="DOP229" s="26"/>
      <c r="DOQ229" s="26"/>
      <c r="DOR229" s="26"/>
      <c r="DOS229" s="26"/>
      <c r="DOT229" s="26"/>
      <c r="DOU229" s="26"/>
      <c r="DOV229" s="26"/>
      <c r="DOW229" s="26"/>
      <c r="DOX229" s="26"/>
      <c r="DOY229" s="26"/>
      <c r="DOZ229" s="26"/>
      <c r="DPA229" s="26"/>
      <c r="DPB229" s="26"/>
      <c r="DPC229" s="26"/>
      <c r="DPD229" s="26"/>
      <c r="DPE229" s="26"/>
      <c r="DPF229" s="26"/>
      <c r="DPG229" s="26"/>
      <c r="DPH229" s="26"/>
      <c r="DPI229" s="26"/>
      <c r="DPJ229" s="26"/>
      <c r="DPK229" s="26"/>
      <c r="DPL229" s="26"/>
      <c r="DPM229" s="26"/>
      <c r="DPN229" s="26"/>
      <c r="DPO229" s="26"/>
      <c r="DPP229" s="26"/>
      <c r="DPQ229" s="26"/>
      <c r="DPR229" s="26"/>
      <c r="DPS229" s="26"/>
      <c r="DPT229" s="26"/>
      <c r="DPU229" s="26"/>
      <c r="DPV229" s="26"/>
      <c r="DPW229" s="26"/>
      <c r="DPX229" s="26"/>
      <c r="DPY229" s="26"/>
      <c r="DPZ229" s="26"/>
      <c r="DQA229" s="26"/>
      <c r="DQB229" s="26"/>
      <c r="DQC229" s="26"/>
      <c r="DQD229" s="26"/>
      <c r="DQE229" s="26"/>
      <c r="DQF229" s="26"/>
      <c r="DQG229" s="26"/>
      <c r="DQH229" s="26"/>
      <c r="DQI229" s="26"/>
      <c r="DQJ229" s="26"/>
      <c r="DQK229" s="26"/>
      <c r="DQL229" s="26"/>
      <c r="DQM229" s="26"/>
      <c r="DQN229" s="26"/>
      <c r="DQO229" s="26"/>
      <c r="DQP229" s="26"/>
      <c r="DQQ229" s="26"/>
      <c r="DQR229" s="26"/>
      <c r="DQS229" s="26"/>
      <c r="DQT229" s="26"/>
      <c r="DQU229" s="26"/>
      <c r="DQV229" s="26"/>
      <c r="DQW229" s="26"/>
      <c r="DQX229" s="26"/>
      <c r="DQY229" s="26"/>
      <c r="DQZ229" s="26"/>
      <c r="DRA229" s="26"/>
      <c r="DRB229" s="26"/>
      <c r="DRC229" s="26"/>
      <c r="DRD229" s="26"/>
      <c r="DRE229" s="26"/>
      <c r="DRF229" s="26"/>
      <c r="DRG229" s="26"/>
      <c r="DRH229" s="26"/>
      <c r="DRI229" s="26"/>
      <c r="DRJ229" s="26"/>
      <c r="DRK229" s="26"/>
      <c r="DRL229" s="26"/>
      <c r="DRM229" s="26"/>
      <c r="DRN229" s="26"/>
      <c r="DRO229" s="26"/>
      <c r="DRP229" s="26"/>
      <c r="DRQ229" s="26"/>
      <c r="DRR229" s="26"/>
      <c r="DRS229" s="26"/>
      <c r="DRT229" s="26"/>
      <c r="DRU229" s="26"/>
      <c r="DRV229" s="26"/>
      <c r="DRW229" s="26"/>
      <c r="DRX229" s="26"/>
      <c r="DRY229" s="26"/>
      <c r="DRZ229" s="26"/>
      <c r="DSA229" s="26"/>
      <c r="DSB229" s="26"/>
      <c r="DSC229" s="26"/>
      <c r="DSD229" s="26"/>
      <c r="DSE229" s="26"/>
      <c r="DSF229" s="26"/>
      <c r="DSG229" s="26"/>
      <c r="DSH229" s="26"/>
      <c r="DSI229" s="26"/>
      <c r="DSJ229" s="26"/>
      <c r="DSK229" s="26"/>
      <c r="DSL229" s="26"/>
      <c r="DSM229" s="26"/>
      <c r="DSN229" s="26"/>
      <c r="DSO229" s="26"/>
      <c r="DSP229" s="26"/>
      <c r="DSQ229" s="26"/>
      <c r="DSR229" s="26"/>
      <c r="DSS229" s="26"/>
      <c r="DST229" s="26"/>
      <c r="DSU229" s="26"/>
      <c r="DSV229" s="26"/>
      <c r="DSW229" s="26"/>
      <c r="DSX229" s="26"/>
      <c r="DSY229" s="26"/>
      <c r="DSZ229" s="26"/>
      <c r="DTA229" s="26"/>
      <c r="DTB229" s="26"/>
      <c r="DTC229" s="26"/>
      <c r="DTD229" s="26"/>
      <c r="DTE229" s="26"/>
      <c r="DTF229" s="26"/>
      <c r="DTG229" s="26"/>
      <c r="DTH229" s="26"/>
      <c r="DTI229" s="26"/>
      <c r="DTJ229" s="26"/>
      <c r="DTK229" s="26"/>
      <c r="DTL229" s="26"/>
      <c r="DTM229" s="26"/>
      <c r="DTN229" s="26"/>
      <c r="DTO229" s="26"/>
      <c r="DTP229" s="26"/>
      <c r="DTQ229" s="26"/>
      <c r="DTR229" s="26"/>
      <c r="DTS229" s="26"/>
      <c r="DTT229" s="26"/>
      <c r="DTU229" s="26"/>
      <c r="DTV229" s="26"/>
      <c r="DTW229" s="26"/>
      <c r="DTX229" s="26"/>
      <c r="DTY229" s="26"/>
      <c r="DTZ229" s="26"/>
      <c r="DUA229" s="26"/>
      <c r="DUB229" s="26"/>
      <c r="DUC229" s="26"/>
      <c r="DUD229" s="26"/>
      <c r="DUE229" s="26"/>
      <c r="DUF229" s="26"/>
      <c r="DUG229" s="26"/>
      <c r="DUH229" s="26"/>
      <c r="DUI229" s="26"/>
      <c r="DUJ229" s="26"/>
      <c r="DUK229" s="26"/>
      <c r="DUL229" s="26"/>
      <c r="DUM229" s="26"/>
      <c r="DUN229" s="26"/>
      <c r="DUO229" s="26"/>
      <c r="DUP229" s="26"/>
      <c r="DUQ229" s="26"/>
      <c r="DUR229" s="26"/>
      <c r="DUS229" s="26"/>
      <c r="DUT229" s="26"/>
      <c r="DUU229" s="26"/>
      <c r="DUV229" s="26"/>
      <c r="DUW229" s="26"/>
      <c r="DUX229" s="26"/>
      <c r="DUY229" s="26"/>
      <c r="DUZ229" s="26"/>
      <c r="DVA229" s="26"/>
      <c r="DVB229" s="26"/>
      <c r="DVC229" s="26"/>
      <c r="DVD229" s="26"/>
      <c r="DVE229" s="26"/>
      <c r="DVF229" s="26"/>
      <c r="DVG229" s="26"/>
      <c r="DVH229" s="26"/>
      <c r="DVI229" s="26"/>
      <c r="DVJ229" s="26"/>
      <c r="DVK229" s="26"/>
      <c r="DVL229" s="26"/>
      <c r="DVM229" s="26"/>
      <c r="DVN229" s="26"/>
      <c r="DVO229" s="26"/>
      <c r="DVP229" s="26"/>
      <c r="DVQ229" s="26"/>
      <c r="DVR229" s="26"/>
      <c r="DVS229" s="26"/>
      <c r="DVT229" s="26"/>
      <c r="DVU229" s="26"/>
      <c r="DVV229" s="26"/>
      <c r="DVW229" s="26"/>
      <c r="DVX229" s="26"/>
      <c r="DVY229" s="26"/>
      <c r="DVZ229" s="26"/>
      <c r="DWA229" s="26"/>
      <c r="DWB229" s="26"/>
      <c r="DWC229" s="26"/>
      <c r="DWD229" s="26"/>
      <c r="DWE229" s="26"/>
      <c r="DWF229" s="26"/>
      <c r="DWG229" s="26"/>
      <c r="DWH229" s="26"/>
      <c r="DWI229" s="26"/>
      <c r="DWJ229" s="26"/>
      <c r="DWK229" s="26"/>
      <c r="DWL229" s="26"/>
      <c r="DWM229" s="26"/>
      <c r="DWN229" s="26"/>
      <c r="DWO229" s="26"/>
      <c r="DWP229" s="26"/>
      <c r="DWQ229" s="26"/>
      <c r="DWR229" s="26"/>
      <c r="DWS229" s="26"/>
      <c r="DWT229" s="26"/>
      <c r="DWU229" s="26"/>
      <c r="DWV229" s="26"/>
      <c r="DWW229" s="26"/>
      <c r="DWX229" s="26"/>
      <c r="DWY229" s="26"/>
      <c r="DWZ229" s="26"/>
      <c r="DXA229" s="26"/>
      <c r="DXB229" s="26"/>
      <c r="DXC229" s="26"/>
      <c r="DXD229" s="26"/>
      <c r="DXE229" s="26"/>
      <c r="DXF229" s="26"/>
      <c r="DXG229" s="26"/>
      <c r="DXH229" s="26"/>
      <c r="DXI229" s="26"/>
      <c r="DXJ229" s="26"/>
      <c r="DXK229" s="26"/>
      <c r="DXL229" s="26"/>
      <c r="DXM229" s="26"/>
      <c r="DXN229" s="26"/>
      <c r="DXO229" s="26"/>
      <c r="DXP229" s="26"/>
      <c r="DXQ229" s="26"/>
      <c r="DXR229" s="26"/>
      <c r="DXS229" s="26"/>
      <c r="DXT229" s="26"/>
      <c r="DXU229" s="26"/>
      <c r="DXV229" s="26"/>
      <c r="DXW229" s="26"/>
      <c r="DXX229" s="26"/>
      <c r="DXY229" s="26"/>
      <c r="DXZ229" s="26"/>
      <c r="DYA229" s="26"/>
      <c r="DYB229" s="26"/>
      <c r="DYC229" s="26"/>
      <c r="DYD229" s="26"/>
      <c r="DYE229" s="26"/>
      <c r="DYF229" s="26"/>
      <c r="DYG229" s="26"/>
      <c r="DYH229" s="26"/>
      <c r="DYI229" s="26"/>
      <c r="DYJ229" s="26"/>
      <c r="DYK229" s="26"/>
      <c r="DYL229" s="26"/>
      <c r="DYM229" s="26"/>
      <c r="DYN229" s="26"/>
      <c r="DYO229" s="26"/>
      <c r="DYP229" s="26"/>
      <c r="DYQ229" s="26"/>
      <c r="DYR229" s="26"/>
      <c r="DYS229" s="26"/>
      <c r="DYT229" s="26"/>
      <c r="DYU229" s="26"/>
      <c r="DYV229" s="26"/>
      <c r="DYW229" s="26"/>
      <c r="DYX229" s="26"/>
      <c r="DYY229" s="26"/>
      <c r="DYZ229" s="26"/>
      <c r="DZA229" s="26"/>
      <c r="DZB229" s="26"/>
      <c r="DZC229" s="26"/>
      <c r="DZD229" s="26"/>
      <c r="DZE229" s="26"/>
      <c r="DZF229" s="26"/>
      <c r="DZG229" s="26"/>
      <c r="DZH229" s="26"/>
      <c r="DZI229" s="26"/>
      <c r="DZJ229" s="26"/>
      <c r="DZK229" s="26"/>
      <c r="DZL229" s="26"/>
      <c r="DZM229" s="26"/>
      <c r="DZN229" s="26"/>
      <c r="DZO229" s="26"/>
      <c r="DZP229" s="26"/>
      <c r="DZQ229" s="26"/>
      <c r="DZR229" s="26"/>
      <c r="DZS229" s="26"/>
      <c r="DZT229" s="26"/>
      <c r="DZU229" s="26"/>
      <c r="DZV229" s="26"/>
      <c r="DZW229" s="26"/>
      <c r="DZX229" s="26"/>
      <c r="DZY229" s="26"/>
      <c r="DZZ229" s="26"/>
      <c r="EAA229" s="26"/>
      <c r="EAB229" s="26"/>
      <c r="EAC229" s="26"/>
      <c r="EAD229" s="26"/>
      <c r="EAE229" s="26"/>
      <c r="EAF229" s="26"/>
      <c r="EAG229" s="26"/>
      <c r="EAH229" s="26"/>
      <c r="EAI229" s="26"/>
      <c r="EAJ229" s="26"/>
      <c r="EAK229" s="26"/>
      <c r="EAL229" s="26"/>
      <c r="EAM229" s="26"/>
      <c r="EAN229" s="26"/>
      <c r="EAO229" s="26"/>
      <c r="EAP229" s="26"/>
      <c r="EAQ229" s="26"/>
      <c r="EAR229" s="26"/>
      <c r="EAS229" s="26"/>
      <c r="EAT229" s="26"/>
      <c r="EAU229" s="26"/>
      <c r="EAV229" s="26"/>
      <c r="EAW229" s="26"/>
      <c r="EAX229" s="26"/>
      <c r="EAY229" s="26"/>
      <c r="EAZ229" s="26"/>
      <c r="EBA229" s="26"/>
      <c r="EBB229" s="26"/>
      <c r="EBC229" s="26"/>
      <c r="EBD229" s="26"/>
      <c r="EBE229" s="26"/>
      <c r="EBF229" s="26"/>
      <c r="EBG229" s="26"/>
      <c r="EBH229" s="26"/>
      <c r="EBI229" s="26"/>
      <c r="EBJ229" s="26"/>
      <c r="EBK229" s="26"/>
      <c r="EBL229" s="26"/>
      <c r="EBM229" s="26"/>
      <c r="EBN229" s="26"/>
      <c r="EBO229" s="26"/>
      <c r="EBP229" s="26"/>
      <c r="EBQ229" s="26"/>
      <c r="EBR229" s="26"/>
      <c r="EBS229" s="26"/>
      <c r="EBT229" s="26"/>
      <c r="EBU229" s="26"/>
      <c r="EBV229" s="26"/>
      <c r="EBW229" s="26"/>
      <c r="EBX229" s="26"/>
      <c r="EBY229" s="26"/>
      <c r="EBZ229" s="26"/>
      <c r="ECA229" s="26"/>
      <c r="ECB229" s="26"/>
      <c r="ECC229" s="26"/>
      <c r="ECD229" s="26"/>
      <c r="ECE229" s="26"/>
      <c r="ECF229" s="26"/>
      <c r="ECG229" s="26"/>
      <c r="ECH229" s="26"/>
      <c r="ECI229" s="26"/>
      <c r="ECJ229" s="26"/>
      <c r="ECK229" s="26"/>
      <c r="ECL229" s="26"/>
      <c r="ECM229" s="26"/>
      <c r="ECN229" s="26"/>
      <c r="ECO229" s="26"/>
      <c r="ECP229" s="26"/>
      <c r="ECQ229" s="26"/>
      <c r="ECR229" s="26"/>
      <c r="ECS229" s="26"/>
      <c r="ECT229" s="26"/>
      <c r="ECU229" s="26"/>
      <c r="ECV229" s="26"/>
      <c r="ECW229" s="26"/>
      <c r="ECX229" s="26"/>
      <c r="ECY229" s="26"/>
      <c r="ECZ229" s="26"/>
      <c r="EDA229" s="26"/>
      <c r="EDB229" s="26"/>
      <c r="EDC229" s="26"/>
      <c r="EDD229" s="26"/>
      <c r="EDE229" s="26"/>
      <c r="EDF229" s="26"/>
      <c r="EDG229" s="26"/>
      <c r="EDH229" s="26"/>
      <c r="EDI229" s="26"/>
      <c r="EDJ229" s="26"/>
      <c r="EDK229" s="26"/>
      <c r="EDL229" s="26"/>
      <c r="EDM229" s="26"/>
      <c r="EDN229" s="26"/>
      <c r="EDO229" s="26"/>
      <c r="EDP229" s="26"/>
      <c r="EDQ229" s="26"/>
      <c r="EDR229" s="26"/>
      <c r="EDS229" s="26"/>
      <c r="EDT229" s="26"/>
      <c r="EDU229" s="26"/>
      <c r="EDV229" s="26"/>
      <c r="EDW229" s="26"/>
      <c r="EDX229" s="26"/>
      <c r="EDY229" s="26"/>
      <c r="EDZ229" s="26"/>
      <c r="EEA229" s="26"/>
      <c r="EEB229" s="26"/>
      <c r="EEC229" s="26"/>
      <c r="EED229" s="26"/>
      <c r="EEE229" s="26"/>
      <c r="EEF229" s="26"/>
      <c r="EEG229" s="26"/>
      <c r="EEH229" s="26"/>
      <c r="EEI229" s="26"/>
      <c r="EEJ229" s="26"/>
      <c r="EEK229" s="26"/>
      <c r="EEL229" s="26"/>
      <c r="EEM229" s="26"/>
      <c r="EEN229" s="26"/>
      <c r="EEO229" s="26"/>
      <c r="EEP229" s="26"/>
      <c r="EEQ229" s="26"/>
      <c r="EER229" s="26"/>
      <c r="EES229" s="26"/>
      <c r="EET229" s="26"/>
      <c r="EEU229" s="26"/>
      <c r="EEV229" s="26"/>
      <c r="EEW229" s="26"/>
      <c r="EEX229" s="26"/>
      <c r="EEY229" s="26"/>
      <c r="EEZ229" s="26"/>
      <c r="EFA229" s="26"/>
      <c r="EFB229" s="26"/>
      <c r="EFC229" s="26"/>
      <c r="EFD229" s="26"/>
      <c r="EFE229" s="26"/>
      <c r="EFF229" s="26"/>
      <c r="EFG229" s="26"/>
      <c r="EFH229" s="26"/>
      <c r="EFI229" s="26"/>
      <c r="EFJ229" s="26"/>
      <c r="EFK229" s="26"/>
      <c r="EFL229" s="26"/>
      <c r="EFM229" s="26"/>
      <c r="EFN229" s="26"/>
      <c r="EFO229" s="26"/>
      <c r="EFP229" s="26"/>
      <c r="EFQ229" s="26"/>
      <c r="EFR229" s="26"/>
      <c r="EFS229" s="26"/>
      <c r="EFT229" s="26"/>
      <c r="EFU229" s="26"/>
      <c r="EFV229" s="26"/>
      <c r="EFW229" s="26"/>
      <c r="EFX229" s="26"/>
      <c r="EFY229" s="26"/>
      <c r="EFZ229" s="26"/>
      <c r="EGA229" s="26"/>
      <c r="EGB229" s="26"/>
      <c r="EGC229" s="26"/>
      <c r="EGD229" s="26"/>
      <c r="EGE229" s="26"/>
      <c r="EGF229" s="26"/>
      <c r="EGG229" s="26"/>
      <c r="EGH229" s="26"/>
      <c r="EGI229" s="26"/>
      <c r="EGJ229" s="26"/>
      <c r="EGK229" s="26"/>
      <c r="EGL229" s="26"/>
      <c r="EGM229" s="26"/>
      <c r="EGN229" s="26"/>
      <c r="EGO229" s="26"/>
      <c r="EGP229" s="26"/>
      <c r="EGQ229" s="26"/>
      <c r="EGR229" s="26"/>
      <c r="EGS229" s="26"/>
      <c r="EGT229" s="26"/>
      <c r="EGU229" s="26"/>
      <c r="EGV229" s="26"/>
      <c r="EGW229" s="26"/>
      <c r="EGX229" s="26"/>
      <c r="EGY229" s="26"/>
      <c r="EGZ229" s="26"/>
      <c r="EHA229" s="26"/>
      <c r="EHB229" s="26"/>
      <c r="EHC229" s="26"/>
      <c r="EHD229" s="26"/>
      <c r="EHE229" s="26"/>
      <c r="EHF229" s="26"/>
      <c r="EHG229" s="26"/>
      <c r="EHH229" s="26"/>
      <c r="EHI229" s="26"/>
      <c r="EHJ229" s="26"/>
      <c r="EHK229" s="26"/>
      <c r="EHL229" s="26"/>
      <c r="EHM229" s="26"/>
      <c r="EHN229" s="26"/>
      <c r="EHO229" s="26"/>
      <c r="EHP229" s="26"/>
      <c r="EHQ229" s="26"/>
      <c r="EHR229" s="26"/>
      <c r="EHS229" s="26"/>
      <c r="EHT229" s="26"/>
      <c r="EHU229" s="26"/>
      <c r="EHV229" s="26"/>
      <c r="EHW229" s="26"/>
      <c r="EHX229" s="26"/>
      <c r="EHY229" s="26"/>
      <c r="EHZ229" s="26"/>
      <c r="EIA229" s="26"/>
      <c r="EIB229" s="26"/>
      <c r="EIC229" s="26"/>
      <c r="EID229" s="26"/>
      <c r="EIE229" s="26"/>
      <c r="EIF229" s="26"/>
      <c r="EIG229" s="26"/>
      <c r="EIH229" s="26"/>
      <c r="EII229" s="26"/>
      <c r="EIJ229" s="26"/>
      <c r="EIK229" s="26"/>
      <c r="EIL229" s="26"/>
      <c r="EIM229" s="26"/>
      <c r="EIN229" s="26"/>
      <c r="EIO229" s="26"/>
      <c r="EIP229" s="26"/>
      <c r="EIQ229" s="26"/>
      <c r="EIR229" s="26"/>
      <c r="EIS229" s="26"/>
      <c r="EIT229" s="26"/>
      <c r="EIU229" s="26"/>
      <c r="EIV229" s="26"/>
      <c r="EIW229" s="26"/>
      <c r="EIX229" s="26"/>
      <c r="EIY229" s="26"/>
      <c r="EIZ229" s="26"/>
      <c r="EJA229" s="26"/>
      <c r="EJB229" s="26"/>
      <c r="EJC229" s="26"/>
      <c r="EJD229" s="26"/>
      <c r="EJE229" s="26"/>
      <c r="EJF229" s="26"/>
      <c r="EJG229" s="26"/>
      <c r="EJH229" s="26"/>
      <c r="EJI229" s="26"/>
      <c r="EJJ229" s="26"/>
      <c r="EJK229" s="26"/>
      <c r="EJL229" s="26"/>
      <c r="EJM229" s="26"/>
      <c r="EJN229" s="26"/>
      <c r="EJO229" s="26"/>
      <c r="EJP229" s="26"/>
      <c r="EJQ229" s="26"/>
      <c r="EJR229" s="26"/>
      <c r="EJS229" s="26"/>
      <c r="EJT229" s="26"/>
      <c r="EJU229" s="26"/>
      <c r="EJV229" s="26"/>
      <c r="EJW229" s="26"/>
      <c r="EJX229" s="26"/>
      <c r="EJY229" s="26"/>
      <c r="EJZ229" s="26"/>
      <c r="EKA229" s="26"/>
      <c r="EKB229" s="26"/>
      <c r="EKC229" s="26"/>
      <c r="EKD229" s="26"/>
      <c r="EKE229" s="26"/>
      <c r="EKF229" s="26"/>
      <c r="EKG229" s="26"/>
      <c r="EKH229" s="26"/>
      <c r="EKI229" s="26"/>
      <c r="EKJ229" s="26"/>
      <c r="EKK229" s="26"/>
      <c r="EKL229" s="26"/>
      <c r="EKM229" s="26"/>
      <c r="EKN229" s="26"/>
      <c r="EKO229" s="26"/>
      <c r="EKP229" s="26"/>
      <c r="EKQ229" s="26"/>
      <c r="EKR229" s="26"/>
      <c r="EKS229" s="26"/>
      <c r="EKT229" s="26"/>
      <c r="EKU229" s="26"/>
      <c r="EKV229" s="26"/>
      <c r="EKW229" s="26"/>
      <c r="EKX229" s="26"/>
      <c r="EKY229" s="26"/>
      <c r="EKZ229" s="26"/>
      <c r="ELA229" s="26"/>
      <c r="ELB229" s="26"/>
      <c r="ELC229" s="26"/>
      <c r="ELD229" s="26"/>
      <c r="ELE229" s="26"/>
      <c r="ELF229" s="26"/>
      <c r="ELG229" s="26"/>
      <c r="ELH229" s="26"/>
      <c r="ELI229" s="26"/>
      <c r="ELJ229" s="26"/>
      <c r="ELK229" s="26"/>
      <c r="ELL229" s="26"/>
      <c r="ELM229" s="26"/>
      <c r="ELN229" s="26"/>
      <c r="ELO229" s="26"/>
      <c r="ELP229" s="26"/>
      <c r="ELQ229" s="26"/>
      <c r="ELR229" s="26"/>
      <c r="ELS229" s="26"/>
      <c r="ELT229" s="26"/>
      <c r="ELU229" s="26"/>
      <c r="ELV229" s="26"/>
      <c r="ELW229" s="26"/>
      <c r="ELX229" s="26"/>
      <c r="ELY229" s="26"/>
      <c r="ELZ229" s="26"/>
      <c r="EMA229" s="26"/>
      <c r="EMB229" s="26"/>
      <c r="EMC229" s="26"/>
      <c r="EMD229" s="26"/>
      <c r="EME229" s="26"/>
      <c r="EMF229" s="26"/>
      <c r="EMG229" s="26"/>
      <c r="EMH229" s="26"/>
      <c r="EMI229" s="26"/>
      <c r="EMJ229" s="26"/>
      <c r="EMK229" s="26"/>
      <c r="EML229" s="26"/>
      <c r="EMM229" s="26"/>
      <c r="EMN229" s="26"/>
      <c r="EMO229" s="26"/>
      <c r="EMP229" s="26"/>
      <c r="EMQ229" s="26"/>
      <c r="EMR229" s="26"/>
      <c r="EMS229" s="26"/>
      <c r="EMT229" s="26"/>
      <c r="EMU229" s="26"/>
      <c r="EMV229" s="26"/>
      <c r="EMW229" s="26"/>
      <c r="EMX229" s="26"/>
      <c r="EMY229" s="26"/>
      <c r="EMZ229" s="26"/>
      <c r="ENA229" s="26"/>
      <c r="ENB229" s="26"/>
      <c r="ENC229" s="26"/>
      <c r="END229" s="26"/>
      <c r="ENE229" s="26"/>
      <c r="ENF229" s="26"/>
      <c r="ENG229" s="26"/>
      <c r="ENH229" s="26"/>
      <c r="ENI229" s="26"/>
      <c r="ENJ229" s="26"/>
      <c r="ENK229" s="26"/>
      <c r="ENL229" s="26"/>
      <c r="ENM229" s="26"/>
      <c r="ENN229" s="26"/>
      <c r="ENO229" s="26"/>
      <c r="ENP229" s="26"/>
      <c r="ENQ229" s="26"/>
      <c r="ENR229" s="26"/>
      <c r="ENS229" s="26"/>
      <c r="ENT229" s="26"/>
      <c r="ENU229" s="26"/>
      <c r="ENV229" s="26"/>
      <c r="ENW229" s="26"/>
      <c r="ENX229" s="26"/>
      <c r="ENY229" s="26"/>
      <c r="ENZ229" s="26"/>
      <c r="EOA229" s="26"/>
      <c r="EOB229" s="26"/>
      <c r="EOC229" s="26"/>
      <c r="EOD229" s="26"/>
      <c r="EOE229" s="26"/>
      <c r="EOF229" s="26"/>
      <c r="EOG229" s="26"/>
      <c r="EOH229" s="26"/>
      <c r="EOI229" s="26"/>
      <c r="EOJ229" s="26"/>
      <c r="EOK229" s="26"/>
      <c r="EOL229" s="26"/>
      <c r="EOM229" s="26"/>
      <c r="EON229" s="26"/>
      <c r="EOO229" s="26"/>
      <c r="EOP229" s="26"/>
      <c r="EOQ229" s="26"/>
      <c r="EOR229" s="26"/>
      <c r="EOS229" s="26"/>
      <c r="EOT229" s="26"/>
      <c r="EOU229" s="26"/>
      <c r="EOV229" s="26"/>
      <c r="EOW229" s="26"/>
      <c r="EOX229" s="26"/>
      <c r="EOY229" s="26"/>
      <c r="EOZ229" s="26"/>
      <c r="EPA229" s="26"/>
      <c r="EPB229" s="26"/>
      <c r="EPC229" s="26"/>
      <c r="EPD229" s="26"/>
      <c r="EPE229" s="26"/>
      <c r="EPF229" s="26"/>
      <c r="EPG229" s="26"/>
      <c r="EPH229" s="26"/>
      <c r="EPI229" s="26"/>
      <c r="EPJ229" s="26"/>
      <c r="EPK229" s="26"/>
      <c r="EPL229" s="26"/>
      <c r="EPM229" s="26"/>
      <c r="EPN229" s="26"/>
      <c r="EPO229" s="26"/>
      <c r="EPP229" s="26"/>
      <c r="EPQ229" s="26"/>
      <c r="EPR229" s="26"/>
      <c r="EPS229" s="26"/>
      <c r="EPT229" s="26"/>
      <c r="EPU229" s="26"/>
      <c r="EPV229" s="26"/>
      <c r="EPW229" s="26"/>
      <c r="EPX229" s="26"/>
      <c r="EPY229" s="26"/>
      <c r="EPZ229" s="26"/>
      <c r="EQA229" s="26"/>
      <c r="EQB229" s="26"/>
      <c r="EQC229" s="26"/>
      <c r="EQD229" s="26"/>
      <c r="EQE229" s="26"/>
      <c r="EQF229" s="26"/>
      <c r="EQG229" s="26"/>
      <c r="EQH229" s="26"/>
      <c r="EQI229" s="26"/>
      <c r="EQJ229" s="26"/>
      <c r="EQK229" s="26"/>
      <c r="EQL229" s="26"/>
      <c r="EQM229" s="26"/>
      <c r="EQN229" s="26"/>
      <c r="EQO229" s="26"/>
      <c r="EQP229" s="26"/>
      <c r="EQQ229" s="26"/>
      <c r="EQR229" s="26"/>
      <c r="EQS229" s="26"/>
      <c r="EQT229" s="26"/>
      <c r="EQU229" s="26"/>
      <c r="EQV229" s="26"/>
      <c r="EQW229" s="26"/>
      <c r="EQX229" s="26"/>
      <c r="EQY229" s="26"/>
      <c r="EQZ229" s="26"/>
      <c r="ERA229" s="26"/>
      <c r="ERB229" s="26"/>
      <c r="ERC229" s="26"/>
      <c r="ERD229" s="26"/>
      <c r="ERE229" s="26"/>
      <c r="ERF229" s="26"/>
      <c r="ERG229" s="26"/>
      <c r="ERH229" s="26"/>
      <c r="ERI229" s="26"/>
      <c r="ERJ229" s="26"/>
      <c r="ERK229" s="26"/>
      <c r="ERL229" s="26"/>
      <c r="ERM229" s="26"/>
      <c r="ERN229" s="26"/>
      <c r="ERO229" s="26"/>
      <c r="ERP229" s="26"/>
      <c r="ERQ229" s="26"/>
      <c r="ERR229" s="26"/>
      <c r="ERS229" s="26"/>
      <c r="ERT229" s="26"/>
      <c r="ERU229" s="26"/>
      <c r="ERV229" s="26"/>
      <c r="ERW229" s="26"/>
      <c r="ERX229" s="26"/>
      <c r="ERY229" s="26"/>
      <c r="ERZ229" s="26"/>
      <c r="ESA229" s="26"/>
      <c r="ESB229" s="26"/>
      <c r="ESC229" s="26"/>
      <c r="ESD229" s="26"/>
      <c r="ESE229" s="26"/>
      <c r="ESF229" s="26"/>
      <c r="ESG229" s="26"/>
      <c r="ESH229" s="26"/>
      <c r="ESI229" s="26"/>
      <c r="ESJ229" s="26"/>
      <c r="ESK229" s="26"/>
      <c r="ESL229" s="26"/>
      <c r="ESM229" s="26"/>
      <c r="ESN229" s="26"/>
      <c r="ESO229" s="26"/>
      <c r="ESP229" s="26"/>
      <c r="ESQ229" s="26"/>
      <c r="ESR229" s="26"/>
      <c r="ESS229" s="26"/>
      <c r="EST229" s="26"/>
      <c r="ESU229" s="26"/>
      <c r="ESV229" s="26"/>
      <c r="ESW229" s="26"/>
      <c r="ESX229" s="26"/>
      <c r="ESY229" s="26"/>
      <c r="ESZ229" s="26"/>
      <c r="ETA229" s="26"/>
      <c r="ETB229" s="26"/>
      <c r="ETC229" s="26"/>
      <c r="ETD229" s="26"/>
      <c r="ETE229" s="26"/>
      <c r="ETF229" s="26"/>
      <c r="ETG229" s="26"/>
      <c r="ETH229" s="26"/>
      <c r="ETI229" s="26"/>
      <c r="ETJ229" s="26"/>
      <c r="ETK229" s="26"/>
      <c r="ETL229" s="26"/>
      <c r="ETM229" s="26"/>
      <c r="ETN229" s="26"/>
      <c r="ETO229" s="26"/>
      <c r="ETP229" s="26"/>
      <c r="ETQ229" s="26"/>
      <c r="ETR229" s="26"/>
      <c r="ETS229" s="26"/>
      <c r="ETT229" s="26"/>
      <c r="ETU229" s="26"/>
      <c r="ETV229" s="26"/>
      <c r="ETW229" s="26"/>
      <c r="ETX229" s="26"/>
      <c r="ETY229" s="26"/>
      <c r="ETZ229" s="26"/>
      <c r="EUA229" s="26"/>
      <c r="EUB229" s="26"/>
      <c r="EUC229" s="26"/>
      <c r="EUD229" s="26"/>
      <c r="EUE229" s="26"/>
      <c r="EUF229" s="26"/>
      <c r="EUG229" s="26"/>
      <c r="EUH229" s="26"/>
      <c r="EUI229" s="26"/>
      <c r="EUJ229" s="26"/>
      <c r="EUK229" s="26"/>
      <c r="EUL229" s="26"/>
      <c r="EUM229" s="26"/>
      <c r="EUN229" s="26"/>
      <c r="EUO229" s="26"/>
      <c r="EUP229" s="26"/>
      <c r="EUQ229" s="26"/>
      <c r="EUR229" s="26"/>
      <c r="EUS229" s="26"/>
      <c r="EUT229" s="26"/>
      <c r="EUU229" s="26"/>
      <c r="EUV229" s="26"/>
      <c r="EUW229" s="26"/>
      <c r="EUX229" s="26"/>
      <c r="EUY229" s="26"/>
      <c r="EUZ229" s="26"/>
      <c r="EVA229" s="26"/>
      <c r="EVB229" s="26"/>
      <c r="EVC229" s="26"/>
      <c r="EVD229" s="26"/>
      <c r="EVE229" s="26"/>
      <c r="EVF229" s="26"/>
      <c r="EVG229" s="26"/>
      <c r="EVH229" s="26"/>
      <c r="EVI229" s="26"/>
      <c r="EVJ229" s="26"/>
      <c r="EVK229" s="26"/>
      <c r="EVL229" s="26"/>
      <c r="EVM229" s="26"/>
      <c r="EVN229" s="26"/>
      <c r="EVO229" s="26"/>
      <c r="EVP229" s="26"/>
      <c r="EVQ229" s="26"/>
      <c r="EVR229" s="26"/>
      <c r="EVS229" s="26"/>
      <c r="EVT229" s="26"/>
      <c r="EVU229" s="26"/>
      <c r="EVV229" s="26"/>
      <c r="EVW229" s="26"/>
      <c r="EVX229" s="26"/>
      <c r="EVY229" s="26"/>
      <c r="EVZ229" s="26"/>
      <c r="EWA229" s="26"/>
      <c r="EWB229" s="26"/>
      <c r="EWC229" s="26"/>
      <c r="EWD229" s="26"/>
      <c r="EWE229" s="26"/>
      <c r="EWF229" s="26"/>
      <c r="EWG229" s="26"/>
      <c r="EWH229" s="26"/>
      <c r="EWI229" s="26"/>
      <c r="EWJ229" s="26"/>
      <c r="EWK229" s="26"/>
      <c r="EWL229" s="26"/>
      <c r="EWM229" s="26"/>
      <c r="EWN229" s="26"/>
      <c r="EWO229" s="26"/>
      <c r="EWP229" s="26"/>
      <c r="EWQ229" s="26"/>
      <c r="EWR229" s="26"/>
      <c r="EWS229" s="26"/>
      <c r="EWT229" s="26"/>
      <c r="EWU229" s="26"/>
      <c r="EWV229" s="26"/>
      <c r="EWW229" s="26"/>
      <c r="EWX229" s="26"/>
      <c r="EWY229" s="26"/>
      <c r="EWZ229" s="26"/>
      <c r="EXA229" s="26"/>
      <c r="EXB229" s="26"/>
      <c r="EXC229" s="26"/>
      <c r="EXD229" s="26"/>
      <c r="EXE229" s="26"/>
      <c r="EXF229" s="26"/>
      <c r="EXG229" s="26"/>
      <c r="EXH229" s="26"/>
      <c r="EXI229" s="26"/>
      <c r="EXJ229" s="26"/>
      <c r="EXK229" s="26"/>
      <c r="EXL229" s="26"/>
      <c r="EXM229" s="26"/>
      <c r="EXN229" s="26"/>
      <c r="EXO229" s="26"/>
      <c r="EXP229" s="26"/>
      <c r="EXQ229" s="26"/>
      <c r="EXR229" s="26"/>
      <c r="EXS229" s="26"/>
      <c r="EXT229" s="26"/>
      <c r="EXU229" s="26"/>
      <c r="EXV229" s="26"/>
      <c r="EXW229" s="26"/>
      <c r="EXX229" s="26"/>
      <c r="EXY229" s="26"/>
      <c r="EXZ229" s="26"/>
      <c r="EYA229" s="26"/>
      <c r="EYB229" s="26"/>
      <c r="EYC229" s="26"/>
      <c r="EYD229" s="26"/>
      <c r="EYE229" s="26"/>
      <c r="EYF229" s="26"/>
      <c r="EYG229" s="26"/>
      <c r="EYH229" s="26"/>
      <c r="EYI229" s="26"/>
      <c r="EYJ229" s="26"/>
      <c r="EYK229" s="26"/>
      <c r="EYL229" s="26"/>
      <c r="EYM229" s="26"/>
      <c r="EYN229" s="26"/>
      <c r="EYO229" s="26"/>
      <c r="EYP229" s="26"/>
      <c r="EYQ229" s="26"/>
      <c r="EYR229" s="26"/>
      <c r="EYS229" s="26"/>
      <c r="EYT229" s="26"/>
      <c r="EYU229" s="26"/>
      <c r="EYV229" s="26"/>
      <c r="EYW229" s="26"/>
      <c r="EYX229" s="26"/>
      <c r="EYY229" s="26"/>
      <c r="EYZ229" s="26"/>
      <c r="EZA229" s="26"/>
      <c r="EZB229" s="26"/>
      <c r="EZC229" s="26"/>
      <c r="EZD229" s="26"/>
      <c r="EZE229" s="26"/>
      <c r="EZF229" s="26"/>
      <c r="EZG229" s="26"/>
      <c r="EZH229" s="26"/>
      <c r="EZI229" s="26"/>
      <c r="EZJ229" s="26"/>
      <c r="EZK229" s="26"/>
      <c r="EZL229" s="26"/>
      <c r="EZM229" s="26"/>
      <c r="EZN229" s="26"/>
      <c r="EZO229" s="26"/>
      <c r="EZP229" s="26"/>
      <c r="EZQ229" s="26"/>
      <c r="EZR229" s="26"/>
      <c r="EZS229" s="26"/>
      <c r="EZT229" s="26"/>
      <c r="EZU229" s="26"/>
      <c r="EZV229" s="26"/>
      <c r="EZW229" s="26"/>
      <c r="EZX229" s="26"/>
      <c r="EZY229" s="26"/>
      <c r="EZZ229" s="26"/>
      <c r="FAA229" s="26"/>
      <c r="FAB229" s="26"/>
      <c r="FAC229" s="26"/>
      <c r="FAD229" s="26"/>
      <c r="FAE229" s="26"/>
      <c r="FAF229" s="26"/>
      <c r="FAG229" s="26"/>
      <c r="FAH229" s="26"/>
      <c r="FAI229" s="26"/>
      <c r="FAJ229" s="26"/>
      <c r="FAK229" s="26"/>
      <c r="FAL229" s="26"/>
      <c r="FAM229" s="26"/>
      <c r="FAN229" s="26"/>
      <c r="FAO229" s="26"/>
      <c r="FAP229" s="26"/>
      <c r="FAQ229" s="26"/>
      <c r="FAR229" s="26"/>
      <c r="FAS229" s="26"/>
      <c r="FAT229" s="26"/>
      <c r="FAU229" s="26"/>
      <c r="FAV229" s="26"/>
      <c r="FAW229" s="26"/>
      <c r="FAX229" s="26"/>
      <c r="FAY229" s="26"/>
      <c r="FAZ229" s="26"/>
      <c r="FBA229" s="26"/>
      <c r="FBB229" s="26"/>
      <c r="FBC229" s="26"/>
      <c r="FBD229" s="26"/>
      <c r="FBE229" s="26"/>
      <c r="FBF229" s="26"/>
      <c r="FBG229" s="26"/>
      <c r="FBH229" s="26"/>
      <c r="FBI229" s="26"/>
      <c r="FBJ229" s="26"/>
      <c r="FBK229" s="26"/>
      <c r="FBL229" s="26"/>
      <c r="FBM229" s="26"/>
      <c r="FBN229" s="26"/>
      <c r="FBO229" s="26"/>
      <c r="FBP229" s="26"/>
      <c r="FBQ229" s="26"/>
      <c r="FBR229" s="26"/>
      <c r="FBS229" s="26"/>
      <c r="FBT229" s="26"/>
      <c r="FBU229" s="26"/>
      <c r="FBV229" s="26"/>
      <c r="FBW229" s="26"/>
      <c r="FBX229" s="26"/>
      <c r="FBY229" s="26"/>
      <c r="FBZ229" s="26"/>
      <c r="FCA229" s="26"/>
      <c r="FCB229" s="26"/>
      <c r="FCC229" s="26"/>
      <c r="FCD229" s="26"/>
      <c r="FCE229" s="26"/>
      <c r="FCF229" s="26"/>
      <c r="FCG229" s="26"/>
      <c r="FCH229" s="26"/>
      <c r="FCI229" s="26"/>
      <c r="FCJ229" s="26"/>
      <c r="FCK229" s="26"/>
      <c r="FCL229" s="26"/>
      <c r="FCM229" s="26"/>
      <c r="FCN229" s="26"/>
      <c r="FCO229" s="26"/>
      <c r="FCP229" s="26"/>
      <c r="FCQ229" s="26"/>
      <c r="FCR229" s="26"/>
      <c r="FCS229" s="26"/>
      <c r="FCT229" s="26"/>
      <c r="FCU229" s="26"/>
      <c r="FCV229" s="26"/>
      <c r="FCW229" s="26"/>
      <c r="FCX229" s="26"/>
      <c r="FCY229" s="26"/>
      <c r="FCZ229" s="26"/>
      <c r="FDA229" s="26"/>
      <c r="FDB229" s="26"/>
      <c r="FDC229" s="26"/>
      <c r="FDD229" s="26"/>
      <c r="FDE229" s="26"/>
      <c r="FDF229" s="26"/>
      <c r="FDG229" s="26"/>
      <c r="FDH229" s="26"/>
      <c r="FDI229" s="26"/>
      <c r="FDJ229" s="26"/>
      <c r="FDK229" s="26"/>
      <c r="FDL229" s="26"/>
      <c r="FDM229" s="26"/>
      <c r="FDN229" s="26"/>
      <c r="FDO229" s="26"/>
      <c r="FDP229" s="26"/>
      <c r="FDQ229" s="26"/>
      <c r="FDR229" s="26"/>
      <c r="FDS229" s="26"/>
      <c r="FDT229" s="26"/>
      <c r="FDU229" s="26"/>
      <c r="FDV229" s="26"/>
      <c r="FDW229" s="26"/>
      <c r="FDX229" s="26"/>
      <c r="FDY229" s="26"/>
      <c r="FDZ229" s="26"/>
      <c r="FEA229" s="26"/>
      <c r="FEB229" s="26"/>
      <c r="FEC229" s="26"/>
      <c r="FED229" s="26"/>
      <c r="FEE229" s="26"/>
      <c r="FEF229" s="26"/>
      <c r="FEG229" s="26"/>
      <c r="FEH229" s="26"/>
      <c r="FEI229" s="26"/>
      <c r="FEJ229" s="26"/>
      <c r="FEK229" s="26"/>
      <c r="FEL229" s="26"/>
      <c r="FEM229" s="26"/>
      <c r="FEN229" s="26"/>
      <c r="FEO229" s="26"/>
      <c r="FEP229" s="26"/>
      <c r="FEQ229" s="26"/>
      <c r="FER229" s="26"/>
      <c r="FES229" s="26"/>
      <c r="FET229" s="26"/>
      <c r="FEU229" s="26"/>
      <c r="FEV229" s="26"/>
      <c r="FEW229" s="26"/>
      <c r="FEX229" s="26"/>
      <c r="FEY229" s="26"/>
      <c r="FEZ229" s="26"/>
      <c r="FFA229" s="26"/>
      <c r="FFB229" s="26"/>
      <c r="FFC229" s="26"/>
      <c r="FFD229" s="26"/>
      <c r="FFE229" s="26"/>
      <c r="FFF229" s="26"/>
      <c r="FFG229" s="26"/>
      <c r="FFH229" s="26"/>
      <c r="FFI229" s="26"/>
      <c r="FFJ229" s="26"/>
      <c r="FFK229" s="26"/>
      <c r="FFL229" s="26"/>
      <c r="FFM229" s="26"/>
      <c r="FFN229" s="26"/>
      <c r="FFO229" s="26"/>
      <c r="FFP229" s="26"/>
      <c r="FFQ229" s="26"/>
      <c r="FFR229" s="26"/>
      <c r="FFS229" s="26"/>
      <c r="FFT229" s="26"/>
      <c r="FFU229" s="26"/>
      <c r="FFV229" s="26"/>
      <c r="FFW229" s="26"/>
      <c r="FFX229" s="26"/>
      <c r="FFY229" s="26"/>
      <c r="FFZ229" s="26"/>
      <c r="FGA229" s="26"/>
      <c r="FGB229" s="26"/>
      <c r="FGC229" s="26"/>
      <c r="FGD229" s="26"/>
      <c r="FGE229" s="26"/>
      <c r="FGF229" s="26"/>
      <c r="FGG229" s="26"/>
      <c r="FGH229" s="26"/>
      <c r="FGI229" s="26"/>
      <c r="FGJ229" s="26"/>
      <c r="FGK229" s="26"/>
      <c r="FGL229" s="26"/>
      <c r="FGM229" s="26"/>
      <c r="FGN229" s="26"/>
      <c r="FGO229" s="26"/>
      <c r="FGP229" s="26"/>
      <c r="FGQ229" s="26"/>
      <c r="FGR229" s="26"/>
      <c r="FGS229" s="26"/>
      <c r="FGT229" s="26"/>
      <c r="FGU229" s="26"/>
      <c r="FGV229" s="26"/>
      <c r="FGW229" s="26"/>
      <c r="FGX229" s="26"/>
      <c r="FGY229" s="26"/>
      <c r="FGZ229" s="26"/>
      <c r="FHA229" s="26"/>
      <c r="FHB229" s="26"/>
      <c r="FHC229" s="26"/>
      <c r="FHD229" s="26"/>
      <c r="FHE229" s="26"/>
      <c r="FHF229" s="26"/>
      <c r="FHG229" s="26"/>
      <c r="FHH229" s="26"/>
      <c r="FHI229" s="26"/>
      <c r="FHJ229" s="26"/>
      <c r="FHK229" s="26"/>
      <c r="FHL229" s="26"/>
      <c r="FHM229" s="26"/>
      <c r="FHN229" s="26"/>
      <c r="FHO229" s="26"/>
      <c r="FHP229" s="26"/>
      <c r="FHQ229" s="26"/>
      <c r="FHR229" s="26"/>
      <c r="FHS229" s="26"/>
      <c r="FHT229" s="26"/>
      <c r="FHU229" s="26"/>
      <c r="FHV229" s="26"/>
      <c r="FHW229" s="26"/>
      <c r="FHX229" s="26"/>
      <c r="FHY229" s="26"/>
      <c r="FHZ229" s="26"/>
      <c r="FIA229" s="26"/>
      <c r="FIB229" s="26"/>
      <c r="FIC229" s="26"/>
      <c r="FID229" s="26"/>
      <c r="FIE229" s="26"/>
      <c r="FIF229" s="26"/>
      <c r="FIG229" s="26"/>
      <c r="FIH229" s="26"/>
      <c r="FII229" s="26"/>
      <c r="FIJ229" s="26"/>
      <c r="FIK229" s="26"/>
      <c r="FIL229" s="26"/>
      <c r="FIM229" s="26"/>
      <c r="FIN229" s="26"/>
      <c r="FIO229" s="26"/>
      <c r="FIP229" s="26"/>
      <c r="FIQ229" s="26"/>
      <c r="FIR229" s="26"/>
      <c r="FIS229" s="26"/>
      <c r="FIT229" s="26"/>
      <c r="FIU229" s="26"/>
      <c r="FIV229" s="26"/>
      <c r="FIW229" s="26"/>
      <c r="FIX229" s="26"/>
      <c r="FIY229" s="26"/>
      <c r="FIZ229" s="26"/>
      <c r="FJA229" s="26"/>
      <c r="FJB229" s="26"/>
      <c r="FJC229" s="26"/>
      <c r="FJD229" s="26"/>
      <c r="FJE229" s="26"/>
      <c r="FJF229" s="26"/>
      <c r="FJG229" s="26"/>
      <c r="FJH229" s="26"/>
      <c r="FJI229" s="26"/>
      <c r="FJJ229" s="26"/>
      <c r="FJK229" s="26"/>
      <c r="FJL229" s="26"/>
      <c r="FJM229" s="26"/>
      <c r="FJN229" s="26"/>
      <c r="FJO229" s="26"/>
      <c r="FJP229" s="26"/>
      <c r="FJQ229" s="26"/>
      <c r="FJR229" s="26"/>
      <c r="FJS229" s="26"/>
      <c r="FJT229" s="26"/>
      <c r="FJU229" s="26"/>
      <c r="FJV229" s="26"/>
      <c r="FJW229" s="26"/>
      <c r="FJX229" s="26"/>
      <c r="FJY229" s="26"/>
      <c r="FJZ229" s="26"/>
      <c r="FKA229" s="26"/>
      <c r="FKB229" s="26"/>
      <c r="FKC229" s="26"/>
      <c r="FKD229" s="26"/>
      <c r="FKE229" s="26"/>
      <c r="FKF229" s="26"/>
      <c r="FKG229" s="26"/>
      <c r="FKH229" s="26"/>
      <c r="FKI229" s="26"/>
      <c r="FKJ229" s="26"/>
      <c r="FKK229" s="26"/>
      <c r="FKL229" s="26"/>
      <c r="FKM229" s="26"/>
      <c r="FKN229" s="26"/>
      <c r="FKO229" s="26"/>
      <c r="FKP229" s="26"/>
      <c r="FKQ229" s="26"/>
      <c r="FKR229" s="26"/>
      <c r="FKS229" s="26"/>
      <c r="FKT229" s="26"/>
      <c r="FKU229" s="26"/>
      <c r="FKV229" s="26"/>
      <c r="FKW229" s="26"/>
      <c r="FKX229" s="26"/>
      <c r="FKY229" s="26"/>
      <c r="FKZ229" s="26"/>
      <c r="FLA229" s="26"/>
      <c r="FLB229" s="26"/>
      <c r="FLC229" s="26"/>
      <c r="FLD229" s="26"/>
      <c r="FLE229" s="26"/>
      <c r="FLF229" s="26"/>
      <c r="FLG229" s="26"/>
      <c r="FLH229" s="26"/>
      <c r="FLI229" s="26"/>
      <c r="FLJ229" s="26"/>
      <c r="FLK229" s="26"/>
      <c r="FLL229" s="26"/>
      <c r="FLM229" s="26"/>
      <c r="FLN229" s="26"/>
      <c r="FLO229" s="26"/>
      <c r="FLP229" s="26"/>
      <c r="FLQ229" s="26"/>
      <c r="FLR229" s="26"/>
      <c r="FLS229" s="26"/>
      <c r="FLT229" s="26"/>
      <c r="FLU229" s="26"/>
      <c r="FLV229" s="26"/>
      <c r="FLW229" s="26"/>
      <c r="FLX229" s="26"/>
      <c r="FLY229" s="26"/>
      <c r="FLZ229" s="26"/>
      <c r="FMA229" s="26"/>
      <c r="FMB229" s="26"/>
      <c r="FMC229" s="26"/>
      <c r="FMD229" s="26"/>
      <c r="FME229" s="26"/>
      <c r="FMF229" s="26"/>
      <c r="FMG229" s="26"/>
      <c r="FMH229" s="26"/>
      <c r="FMI229" s="26"/>
      <c r="FMJ229" s="26"/>
      <c r="FMK229" s="26"/>
      <c r="FML229" s="26"/>
      <c r="FMM229" s="26"/>
      <c r="FMN229" s="26"/>
      <c r="FMO229" s="26"/>
      <c r="FMP229" s="26"/>
      <c r="FMQ229" s="26"/>
      <c r="FMR229" s="26"/>
      <c r="FMS229" s="26"/>
      <c r="FMT229" s="26"/>
      <c r="FMU229" s="26"/>
      <c r="FMV229" s="26"/>
      <c r="FMW229" s="26"/>
      <c r="FMX229" s="26"/>
      <c r="FMY229" s="26"/>
      <c r="FMZ229" s="26"/>
      <c r="FNA229" s="26"/>
      <c r="FNB229" s="26"/>
      <c r="FNC229" s="26"/>
      <c r="FND229" s="26"/>
      <c r="FNE229" s="26"/>
      <c r="FNF229" s="26"/>
      <c r="FNG229" s="26"/>
      <c r="FNH229" s="26"/>
      <c r="FNI229" s="26"/>
      <c r="FNJ229" s="26"/>
      <c r="FNK229" s="26"/>
      <c r="FNL229" s="26"/>
      <c r="FNM229" s="26"/>
      <c r="FNN229" s="26"/>
      <c r="FNO229" s="26"/>
      <c r="FNP229" s="26"/>
      <c r="FNQ229" s="26"/>
      <c r="FNR229" s="26"/>
      <c r="FNS229" s="26"/>
      <c r="FNT229" s="26"/>
      <c r="FNU229" s="26"/>
      <c r="FNV229" s="26"/>
      <c r="FNW229" s="26"/>
      <c r="FNX229" s="26"/>
      <c r="FNY229" s="26"/>
      <c r="FNZ229" s="26"/>
      <c r="FOA229" s="26"/>
      <c r="FOB229" s="26"/>
      <c r="FOC229" s="26"/>
      <c r="FOD229" s="26"/>
      <c r="FOE229" s="26"/>
      <c r="FOF229" s="26"/>
      <c r="FOG229" s="26"/>
      <c r="FOH229" s="26"/>
      <c r="FOI229" s="26"/>
      <c r="FOJ229" s="26"/>
      <c r="FOK229" s="26"/>
      <c r="FOL229" s="26"/>
      <c r="FOM229" s="26"/>
      <c r="FON229" s="26"/>
      <c r="FOO229" s="26"/>
      <c r="FOP229" s="26"/>
      <c r="FOQ229" s="26"/>
      <c r="FOR229" s="26"/>
      <c r="FOS229" s="26"/>
      <c r="FOT229" s="26"/>
      <c r="FOU229" s="26"/>
      <c r="FOV229" s="26"/>
      <c r="FOW229" s="26"/>
      <c r="FOX229" s="26"/>
      <c r="FOY229" s="26"/>
      <c r="FOZ229" s="26"/>
      <c r="FPA229" s="26"/>
      <c r="FPB229" s="26"/>
      <c r="FPC229" s="26"/>
      <c r="FPD229" s="26"/>
      <c r="FPE229" s="26"/>
      <c r="FPF229" s="26"/>
      <c r="FPG229" s="26"/>
      <c r="FPH229" s="26"/>
      <c r="FPI229" s="26"/>
      <c r="FPJ229" s="26"/>
      <c r="FPK229" s="26"/>
      <c r="FPL229" s="26"/>
      <c r="FPM229" s="26"/>
      <c r="FPN229" s="26"/>
      <c r="FPO229" s="26"/>
      <c r="FPP229" s="26"/>
      <c r="FPQ229" s="26"/>
      <c r="FPR229" s="26"/>
      <c r="FPS229" s="26"/>
      <c r="FPT229" s="26"/>
      <c r="FPU229" s="26"/>
      <c r="FPV229" s="26"/>
      <c r="FPW229" s="26"/>
      <c r="FPX229" s="26"/>
      <c r="FPY229" s="26"/>
      <c r="FPZ229" s="26"/>
      <c r="FQA229" s="26"/>
      <c r="FQB229" s="26"/>
      <c r="FQC229" s="26"/>
      <c r="FQD229" s="26"/>
      <c r="FQE229" s="26"/>
      <c r="FQF229" s="26"/>
      <c r="FQG229" s="26"/>
      <c r="FQH229" s="26"/>
      <c r="FQI229" s="26"/>
      <c r="FQJ229" s="26"/>
      <c r="FQK229" s="26"/>
      <c r="FQL229" s="26"/>
      <c r="FQM229" s="26"/>
      <c r="FQN229" s="26"/>
      <c r="FQO229" s="26"/>
      <c r="FQP229" s="26"/>
      <c r="FQQ229" s="26"/>
      <c r="FQR229" s="26"/>
      <c r="FQS229" s="26"/>
      <c r="FQT229" s="26"/>
      <c r="FQU229" s="26"/>
      <c r="FQV229" s="26"/>
      <c r="FQW229" s="26"/>
      <c r="FQX229" s="26"/>
      <c r="FQY229" s="26"/>
      <c r="FQZ229" s="26"/>
      <c r="FRA229" s="26"/>
      <c r="FRB229" s="26"/>
      <c r="FRC229" s="26"/>
      <c r="FRD229" s="26"/>
      <c r="FRE229" s="26"/>
      <c r="FRF229" s="26"/>
      <c r="FRG229" s="26"/>
      <c r="FRH229" s="26"/>
      <c r="FRI229" s="26"/>
      <c r="FRJ229" s="26"/>
      <c r="FRK229" s="26"/>
      <c r="FRL229" s="26"/>
      <c r="FRM229" s="26"/>
      <c r="FRN229" s="26"/>
      <c r="FRO229" s="26"/>
      <c r="FRP229" s="26"/>
      <c r="FRQ229" s="26"/>
      <c r="FRR229" s="26"/>
      <c r="FRS229" s="26"/>
      <c r="FRT229" s="26"/>
      <c r="FRU229" s="26"/>
      <c r="FRV229" s="26"/>
      <c r="FRW229" s="26"/>
      <c r="FRX229" s="26"/>
      <c r="FRY229" s="26"/>
      <c r="FRZ229" s="26"/>
      <c r="FSA229" s="26"/>
      <c r="FSB229" s="26"/>
      <c r="FSC229" s="26"/>
      <c r="FSD229" s="26"/>
      <c r="FSE229" s="26"/>
      <c r="FSF229" s="26"/>
      <c r="FSG229" s="26"/>
      <c r="FSH229" s="26"/>
      <c r="FSI229" s="26"/>
      <c r="FSJ229" s="26"/>
      <c r="FSK229" s="26"/>
      <c r="FSL229" s="26"/>
      <c r="FSM229" s="26"/>
      <c r="FSN229" s="26"/>
      <c r="FSO229" s="26"/>
      <c r="FSP229" s="26"/>
      <c r="FSQ229" s="26"/>
      <c r="FSR229" s="26"/>
      <c r="FSS229" s="26"/>
      <c r="FST229" s="26"/>
      <c r="FSU229" s="26"/>
      <c r="FSV229" s="26"/>
      <c r="FSW229" s="26"/>
      <c r="FSX229" s="26"/>
      <c r="FSY229" s="26"/>
      <c r="FSZ229" s="26"/>
      <c r="FTA229" s="26"/>
      <c r="FTB229" s="26"/>
      <c r="FTC229" s="26"/>
      <c r="FTD229" s="26"/>
      <c r="FTE229" s="26"/>
      <c r="FTF229" s="26"/>
      <c r="FTG229" s="26"/>
      <c r="FTH229" s="26"/>
      <c r="FTI229" s="26"/>
      <c r="FTJ229" s="26"/>
      <c r="FTK229" s="26"/>
      <c r="FTL229" s="26"/>
      <c r="FTM229" s="26"/>
      <c r="FTN229" s="26"/>
      <c r="FTO229" s="26"/>
      <c r="FTP229" s="26"/>
      <c r="FTQ229" s="26"/>
      <c r="FTR229" s="26"/>
      <c r="FTS229" s="26"/>
      <c r="FTT229" s="26"/>
      <c r="FTU229" s="26"/>
      <c r="FTV229" s="26"/>
      <c r="FTW229" s="26"/>
      <c r="FTX229" s="26"/>
      <c r="FTY229" s="26"/>
      <c r="FTZ229" s="26"/>
      <c r="FUA229" s="26"/>
      <c r="FUB229" s="26"/>
      <c r="FUC229" s="26"/>
      <c r="FUD229" s="26"/>
      <c r="FUE229" s="26"/>
      <c r="FUF229" s="26"/>
      <c r="FUG229" s="26"/>
      <c r="FUH229" s="26"/>
      <c r="FUI229" s="26"/>
      <c r="FUJ229" s="26"/>
      <c r="FUK229" s="26"/>
      <c r="FUL229" s="26"/>
      <c r="FUM229" s="26"/>
      <c r="FUN229" s="26"/>
      <c r="FUO229" s="26"/>
      <c r="FUP229" s="26"/>
      <c r="FUQ229" s="26"/>
      <c r="FUR229" s="26"/>
      <c r="FUS229" s="26"/>
      <c r="FUT229" s="26"/>
      <c r="FUU229" s="26"/>
      <c r="FUV229" s="26"/>
      <c r="FUW229" s="26"/>
      <c r="FUX229" s="26"/>
      <c r="FUY229" s="26"/>
      <c r="FUZ229" s="26"/>
      <c r="FVA229" s="26"/>
      <c r="FVB229" s="26"/>
      <c r="FVC229" s="26"/>
      <c r="FVD229" s="26"/>
      <c r="FVE229" s="26"/>
      <c r="FVF229" s="26"/>
      <c r="FVG229" s="26"/>
      <c r="FVH229" s="26"/>
      <c r="FVI229" s="26"/>
      <c r="FVJ229" s="26"/>
      <c r="FVK229" s="26"/>
      <c r="FVL229" s="26"/>
      <c r="FVM229" s="26"/>
      <c r="FVN229" s="26"/>
      <c r="FVO229" s="26"/>
      <c r="FVP229" s="26"/>
      <c r="FVQ229" s="26"/>
      <c r="FVR229" s="26"/>
      <c r="FVS229" s="26"/>
      <c r="FVT229" s="26"/>
      <c r="FVU229" s="26"/>
      <c r="FVV229" s="26"/>
      <c r="FVW229" s="26"/>
      <c r="FVX229" s="26"/>
      <c r="FVY229" s="26"/>
      <c r="FVZ229" s="26"/>
      <c r="FWA229" s="26"/>
      <c r="FWB229" s="26"/>
      <c r="FWC229" s="26"/>
      <c r="FWD229" s="26"/>
      <c r="FWE229" s="26"/>
      <c r="FWF229" s="26"/>
      <c r="FWG229" s="26"/>
      <c r="FWH229" s="26"/>
      <c r="FWI229" s="26"/>
      <c r="FWJ229" s="26"/>
      <c r="FWK229" s="26"/>
      <c r="FWL229" s="26"/>
      <c r="FWM229" s="26"/>
      <c r="FWN229" s="26"/>
      <c r="FWO229" s="26"/>
      <c r="FWP229" s="26"/>
      <c r="FWQ229" s="26"/>
      <c r="FWR229" s="26"/>
      <c r="FWS229" s="26"/>
      <c r="FWT229" s="26"/>
      <c r="FWU229" s="26"/>
      <c r="FWV229" s="26"/>
      <c r="FWW229" s="26"/>
      <c r="FWX229" s="26"/>
      <c r="FWY229" s="26"/>
      <c r="FWZ229" s="26"/>
      <c r="FXA229" s="26"/>
      <c r="FXB229" s="26"/>
      <c r="FXC229" s="26"/>
      <c r="FXD229" s="26"/>
      <c r="FXE229" s="26"/>
      <c r="FXF229" s="26"/>
      <c r="FXG229" s="26"/>
      <c r="FXH229" s="26"/>
      <c r="FXI229" s="26"/>
      <c r="FXJ229" s="26"/>
      <c r="FXK229" s="26"/>
      <c r="FXL229" s="26"/>
      <c r="FXM229" s="26"/>
      <c r="FXN229" s="26"/>
      <c r="FXO229" s="26"/>
      <c r="FXP229" s="26"/>
      <c r="FXQ229" s="26"/>
      <c r="FXR229" s="26"/>
      <c r="FXS229" s="26"/>
      <c r="FXT229" s="26"/>
      <c r="FXU229" s="26"/>
      <c r="FXV229" s="26"/>
      <c r="FXW229" s="26"/>
      <c r="FXX229" s="26"/>
      <c r="FXY229" s="26"/>
      <c r="FXZ229" s="26"/>
      <c r="FYA229" s="26"/>
      <c r="FYB229" s="26"/>
      <c r="FYC229" s="26"/>
      <c r="FYD229" s="26"/>
      <c r="FYE229" s="26"/>
      <c r="FYF229" s="26"/>
      <c r="FYG229" s="26"/>
      <c r="FYH229" s="26"/>
      <c r="FYI229" s="26"/>
      <c r="FYJ229" s="26"/>
      <c r="FYK229" s="26"/>
      <c r="FYL229" s="26"/>
      <c r="FYM229" s="26"/>
      <c r="FYN229" s="26"/>
      <c r="FYO229" s="26"/>
      <c r="FYP229" s="26"/>
      <c r="FYQ229" s="26"/>
      <c r="FYR229" s="26"/>
      <c r="FYS229" s="26"/>
      <c r="FYT229" s="26"/>
      <c r="FYU229" s="26"/>
      <c r="FYV229" s="26"/>
      <c r="FYW229" s="26"/>
      <c r="FYX229" s="26"/>
      <c r="FYY229" s="26"/>
      <c r="FYZ229" s="26"/>
      <c r="FZA229" s="26"/>
      <c r="FZB229" s="26"/>
      <c r="FZC229" s="26"/>
      <c r="FZD229" s="26"/>
      <c r="FZE229" s="26"/>
      <c r="FZF229" s="26"/>
      <c r="FZG229" s="26"/>
      <c r="FZH229" s="26"/>
      <c r="FZI229" s="26"/>
      <c r="FZJ229" s="26"/>
      <c r="FZK229" s="26"/>
      <c r="FZL229" s="26"/>
      <c r="FZM229" s="26"/>
      <c r="FZN229" s="26"/>
      <c r="FZO229" s="26"/>
      <c r="FZP229" s="26"/>
      <c r="FZQ229" s="26"/>
      <c r="FZR229" s="26"/>
      <c r="FZS229" s="26"/>
      <c r="FZT229" s="26"/>
      <c r="FZU229" s="26"/>
      <c r="FZV229" s="26"/>
      <c r="FZW229" s="26"/>
      <c r="FZX229" s="26"/>
      <c r="FZY229" s="26"/>
      <c r="FZZ229" s="26"/>
      <c r="GAA229" s="26"/>
      <c r="GAB229" s="26"/>
      <c r="GAC229" s="26"/>
      <c r="GAD229" s="26"/>
      <c r="GAE229" s="26"/>
      <c r="GAF229" s="26"/>
      <c r="GAG229" s="26"/>
      <c r="GAH229" s="26"/>
      <c r="GAI229" s="26"/>
      <c r="GAJ229" s="26"/>
      <c r="GAK229" s="26"/>
      <c r="GAL229" s="26"/>
      <c r="GAM229" s="26"/>
      <c r="GAN229" s="26"/>
      <c r="GAO229" s="26"/>
      <c r="GAP229" s="26"/>
      <c r="GAQ229" s="26"/>
      <c r="GAR229" s="26"/>
      <c r="GAS229" s="26"/>
      <c r="GAT229" s="26"/>
      <c r="GAU229" s="26"/>
      <c r="GAV229" s="26"/>
      <c r="GAW229" s="26"/>
      <c r="GAX229" s="26"/>
      <c r="GAY229" s="26"/>
      <c r="GAZ229" s="26"/>
      <c r="GBA229" s="26"/>
      <c r="GBB229" s="26"/>
      <c r="GBC229" s="26"/>
      <c r="GBD229" s="26"/>
      <c r="GBE229" s="26"/>
      <c r="GBF229" s="26"/>
      <c r="GBG229" s="26"/>
      <c r="GBH229" s="26"/>
      <c r="GBI229" s="26"/>
      <c r="GBJ229" s="26"/>
      <c r="GBK229" s="26"/>
      <c r="GBL229" s="26"/>
      <c r="GBM229" s="26"/>
      <c r="GBN229" s="26"/>
      <c r="GBO229" s="26"/>
      <c r="GBP229" s="26"/>
      <c r="GBQ229" s="26"/>
      <c r="GBR229" s="26"/>
      <c r="GBS229" s="26"/>
      <c r="GBT229" s="26"/>
      <c r="GBU229" s="26"/>
      <c r="GBV229" s="26"/>
      <c r="GBW229" s="26"/>
      <c r="GBX229" s="26"/>
      <c r="GBY229" s="26"/>
      <c r="GBZ229" s="26"/>
      <c r="GCA229" s="26"/>
      <c r="GCB229" s="26"/>
      <c r="GCC229" s="26"/>
      <c r="GCD229" s="26"/>
      <c r="GCE229" s="26"/>
      <c r="GCF229" s="26"/>
      <c r="GCG229" s="26"/>
      <c r="GCH229" s="26"/>
      <c r="GCI229" s="26"/>
      <c r="GCJ229" s="26"/>
      <c r="GCK229" s="26"/>
      <c r="GCL229" s="26"/>
      <c r="GCM229" s="26"/>
      <c r="GCN229" s="26"/>
      <c r="GCO229" s="26"/>
      <c r="GCP229" s="26"/>
      <c r="GCQ229" s="26"/>
      <c r="GCR229" s="26"/>
      <c r="GCS229" s="26"/>
      <c r="GCT229" s="26"/>
      <c r="GCU229" s="26"/>
      <c r="GCV229" s="26"/>
      <c r="GCW229" s="26"/>
      <c r="GCX229" s="26"/>
      <c r="GCY229" s="26"/>
      <c r="GCZ229" s="26"/>
      <c r="GDA229" s="26"/>
      <c r="GDB229" s="26"/>
      <c r="GDC229" s="26"/>
      <c r="GDD229" s="26"/>
      <c r="GDE229" s="26"/>
      <c r="GDF229" s="26"/>
      <c r="GDG229" s="26"/>
      <c r="GDH229" s="26"/>
      <c r="GDI229" s="26"/>
      <c r="GDJ229" s="26"/>
      <c r="GDK229" s="26"/>
      <c r="GDL229" s="26"/>
      <c r="GDM229" s="26"/>
      <c r="GDN229" s="26"/>
      <c r="GDO229" s="26"/>
      <c r="GDP229" s="26"/>
      <c r="GDQ229" s="26"/>
      <c r="GDR229" s="26"/>
      <c r="GDS229" s="26"/>
      <c r="GDT229" s="26"/>
      <c r="GDU229" s="26"/>
      <c r="GDV229" s="26"/>
      <c r="GDW229" s="26"/>
      <c r="GDX229" s="26"/>
      <c r="GDY229" s="26"/>
      <c r="GDZ229" s="26"/>
      <c r="GEA229" s="26"/>
      <c r="GEB229" s="26"/>
      <c r="GEC229" s="26"/>
      <c r="GED229" s="26"/>
      <c r="GEE229" s="26"/>
      <c r="GEF229" s="26"/>
      <c r="GEG229" s="26"/>
      <c r="GEH229" s="26"/>
      <c r="GEI229" s="26"/>
      <c r="GEJ229" s="26"/>
      <c r="GEK229" s="26"/>
      <c r="GEL229" s="26"/>
      <c r="GEM229" s="26"/>
      <c r="GEN229" s="26"/>
      <c r="GEO229" s="26"/>
      <c r="GEP229" s="26"/>
      <c r="GEQ229" s="26"/>
      <c r="GER229" s="26"/>
      <c r="GES229" s="26"/>
      <c r="GET229" s="26"/>
      <c r="GEU229" s="26"/>
      <c r="GEV229" s="26"/>
      <c r="GEW229" s="26"/>
      <c r="GEX229" s="26"/>
      <c r="GEY229" s="26"/>
      <c r="GEZ229" s="26"/>
      <c r="GFA229" s="26"/>
      <c r="GFB229" s="26"/>
      <c r="GFC229" s="26"/>
      <c r="GFD229" s="26"/>
      <c r="GFE229" s="26"/>
      <c r="GFF229" s="26"/>
      <c r="GFG229" s="26"/>
      <c r="GFH229" s="26"/>
      <c r="GFI229" s="26"/>
      <c r="GFJ229" s="26"/>
      <c r="GFK229" s="26"/>
      <c r="GFL229" s="26"/>
      <c r="GFM229" s="26"/>
      <c r="GFN229" s="26"/>
      <c r="GFO229" s="26"/>
      <c r="GFP229" s="26"/>
      <c r="GFQ229" s="26"/>
      <c r="GFR229" s="26"/>
      <c r="GFS229" s="26"/>
      <c r="GFT229" s="26"/>
      <c r="GFU229" s="26"/>
      <c r="GFV229" s="26"/>
      <c r="GFW229" s="26"/>
      <c r="GFX229" s="26"/>
      <c r="GFY229" s="26"/>
      <c r="GFZ229" s="26"/>
      <c r="GGA229" s="26"/>
      <c r="GGB229" s="26"/>
      <c r="GGC229" s="26"/>
      <c r="GGD229" s="26"/>
      <c r="GGE229" s="26"/>
      <c r="GGF229" s="26"/>
      <c r="GGG229" s="26"/>
      <c r="GGH229" s="26"/>
      <c r="GGI229" s="26"/>
      <c r="GGJ229" s="26"/>
      <c r="GGK229" s="26"/>
      <c r="GGL229" s="26"/>
      <c r="GGM229" s="26"/>
      <c r="GGN229" s="26"/>
      <c r="GGO229" s="26"/>
      <c r="GGP229" s="26"/>
      <c r="GGQ229" s="26"/>
      <c r="GGR229" s="26"/>
      <c r="GGS229" s="26"/>
      <c r="GGT229" s="26"/>
      <c r="GGU229" s="26"/>
      <c r="GGV229" s="26"/>
      <c r="GGW229" s="26"/>
      <c r="GGX229" s="26"/>
      <c r="GGY229" s="26"/>
      <c r="GGZ229" s="26"/>
      <c r="GHA229" s="26"/>
      <c r="GHB229" s="26"/>
      <c r="GHC229" s="26"/>
      <c r="GHD229" s="26"/>
      <c r="GHE229" s="26"/>
      <c r="GHF229" s="26"/>
      <c r="GHG229" s="26"/>
      <c r="GHH229" s="26"/>
      <c r="GHI229" s="26"/>
      <c r="GHJ229" s="26"/>
      <c r="GHK229" s="26"/>
      <c r="GHL229" s="26"/>
      <c r="GHM229" s="26"/>
      <c r="GHN229" s="26"/>
      <c r="GHO229" s="26"/>
      <c r="GHP229" s="26"/>
      <c r="GHQ229" s="26"/>
      <c r="GHR229" s="26"/>
      <c r="GHS229" s="26"/>
      <c r="GHT229" s="26"/>
      <c r="GHU229" s="26"/>
      <c r="GHV229" s="26"/>
      <c r="GHW229" s="26"/>
      <c r="GHX229" s="26"/>
      <c r="GHY229" s="26"/>
      <c r="GHZ229" s="26"/>
      <c r="GIA229" s="26"/>
      <c r="GIB229" s="26"/>
      <c r="GIC229" s="26"/>
      <c r="GID229" s="26"/>
      <c r="GIE229" s="26"/>
      <c r="GIF229" s="26"/>
      <c r="GIG229" s="26"/>
      <c r="GIH229" s="26"/>
      <c r="GII229" s="26"/>
      <c r="GIJ229" s="26"/>
      <c r="GIK229" s="26"/>
      <c r="GIL229" s="26"/>
      <c r="GIM229" s="26"/>
      <c r="GIN229" s="26"/>
      <c r="GIO229" s="26"/>
      <c r="GIP229" s="26"/>
      <c r="GIQ229" s="26"/>
      <c r="GIR229" s="26"/>
      <c r="GIS229" s="26"/>
      <c r="GIT229" s="26"/>
      <c r="GIU229" s="26"/>
      <c r="GIV229" s="26"/>
      <c r="GIW229" s="26"/>
      <c r="GIX229" s="26"/>
      <c r="GIY229" s="26"/>
      <c r="GIZ229" s="26"/>
      <c r="GJA229" s="26"/>
      <c r="GJB229" s="26"/>
      <c r="GJC229" s="26"/>
      <c r="GJD229" s="26"/>
      <c r="GJE229" s="26"/>
      <c r="GJF229" s="26"/>
      <c r="GJG229" s="26"/>
      <c r="GJH229" s="26"/>
      <c r="GJI229" s="26"/>
      <c r="GJJ229" s="26"/>
      <c r="GJK229" s="26"/>
      <c r="GJL229" s="26"/>
      <c r="GJM229" s="26"/>
      <c r="GJN229" s="26"/>
      <c r="GJO229" s="26"/>
      <c r="GJP229" s="26"/>
      <c r="GJQ229" s="26"/>
      <c r="GJR229" s="26"/>
      <c r="GJS229" s="26"/>
      <c r="GJT229" s="26"/>
      <c r="GJU229" s="26"/>
      <c r="GJV229" s="26"/>
      <c r="GJW229" s="26"/>
      <c r="GJX229" s="26"/>
      <c r="GJY229" s="26"/>
      <c r="GJZ229" s="26"/>
      <c r="GKA229" s="26"/>
      <c r="GKB229" s="26"/>
      <c r="GKC229" s="26"/>
      <c r="GKD229" s="26"/>
      <c r="GKE229" s="26"/>
      <c r="GKF229" s="26"/>
      <c r="GKG229" s="26"/>
      <c r="GKH229" s="26"/>
      <c r="GKI229" s="26"/>
      <c r="GKJ229" s="26"/>
      <c r="GKK229" s="26"/>
      <c r="GKL229" s="26"/>
      <c r="GKM229" s="26"/>
      <c r="GKN229" s="26"/>
      <c r="GKO229" s="26"/>
      <c r="GKP229" s="26"/>
      <c r="GKQ229" s="26"/>
      <c r="GKR229" s="26"/>
      <c r="GKS229" s="26"/>
      <c r="GKT229" s="26"/>
      <c r="GKU229" s="26"/>
      <c r="GKV229" s="26"/>
      <c r="GKW229" s="26"/>
      <c r="GKX229" s="26"/>
      <c r="GKY229" s="26"/>
      <c r="GKZ229" s="26"/>
      <c r="GLA229" s="26"/>
      <c r="GLB229" s="26"/>
      <c r="GLC229" s="26"/>
      <c r="GLD229" s="26"/>
      <c r="GLE229" s="26"/>
      <c r="GLF229" s="26"/>
      <c r="GLG229" s="26"/>
      <c r="GLH229" s="26"/>
      <c r="GLI229" s="26"/>
      <c r="GLJ229" s="26"/>
      <c r="GLK229" s="26"/>
      <c r="GLL229" s="26"/>
      <c r="GLM229" s="26"/>
      <c r="GLN229" s="26"/>
      <c r="GLO229" s="26"/>
      <c r="GLP229" s="26"/>
      <c r="GLQ229" s="26"/>
      <c r="GLR229" s="26"/>
      <c r="GLS229" s="26"/>
      <c r="GLT229" s="26"/>
      <c r="GLU229" s="26"/>
      <c r="GLV229" s="26"/>
      <c r="GLW229" s="26"/>
      <c r="GLX229" s="26"/>
      <c r="GLY229" s="26"/>
      <c r="GLZ229" s="26"/>
      <c r="GMA229" s="26"/>
      <c r="GMB229" s="26"/>
      <c r="GMC229" s="26"/>
      <c r="GMD229" s="26"/>
      <c r="GME229" s="26"/>
      <c r="GMF229" s="26"/>
      <c r="GMG229" s="26"/>
      <c r="GMH229" s="26"/>
      <c r="GMI229" s="26"/>
      <c r="GMJ229" s="26"/>
      <c r="GMK229" s="26"/>
      <c r="GML229" s="26"/>
      <c r="GMM229" s="26"/>
      <c r="GMN229" s="26"/>
      <c r="GMO229" s="26"/>
      <c r="GMP229" s="26"/>
      <c r="GMQ229" s="26"/>
      <c r="GMR229" s="26"/>
      <c r="GMS229" s="26"/>
      <c r="GMT229" s="26"/>
      <c r="GMU229" s="26"/>
      <c r="GMV229" s="26"/>
      <c r="GMW229" s="26"/>
      <c r="GMX229" s="26"/>
      <c r="GMY229" s="26"/>
      <c r="GMZ229" s="26"/>
      <c r="GNA229" s="26"/>
      <c r="GNB229" s="26"/>
      <c r="GNC229" s="26"/>
      <c r="GND229" s="26"/>
      <c r="GNE229" s="26"/>
      <c r="GNF229" s="26"/>
      <c r="GNG229" s="26"/>
      <c r="GNH229" s="26"/>
      <c r="GNI229" s="26"/>
      <c r="GNJ229" s="26"/>
      <c r="GNK229" s="26"/>
      <c r="GNL229" s="26"/>
      <c r="GNM229" s="26"/>
      <c r="GNN229" s="26"/>
      <c r="GNO229" s="26"/>
      <c r="GNP229" s="26"/>
      <c r="GNQ229" s="26"/>
      <c r="GNR229" s="26"/>
      <c r="GNS229" s="26"/>
      <c r="GNT229" s="26"/>
      <c r="GNU229" s="26"/>
      <c r="GNV229" s="26"/>
      <c r="GNW229" s="26"/>
      <c r="GNX229" s="26"/>
      <c r="GNY229" s="26"/>
      <c r="GNZ229" s="26"/>
      <c r="GOA229" s="26"/>
      <c r="GOB229" s="26"/>
      <c r="GOC229" s="26"/>
      <c r="GOD229" s="26"/>
      <c r="GOE229" s="26"/>
      <c r="GOF229" s="26"/>
      <c r="GOG229" s="26"/>
      <c r="GOH229" s="26"/>
      <c r="GOI229" s="26"/>
      <c r="GOJ229" s="26"/>
      <c r="GOK229" s="26"/>
      <c r="GOL229" s="26"/>
      <c r="GOM229" s="26"/>
      <c r="GON229" s="26"/>
      <c r="GOO229" s="26"/>
      <c r="GOP229" s="26"/>
      <c r="GOQ229" s="26"/>
      <c r="GOR229" s="26"/>
      <c r="GOS229" s="26"/>
      <c r="GOT229" s="26"/>
      <c r="GOU229" s="26"/>
      <c r="GOV229" s="26"/>
      <c r="GOW229" s="26"/>
      <c r="GOX229" s="26"/>
      <c r="GOY229" s="26"/>
      <c r="GOZ229" s="26"/>
      <c r="GPA229" s="26"/>
      <c r="GPB229" s="26"/>
      <c r="GPC229" s="26"/>
      <c r="GPD229" s="26"/>
      <c r="GPE229" s="26"/>
      <c r="GPF229" s="26"/>
      <c r="GPG229" s="26"/>
      <c r="GPH229" s="26"/>
      <c r="GPI229" s="26"/>
      <c r="GPJ229" s="26"/>
      <c r="GPK229" s="26"/>
      <c r="GPL229" s="26"/>
      <c r="GPM229" s="26"/>
      <c r="GPN229" s="26"/>
      <c r="GPO229" s="26"/>
      <c r="GPP229" s="26"/>
      <c r="GPQ229" s="26"/>
      <c r="GPR229" s="26"/>
      <c r="GPS229" s="26"/>
      <c r="GPT229" s="26"/>
      <c r="GPU229" s="26"/>
      <c r="GPV229" s="26"/>
      <c r="GPW229" s="26"/>
      <c r="GPX229" s="26"/>
      <c r="GPY229" s="26"/>
      <c r="GPZ229" s="26"/>
      <c r="GQA229" s="26"/>
      <c r="GQB229" s="26"/>
      <c r="GQC229" s="26"/>
      <c r="GQD229" s="26"/>
      <c r="GQE229" s="26"/>
      <c r="GQF229" s="26"/>
      <c r="GQG229" s="26"/>
      <c r="GQH229" s="26"/>
      <c r="GQI229" s="26"/>
      <c r="GQJ229" s="26"/>
      <c r="GQK229" s="26"/>
      <c r="GQL229" s="26"/>
      <c r="GQM229" s="26"/>
      <c r="GQN229" s="26"/>
      <c r="GQO229" s="26"/>
      <c r="GQP229" s="26"/>
      <c r="GQQ229" s="26"/>
      <c r="GQR229" s="26"/>
      <c r="GQS229" s="26"/>
      <c r="GQT229" s="26"/>
      <c r="GQU229" s="26"/>
      <c r="GQV229" s="26"/>
      <c r="GQW229" s="26"/>
      <c r="GQX229" s="26"/>
      <c r="GQY229" s="26"/>
      <c r="GQZ229" s="26"/>
      <c r="GRA229" s="26"/>
      <c r="GRB229" s="26"/>
      <c r="GRC229" s="26"/>
      <c r="GRD229" s="26"/>
      <c r="GRE229" s="26"/>
      <c r="GRF229" s="26"/>
      <c r="GRG229" s="26"/>
      <c r="GRH229" s="26"/>
      <c r="GRI229" s="26"/>
      <c r="GRJ229" s="26"/>
      <c r="GRK229" s="26"/>
      <c r="GRL229" s="26"/>
      <c r="GRM229" s="26"/>
      <c r="GRN229" s="26"/>
      <c r="GRO229" s="26"/>
      <c r="GRP229" s="26"/>
      <c r="GRQ229" s="26"/>
      <c r="GRR229" s="26"/>
      <c r="GRS229" s="26"/>
      <c r="GRT229" s="26"/>
      <c r="GRU229" s="26"/>
      <c r="GRV229" s="26"/>
      <c r="GRW229" s="26"/>
      <c r="GRX229" s="26"/>
      <c r="GRY229" s="26"/>
      <c r="GRZ229" s="26"/>
      <c r="GSA229" s="26"/>
      <c r="GSB229" s="26"/>
      <c r="GSC229" s="26"/>
      <c r="GSD229" s="26"/>
      <c r="GSE229" s="26"/>
      <c r="GSF229" s="26"/>
      <c r="GSG229" s="26"/>
      <c r="GSH229" s="26"/>
      <c r="GSI229" s="26"/>
      <c r="GSJ229" s="26"/>
      <c r="GSK229" s="26"/>
      <c r="GSL229" s="26"/>
      <c r="GSM229" s="26"/>
      <c r="GSN229" s="26"/>
      <c r="GSO229" s="26"/>
      <c r="GSP229" s="26"/>
      <c r="GSQ229" s="26"/>
      <c r="GSR229" s="26"/>
      <c r="GSS229" s="26"/>
      <c r="GST229" s="26"/>
      <c r="GSU229" s="26"/>
      <c r="GSV229" s="26"/>
      <c r="GSW229" s="26"/>
      <c r="GSX229" s="26"/>
      <c r="GSY229" s="26"/>
      <c r="GSZ229" s="26"/>
      <c r="GTA229" s="26"/>
      <c r="GTB229" s="26"/>
      <c r="GTC229" s="26"/>
      <c r="GTD229" s="26"/>
      <c r="GTE229" s="26"/>
      <c r="GTF229" s="26"/>
      <c r="GTG229" s="26"/>
      <c r="GTH229" s="26"/>
      <c r="GTI229" s="26"/>
      <c r="GTJ229" s="26"/>
      <c r="GTK229" s="26"/>
      <c r="GTL229" s="26"/>
      <c r="GTM229" s="26"/>
      <c r="GTN229" s="26"/>
      <c r="GTO229" s="26"/>
      <c r="GTP229" s="26"/>
      <c r="GTQ229" s="26"/>
      <c r="GTR229" s="26"/>
      <c r="GTS229" s="26"/>
      <c r="GTT229" s="26"/>
      <c r="GTU229" s="26"/>
      <c r="GTV229" s="26"/>
      <c r="GTW229" s="26"/>
      <c r="GTX229" s="26"/>
      <c r="GTY229" s="26"/>
      <c r="GTZ229" s="26"/>
      <c r="GUA229" s="26"/>
      <c r="GUB229" s="26"/>
      <c r="GUC229" s="26"/>
      <c r="GUD229" s="26"/>
      <c r="GUE229" s="26"/>
      <c r="GUF229" s="26"/>
      <c r="GUG229" s="26"/>
      <c r="GUH229" s="26"/>
      <c r="GUI229" s="26"/>
      <c r="GUJ229" s="26"/>
      <c r="GUK229" s="26"/>
      <c r="GUL229" s="26"/>
      <c r="GUM229" s="26"/>
      <c r="GUN229" s="26"/>
      <c r="GUO229" s="26"/>
      <c r="GUP229" s="26"/>
      <c r="GUQ229" s="26"/>
      <c r="GUR229" s="26"/>
      <c r="GUS229" s="26"/>
      <c r="GUT229" s="26"/>
      <c r="GUU229" s="26"/>
      <c r="GUV229" s="26"/>
      <c r="GUW229" s="26"/>
      <c r="GUX229" s="26"/>
      <c r="GUY229" s="26"/>
      <c r="GUZ229" s="26"/>
      <c r="GVA229" s="26"/>
      <c r="GVB229" s="26"/>
      <c r="GVC229" s="26"/>
      <c r="GVD229" s="26"/>
      <c r="GVE229" s="26"/>
      <c r="GVF229" s="26"/>
      <c r="GVG229" s="26"/>
      <c r="GVH229" s="26"/>
      <c r="GVI229" s="26"/>
      <c r="GVJ229" s="26"/>
      <c r="GVK229" s="26"/>
      <c r="GVL229" s="26"/>
      <c r="GVM229" s="26"/>
      <c r="GVN229" s="26"/>
      <c r="GVO229" s="26"/>
      <c r="GVP229" s="26"/>
      <c r="GVQ229" s="26"/>
      <c r="GVR229" s="26"/>
      <c r="GVS229" s="26"/>
      <c r="GVT229" s="26"/>
      <c r="GVU229" s="26"/>
      <c r="GVV229" s="26"/>
      <c r="GVW229" s="26"/>
      <c r="GVX229" s="26"/>
      <c r="GVY229" s="26"/>
      <c r="GVZ229" s="26"/>
      <c r="GWA229" s="26"/>
      <c r="GWB229" s="26"/>
      <c r="GWC229" s="26"/>
      <c r="GWD229" s="26"/>
      <c r="GWE229" s="26"/>
      <c r="GWF229" s="26"/>
      <c r="GWG229" s="26"/>
      <c r="GWH229" s="26"/>
      <c r="GWI229" s="26"/>
      <c r="GWJ229" s="26"/>
      <c r="GWK229" s="26"/>
      <c r="GWL229" s="26"/>
      <c r="GWM229" s="26"/>
      <c r="GWN229" s="26"/>
      <c r="GWO229" s="26"/>
      <c r="GWP229" s="26"/>
      <c r="GWQ229" s="26"/>
      <c r="GWR229" s="26"/>
      <c r="GWS229" s="26"/>
      <c r="GWT229" s="26"/>
      <c r="GWU229" s="26"/>
      <c r="GWV229" s="26"/>
      <c r="GWW229" s="26"/>
      <c r="GWX229" s="26"/>
      <c r="GWY229" s="26"/>
      <c r="GWZ229" s="26"/>
      <c r="GXA229" s="26"/>
      <c r="GXB229" s="26"/>
      <c r="GXC229" s="26"/>
      <c r="GXD229" s="26"/>
      <c r="GXE229" s="26"/>
      <c r="GXF229" s="26"/>
      <c r="GXG229" s="26"/>
      <c r="GXH229" s="26"/>
      <c r="GXI229" s="26"/>
      <c r="GXJ229" s="26"/>
      <c r="GXK229" s="26"/>
      <c r="GXL229" s="26"/>
      <c r="GXM229" s="26"/>
      <c r="GXN229" s="26"/>
      <c r="GXO229" s="26"/>
      <c r="GXP229" s="26"/>
      <c r="GXQ229" s="26"/>
      <c r="GXR229" s="26"/>
      <c r="GXS229" s="26"/>
      <c r="GXT229" s="26"/>
      <c r="GXU229" s="26"/>
      <c r="GXV229" s="26"/>
      <c r="GXW229" s="26"/>
      <c r="GXX229" s="26"/>
      <c r="GXY229" s="26"/>
      <c r="GXZ229" s="26"/>
      <c r="GYA229" s="26"/>
      <c r="GYB229" s="26"/>
      <c r="GYC229" s="26"/>
      <c r="GYD229" s="26"/>
      <c r="GYE229" s="26"/>
      <c r="GYF229" s="26"/>
      <c r="GYG229" s="26"/>
      <c r="GYH229" s="26"/>
      <c r="GYI229" s="26"/>
      <c r="GYJ229" s="26"/>
      <c r="GYK229" s="26"/>
      <c r="GYL229" s="26"/>
      <c r="GYM229" s="26"/>
      <c r="GYN229" s="26"/>
      <c r="GYO229" s="26"/>
      <c r="GYP229" s="26"/>
      <c r="GYQ229" s="26"/>
      <c r="GYR229" s="26"/>
      <c r="GYS229" s="26"/>
      <c r="GYT229" s="26"/>
      <c r="GYU229" s="26"/>
      <c r="GYV229" s="26"/>
      <c r="GYW229" s="26"/>
      <c r="GYX229" s="26"/>
      <c r="GYY229" s="26"/>
      <c r="GYZ229" s="26"/>
      <c r="GZA229" s="26"/>
      <c r="GZB229" s="26"/>
      <c r="GZC229" s="26"/>
      <c r="GZD229" s="26"/>
      <c r="GZE229" s="26"/>
      <c r="GZF229" s="26"/>
      <c r="GZG229" s="26"/>
      <c r="GZH229" s="26"/>
      <c r="GZI229" s="26"/>
      <c r="GZJ229" s="26"/>
      <c r="GZK229" s="26"/>
      <c r="GZL229" s="26"/>
      <c r="GZM229" s="26"/>
      <c r="GZN229" s="26"/>
      <c r="GZO229" s="26"/>
      <c r="GZP229" s="26"/>
      <c r="GZQ229" s="26"/>
      <c r="GZR229" s="26"/>
      <c r="GZS229" s="26"/>
      <c r="GZT229" s="26"/>
      <c r="GZU229" s="26"/>
      <c r="GZV229" s="26"/>
      <c r="GZW229" s="26"/>
      <c r="GZX229" s="26"/>
      <c r="GZY229" s="26"/>
      <c r="GZZ229" s="26"/>
      <c r="HAA229" s="26"/>
      <c r="HAB229" s="26"/>
      <c r="HAC229" s="26"/>
      <c r="HAD229" s="26"/>
      <c r="HAE229" s="26"/>
      <c r="HAF229" s="26"/>
      <c r="HAG229" s="26"/>
      <c r="HAH229" s="26"/>
      <c r="HAI229" s="26"/>
      <c r="HAJ229" s="26"/>
      <c r="HAK229" s="26"/>
      <c r="HAL229" s="26"/>
      <c r="HAM229" s="26"/>
      <c r="HAN229" s="26"/>
      <c r="HAO229" s="26"/>
      <c r="HAP229" s="26"/>
      <c r="HAQ229" s="26"/>
      <c r="HAR229" s="26"/>
      <c r="HAS229" s="26"/>
      <c r="HAT229" s="26"/>
      <c r="HAU229" s="26"/>
      <c r="HAV229" s="26"/>
      <c r="HAW229" s="26"/>
      <c r="HAX229" s="26"/>
      <c r="HAY229" s="26"/>
      <c r="HAZ229" s="26"/>
      <c r="HBA229" s="26"/>
      <c r="HBB229" s="26"/>
      <c r="HBC229" s="26"/>
      <c r="HBD229" s="26"/>
      <c r="HBE229" s="26"/>
      <c r="HBF229" s="26"/>
      <c r="HBG229" s="26"/>
      <c r="HBH229" s="26"/>
      <c r="HBI229" s="26"/>
      <c r="HBJ229" s="26"/>
      <c r="HBK229" s="26"/>
      <c r="HBL229" s="26"/>
      <c r="HBM229" s="26"/>
      <c r="HBN229" s="26"/>
      <c r="HBO229" s="26"/>
      <c r="HBP229" s="26"/>
      <c r="HBQ229" s="26"/>
      <c r="HBR229" s="26"/>
      <c r="HBS229" s="26"/>
      <c r="HBT229" s="26"/>
      <c r="HBU229" s="26"/>
      <c r="HBV229" s="26"/>
      <c r="HBW229" s="26"/>
      <c r="HBX229" s="26"/>
      <c r="HBY229" s="26"/>
      <c r="HBZ229" s="26"/>
      <c r="HCA229" s="26"/>
      <c r="HCB229" s="26"/>
      <c r="HCC229" s="26"/>
      <c r="HCD229" s="26"/>
      <c r="HCE229" s="26"/>
      <c r="HCF229" s="26"/>
      <c r="HCG229" s="26"/>
      <c r="HCH229" s="26"/>
      <c r="HCI229" s="26"/>
      <c r="HCJ229" s="26"/>
      <c r="HCK229" s="26"/>
      <c r="HCL229" s="26"/>
      <c r="HCM229" s="26"/>
      <c r="HCN229" s="26"/>
      <c r="HCO229" s="26"/>
      <c r="HCP229" s="26"/>
      <c r="HCQ229" s="26"/>
      <c r="HCR229" s="26"/>
      <c r="HCS229" s="26"/>
      <c r="HCT229" s="26"/>
      <c r="HCU229" s="26"/>
      <c r="HCV229" s="26"/>
      <c r="HCW229" s="26"/>
      <c r="HCX229" s="26"/>
      <c r="HCY229" s="26"/>
      <c r="HCZ229" s="26"/>
      <c r="HDA229" s="26"/>
      <c r="HDB229" s="26"/>
      <c r="HDC229" s="26"/>
      <c r="HDD229" s="26"/>
      <c r="HDE229" s="26"/>
      <c r="HDF229" s="26"/>
      <c r="HDG229" s="26"/>
      <c r="HDH229" s="26"/>
      <c r="HDI229" s="26"/>
      <c r="HDJ229" s="26"/>
      <c r="HDK229" s="26"/>
      <c r="HDL229" s="26"/>
      <c r="HDM229" s="26"/>
      <c r="HDN229" s="26"/>
      <c r="HDO229" s="26"/>
      <c r="HDP229" s="26"/>
      <c r="HDQ229" s="26"/>
      <c r="HDR229" s="26"/>
      <c r="HDS229" s="26"/>
      <c r="HDT229" s="26"/>
      <c r="HDU229" s="26"/>
      <c r="HDV229" s="26"/>
      <c r="HDW229" s="26"/>
      <c r="HDX229" s="26"/>
      <c r="HDY229" s="26"/>
      <c r="HDZ229" s="26"/>
      <c r="HEA229" s="26"/>
      <c r="HEB229" s="26"/>
      <c r="HEC229" s="26"/>
      <c r="HED229" s="26"/>
      <c r="HEE229" s="26"/>
      <c r="HEF229" s="26"/>
      <c r="HEG229" s="26"/>
      <c r="HEH229" s="26"/>
      <c r="HEI229" s="26"/>
      <c r="HEJ229" s="26"/>
      <c r="HEK229" s="26"/>
      <c r="HEL229" s="26"/>
      <c r="HEM229" s="26"/>
      <c r="HEN229" s="26"/>
      <c r="HEO229" s="26"/>
      <c r="HEP229" s="26"/>
      <c r="HEQ229" s="26"/>
      <c r="HER229" s="26"/>
      <c r="HES229" s="26"/>
      <c r="HET229" s="26"/>
      <c r="HEU229" s="26"/>
      <c r="HEV229" s="26"/>
      <c r="HEW229" s="26"/>
      <c r="HEX229" s="26"/>
      <c r="HEY229" s="26"/>
      <c r="HEZ229" s="26"/>
      <c r="HFA229" s="26"/>
      <c r="HFB229" s="26"/>
      <c r="HFC229" s="26"/>
      <c r="HFD229" s="26"/>
      <c r="HFE229" s="26"/>
      <c r="HFF229" s="26"/>
      <c r="HFG229" s="26"/>
      <c r="HFH229" s="26"/>
      <c r="HFI229" s="26"/>
      <c r="HFJ229" s="26"/>
      <c r="HFK229" s="26"/>
      <c r="HFL229" s="26"/>
      <c r="HFM229" s="26"/>
      <c r="HFN229" s="26"/>
      <c r="HFO229" s="26"/>
      <c r="HFP229" s="26"/>
      <c r="HFQ229" s="26"/>
      <c r="HFR229" s="26"/>
      <c r="HFS229" s="26"/>
      <c r="HFT229" s="26"/>
      <c r="HFU229" s="26"/>
      <c r="HFV229" s="26"/>
      <c r="HFW229" s="26"/>
      <c r="HFX229" s="26"/>
      <c r="HFY229" s="26"/>
      <c r="HFZ229" s="26"/>
      <c r="HGA229" s="26"/>
      <c r="HGB229" s="26"/>
      <c r="HGC229" s="26"/>
      <c r="HGD229" s="26"/>
      <c r="HGE229" s="26"/>
      <c r="HGF229" s="26"/>
      <c r="HGG229" s="26"/>
      <c r="HGH229" s="26"/>
      <c r="HGI229" s="26"/>
      <c r="HGJ229" s="26"/>
      <c r="HGK229" s="26"/>
      <c r="HGL229" s="26"/>
      <c r="HGM229" s="26"/>
      <c r="HGN229" s="26"/>
      <c r="HGO229" s="26"/>
      <c r="HGP229" s="26"/>
      <c r="HGQ229" s="26"/>
      <c r="HGR229" s="26"/>
      <c r="HGS229" s="26"/>
      <c r="HGT229" s="26"/>
      <c r="HGU229" s="26"/>
      <c r="HGV229" s="26"/>
      <c r="HGW229" s="26"/>
      <c r="HGX229" s="26"/>
      <c r="HGY229" s="26"/>
      <c r="HGZ229" s="26"/>
      <c r="HHA229" s="26"/>
      <c r="HHB229" s="26"/>
      <c r="HHC229" s="26"/>
      <c r="HHD229" s="26"/>
      <c r="HHE229" s="26"/>
      <c r="HHF229" s="26"/>
      <c r="HHG229" s="26"/>
      <c r="HHH229" s="26"/>
      <c r="HHI229" s="26"/>
      <c r="HHJ229" s="26"/>
      <c r="HHK229" s="26"/>
      <c r="HHL229" s="26"/>
      <c r="HHM229" s="26"/>
      <c r="HHN229" s="26"/>
      <c r="HHO229" s="26"/>
      <c r="HHP229" s="26"/>
      <c r="HHQ229" s="26"/>
      <c r="HHR229" s="26"/>
      <c r="HHS229" s="26"/>
      <c r="HHT229" s="26"/>
      <c r="HHU229" s="26"/>
      <c r="HHV229" s="26"/>
      <c r="HHW229" s="26"/>
      <c r="HHX229" s="26"/>
      <c r="HHY229" s="26"/>
      <c r="HHZ229" s="26"/>
      <c r="HIA229" s="26"/>
      <c r="HIB229" s="26"/>
      <c r="HIC229" s="26"/>
      <c r="HID229" s="26"/>
      <c r="HIE229" s="26"/>
      <c r="HIF229" s="26"/>
      <c r="HIG229" s="26"/>
      <c r="HIH229" s="26"/>
      <c r="HII229" s="26"/>
      <c r="HIJ229" s="26"/>
      <c r="HIK229" s="26"/>
      <c r="HIL229" s="26"/>
      <c r="HIM229" s="26"/>
      <c r="HIN229" s="26"/>
      <c r="HIO229" s="26"/>
      <c r="HIP229" s="26"/>
      <c r="HIQ229" s="26"/>
      <c r="HIR229" s="26"/>
      <c r="HIS229" s="26"/>
      <c r="HIT229" s="26"/>
      <c r="HIU229" s="26"/>
      <c r="HIV229" s="26"/>
      <c r="HIW229" s="26"/>
      <c r="HIX229" s="26"/>
      <c r="HIY229" s="26"/>
      <c r="HIZ229" s="26"/>
      <c r="HJA229" s="26"/>
      <c r="HJB229" s="26"/>
      <c r="HJC229" s="26"/>
      <c r="HJD229" s="26"/>
      <c r="HJE229" s="26"/>
      <c r="HJF229" s="26"/>
      <c r="HJG229" s="26"/>
      <c r="HJH229" s="26"/>
      <c r="HJI229" s="26"/>
      <c r="HJJ229" s="26"/>
      <c r="HJK229" s="26"/>
      <c r="HJL229" s="26"/>
      <c r="HJM229" s="26"/>
      <c r="HJN229" s="26"/>
      <c r="HJO229" s="26"/>
      <c r="HJP229" s="26"/>
      <c r="HJQ229" s="26"/>
      <c r="HJR229" s="26"/>
      <c r="HJS229" s="26"/>
      <c r="HJT229" s="26"/>
      <c r="HJU229" s="26"/>
      <c r="HJV229" s="26"/>
      <c r="HJW229" s="26"/>
      <c r="HJX229" s="26"/>
      <c r="HJY229" s="26"/>
      <c r="HJZ229" s="26"/>
      <c r="HKA229" s="26"/>
      <c r="HKB229" s="26"/>
      <c r="HKC229" s="26"/>
      <c r="HKD229" s="26"/>
      <c r="HKE229" s="26"/>
      <c r="HKF229" s="26"/>
      <c r="HKG229" s="26"/>
      <c r="HKH229" s="26"/>
      <c r="HKI229" s="26"/>
      <c r="HKJ229" s="26"/>
      <c r="HKK229" s="26"/>
      <c r="HKL229" s="26"/>
      <c r="HKM229" s="26"/>
      <c r="HKN229" s="26"/>
      <c r="HKO229" s="26"/>
      <c r="HKP229" s="26"/>
      <c r="HKQ229" s="26"/>
      <c r="HKR229" s="26"/>
      <c r="HKS229" s="26"/>
      <c r="HKT229" s="26"/>
      <c r="HKU229" s="26"/>
      <c r="HKV229" s="26"/>
      <c r="HKW229" s="26"/>
      <c r="HKX229" s="26"/>
      <c r="HKY229" s="26"/>
      <c r="HKZ229" s="26"/>
      <c r="HLA229" s="26"/>
      <c r="HLB229" s="26"/>
      <c r="HLC229" s="26"/>
      <c r="HLD229" s="26"/>
      <c r="HLE229" s="26"/>
      <c r="HLF229" s="26"/>
      <c r="HLG229" s="26"/>
      <c r="HLH229" s="26"/>
      <c r="HLI229" s="26"/>
      <c r="HLJ229" s="26"/>
      <c r="HLK229" s="26"/>
      <c r="HLL229" s="26"/>
      <c r="HLM229" s="26"/>
      <c r="HLN229" s="26"/>
      <c r="HLO229" s="26"/>
      <c r="HLP229" s="26"/>
      <c r="HLQ229" s="26"/>
      <c r="HLR229" s="26"/>
      <c r="HLS229" s="26"/>
      <c r="HLT229" s="26"/>
      <c r="HLU229" s="26"/>
      <c r="HLV229" s="26"/>
      <c r="HLW229" s="26"/>
      <c r="HLX229" s="26"/>
      <c r="HLY229" s="26"/>
      <c r="HLZ229" s="26"/>
      <c r="HMA229" s="26"/>
      <c r="HMB229" s="26"/>
      <c r="HMC229" s="26"/>
      <c r="HMD229" s="26"/>
      <c r="HME229" s="26"/>
      <c r="HMF229" s="26"/>
      <c r="HMG229" s="26"/>
      <c r="HMH229" s="26"/>
      <c r="HMI229" s="26"/>
      <c r="HMJ229" s="26"/>
      <c r="HMK229" s="26"/>
      <c r="HML229" s="26"/>
      <c r="HMM229" s="26"/>
      <c r="HMN229" s="26"/>
      <c r="HMO229" s="26"/>
      <c r="HMP229" s="26"/>
      <c r="HMQ229" s="26"/>
      <c r="HMR229" s="26"/>
      <c r="HMS229" s="26"/>
      <c r="HMT229" s="26"/>
      <c r="HMU229" s="26"/>
      <c r="HMV229" s="26"/>
      <c r="HMW229" s="26"/>
      <c r="HMX229" s="26"/>
      <c r="HMY229" s="26"/>
      <c r="HMZ229" s="26"/>
      <c r="HNA229" s="26"/>
      <c r="HNB229" s="26"/>
      <c r="HNC229" s="26"/>
      <c r="HND229" s="26"/>
      <c r="HNE229" s="26"/>
      <c r="HNF229" s="26"/>
      <c r="HNG229" s="26"/>
      <c r="HNH229" s="26"/>
      <c r="HNI229" s="26"/>
      <c r="HNJ229" s="26"/>
      <c r="HNK229" s="26"/>
      <c r="HNL229" s="26"/>
      <c r="HNM229" s="26"/>
      <c r="HNN229" s="26"/>
      <c r="HNO229" s="26"/>
      <c r="HNP229" s="26"/>
      <c r="HNQ229" s="26"/>
      <c r="HNR229" s="26"/>
      <c r="HNS229" s="26"/>
      <c r="HNT229" s="26"/>
      <c r="HNU229" s="26"/>
      <c r="HNV229" s="26"/>
      <c r="HNW229" s="26"/>
      <c r="HNX229" s="26"/>
      <c r="HNY229" s="26"/>
      <c r="HNZ229" s="26"/>
      <c r="HOA229" s="26"/>
      <c r="HOB229" s="26"/>
      <c r="HOC229" s="26"/>
      <c r="HOD229" s="26"/>
      <c r="HOE229" s="26"/>
      <c r="HOF229" s="26"/>
      <c r="HOG229" s="26"/>
      <c r="HOH229" s="26"/>
      <c r="HOI229" s="26"/>
      <c r="HOJ229" s="26"/>
      <c r="HOK229" s="26"/>
      <c r="HOL229" s="26"/>
      <c r="HOM229" s="26"/>
      <c r="HON229" s="26"/>
      <c r="HOO229" s="26"/>
      <c r="HOP229" s="26"/>
      <c r="HOQ229" s="26"/>
      <c r="HOR229" s="26"/>
      <c r="HOS229" s="26"/>
      <c r="HOT229" s="26"/>
      <c r="HOU229" s="26"/>
      <c r="HOV229" s="26"/>
      <c r="HOW229" s="26"/>
      <c r="HOX229" s="26"/>
      <c r="HOY229" s="26"/>
      <c r="HOZ229" s="26"/>
      <c r="HPA229" s="26"/>
      <c r="HPB229" s="26"/>
      <c r="HPC229" s="26"/>
      <c r="HPD229" s="26"/>
      <c r="HPE229" s="26"/>
      <c r="HPF229" s="26"/>
      <c r="HPG229" s="26"/>
      <c r="HPH229" s="26"/>
      <c r="HPI229" s="26"/>
      <c r="HPJ229" s="26"/>
      <c r="HPK229" s="26"/>
      <c r="HPL229" s="26"/>
      <c r="HPM229" s="26"/>
      <c r="HPN229" s="26"/>
      <c r="HPO229" s="26"/>
      <c r="HPP229" s="26"/>
      <c r="HPQ229" s="26"/>
      <c r="HPR229" s="26"/>
      <c r="HPS229" s="26"/>
      <c r="HPT229" s="26"/>
      <c r="HPU229" s="26"/>
      <c r="HPV229" s="26"/>
      <c r="HPW229" s="26"/>
      <c r="HPX229" s="26"/>
      <c r="HPY229" s="26"/>
      <c r="HPZ229" s="26"/>
      <c r="HQA229" s="26"/>
      <c r="HQB229" s="26"/>
      <c r="HQC229" s="26"/>
      <c r="HQD229" s="26"/>
      <c r="HQE229" s="26"/>
      <c r="HQF229" s="26"/>
      <c r="HQG229" s="26"/>
      <c r="HQH229" s="26"/>
      <c r="HQI229" s="26"/>
      <c r="HQJ229" s="26"/>
      <c r="HQK229" s="26"/>
      <c r="HQL229" s="26"/>
      <c r="HQM229" s="26"/>
      <c r="HQN229" s="26"/>
      <c r="HQO229" s="26"/>
      <c r="HQP229" s="26"/>
      <c r="HQQ229" s="26"/>
      <c r="HQR229" s="26"/>
      <c r="HQS229" s="26"/>
      <c r="HQT229" s="26"/>
      <c r="HQU229" s="26"/>
      <c r="HQV229" s="26"/>
      <c r="HQW229" s="26"/>
      <c r="HQX229" s="26"/>
      <c r="HQY229" s="26"/>
      <c r="HQZ229" s="26"/>
      <c r="HRA229" s="26"/>
      <c r="HRB229" s="26"/>
      <c r="HRC229" s="26"/>
      <c r="HRD229" s="26"/>
      <c r="HRE229" s="26"/>
      <c r="HRF229" s="26"/>
      <c r="HRG229" s="26"/>
      <c r="HRH229" s="26"/>
      <c r="HRI229" s="26"/>
      <c r="HRJ229" s="26"/>
      <c r="HRK229" s="26"/>
      <c r="HRL229" s="26"/>
      <c r="HRM229" s="26"/>
      <c r="HRN229" s="26"/>
      <c r="HRO229" s="26"/>
      <c r="HRP229" s="26"/>
      <c r="HRQ229" s="26"/>
      <c r="HRR229" s="26"/>
      <c r="HRS229" s="26"/>
      <c r="HRT229" s="26"/>
      <c r="HRU229" s="26"/>
      <c r="HRV229" s="26"/>
      <c r="HRW229" s="26"/>
      <c r="HRX229" s="26"/>
      <c r="HRY229" s="26"/>
      <c r="HRZ229" s="26"/>
      <c r="HSA229" s="26"/>
      <c r="HSB229" s="26"/>
      <c r="HSC229" s="26"/>
      <c r="HSD229" s="26"/>
      <c r="HSE229" s="26"/>
      <c r="HSF229" s="26"/>
      <c r="HSG229" s="26"/>
      <c r="HSH229" s="26"/>
      <c r="HSI229" s="26"/>
      <c r="HSJ229" s="26"/>
      <c r="HSK229" s="26"/>
      <c r="HSL229" s="26"/>
      <c r="HSM229" s="26"/>
      <c r="HSN229" s="26"/>
      <c r="HSO229" s="26"/>
      <c r="HSP229" s="26"/>
      <c r="HSQ229" s="26"/>
      <c r="HSR229" s="26"/>
      <c r="HSS229" s="26"/>
      <c r="HST229" s="26"/>
      <c r="HSU229" s="26"/>
      <c r="HSV229" s="26"/>
      <c r="HSW229" s="26"/>
      <c r="HSX229" s="26"/>
      <c r="HSY229" s="26"/>
      <c r="HSZ229" s="26"/>
      <c r="HTA229" s="26"/>
      <c r="HTB229" s="26"/>
      <c r="HTC229" s="26"/>
      <c r="HTD229" s="26"/>
      <c r="HTE229" s="26"/>
      <c r="HTF229" s="26"/>
      <c r="HTG229" s="26"/>
      <c r="HTH229" s="26"/>
      <c r="HTI229" s="26"/>
      <c r="HTJ229" s="26"/>
      <c r="HTK229" s="26"/>
      <c r="HTL229" s="26"/>
      <c r="HTM229" s="26"/>
      <c r="HTN229" s="26"/>
      <c r="HTO229" s="26"/>
      <c r="HTP229" s="26"/>
      <c r="HTQ229" s="26"/>
      <c r="HTR229" s="26"/>
      <c r="HTS229" s="26"/>
      <c r="HTT229" s="26"/>
      <c r="HTU229" s="26"/>
      <c r="HTV229" s="26"/>
      <c r="HTW229" s="26"/>
      <c r="HTX229" s="26"/>
      <c r="HTY229" s="26"/>
      <c r="HTZ229" s="26"/>
      <c r="HUA229" s="26"/>
      <c r="HUB229" s="26"/>
      <c r="HUC229" s="26"/>
      <c r="HUD229" s="26"/>
      <c r="HUE229" s="26"/>
      <c r="HUF229" s="26"/>
      <c r="HUG229" s="26"/>
      <c r="HUH229" s="26"/>
      <c r="HUI229" s="26"/>
      <c r="HUJ229" s="26"/>
      <c r="HUK229" s="26"/>
      <c r="HUL229" s="26"/>
      <c r="HUM229" s="26"/>
      <c r="HUN229" s="26"/>
      <c r="HUO229" s="26"/>
      <c r="HUP229" s="26"/>
      <c r="HUQ229" s="26"/>
      <c r="HUR229" s="26"/>
      <c r="HUS229" s="26"/>
      <c r="HUT229" s="26"/>
      <c r="HUU229" s="26"/>
      <c r="HUV229" s="26"/>
      <c r="HUW229" s="26"/>
      <c r="HUX229" s="26"/>
      <c r="HUY229" s="26"/>
      <c r="HUZ229" s="26"/>
      <c r="HVA229" s="26"/>
      <c r="HVB229" s="26"/>
      <c r="HVC229" s="26"/>
      <c r="HVD229" s="26"/>
      <c r="HVE229" s="26"/>
      <c r="HVF229" s="26"/>
      <c r="HVG229" s="26"/>
      <c r="HVH229" s="26"/>
      <c r="HVI229" s="26"/>
      <c r="HVJ229" s="26"/>
      <c r="HVK229" s="26"/>
      <c r="HVL229" s="26"/>
      <c r="HVM229" s="26"/>
      <c r="HVN229" s="26"/>
      <c r="HVO229" s="26"/>
      <c r="HVP229" s="26"/>
      <c r="HVQ229" s="26"/>
      <c r="HVR229" s="26"/>
      <c r="HVS229" s="26"/>
      <c r="HVT229" s="26"/>
      <c r="HVU229" s="26"/>
      <c r="HVV229" s="26"/>
      <c r="HVW229" s="26"/>
      <c r="HVX229" s="26"/>
      <c r="HVY229" s="26"/>
      <c r="HVZ229" s="26"/>
      <c r="HWA229" s="26"/>
      <c r="HWB229" s="26"/>
      <c r="HWC229" s="26"/>
      <c r="HWD229" s="26"/>
      <c r="HWE229" s="26"/>
      <c r="HWF229" s="26"/>
      <c r="HWG229" s="26"/>
      <c r="HWH229" s="26"/>
      <c r="HWI229" s="26"/>
      <c r="HWJ229" s="26"/>
      <c r="HWK229" s="26"/>
      <c r="HWL229" s="26"/>
      <c r="HWM229" s="26"/>
      <c r="HWN229" s="26"/>
      <c r="HWO229" s="26"/>
      <c r="HWP229" s="26"/>
      <c r="HWQ229" s="26"/>
      <c r="HWR229" s="26"/>
      <c r="HWS229" s="26"/>
      <c r="HWT229" s="26"/>
      <c r="HWU229" s="26"/>
      <c r="HWV229" s="26"/>
      <c r="HWW229" s="26"/>
      <c r="HWX229" s="26"/>
      <c r="HWY229" s="26"/>
      <c r="HWZ229" s="26"/>
      <c r="HXA229" s="26"/>
      <c r="HXB229" s="26"/>
      <c r="HXC229" s="26"/>
      <c r="HXD229" s="26"/>
      <c r="HXE229" s="26"/>
      <c r="HXF229" s="26"/>
      <c r="HXG229" s="26"/>
      <c r="HXH229" s="26"/>
      <c r="HXI229" s="26"/>
      <c r="HXJ229" s="26"/>
      <c r="HXK229" s="26"/>
      <c r="HXL229" s="26"/>
      <c r="HXM229" s="26"/>
      <c r="HXN229" s="26"/>
      <c r="HXO229" s="26"/>
      <c r="HXP229" s="26"/>
      <c r="HXQ229" s="26"/>
      <c r="HXR229" s="26"/>
      <c r="HXS229" s="26"/>
      <c r="HXT229" s="26"/>
      <c r="HXU229" s="26"/>
      <c r="HXV229" s="26"/>
      <c r="HXW229" s="26"/>
      <c r="HXX229" s="26"/>
      <c r="HXY229" s="26"/>
      <c r="HXZ229" s="26"/>
      <c r="HYA229" s="26"/>
      <c r="HYB229" s="26"/>
      <c r="HYC229" s="26"/>
      <c r="HYD229" s="26"/>
      <c r="HYE229" s="26"/>
      <c r="HYF229" s="26"/>
      <c r="HYG229" s="26"/>
      <c r="HYH229" s="26"/>
      <c r="HYI229" s="26"/>
      <c r="HYJ229" s="26"/>
      <c r="HYK229" s="26"/>
      <c r="HYL229" s="26"/>
      <c r="HYM229" s="26"/>
      <c r="HYN229" s="26"/>
      <c r="HYO229" s="26"/>
      <c r="HYP229" s="26"/>
      <c r="HYQ229" s="26"/>
      <c r="HYR229" s="26"/>
      <c r="HYS229" s="26"/>
      <c r="HYT229" s="26"/>
      <c r="HYU229" s="26"/>
      <c r="HYV229" s="26"/>
      <c r="HYW229" s="26"/>
      <c r="HYX229" s="26"/>
      <c r="HYY229" s="26"/>
      <c r="HYZ229" s="26"/>
      <c r="HZA229" s="26"/>
      <c r="HZB229" s="26"/>
      <c r="HZC229" s="26"/>
      <c r="HZD229" s="26"/>
      <c r="HZE229" s="26"/>
      <c r="HZF229" s="26"/>
      <c r="HZG229" s="26"/>
      <c r="HZH229" s="26"/>
      <c r="HZI229" s="26"/>
      <c r="HZJ229" s="26"/>
      <c r="HZK229" s="26"/>
      <c r="HZL229" s="26"/>
      <c r="HZM229" s="26"/>
      <c r="HZN229" s="26"/>
      <c r="HZO229" s="26"/>
      <c r="HZP229" s="26"/>
      <c r="HZQ229" s="26"/>
      <c r="HZR229" s="26"/>
      <c r="HZS229" s="26"/>
      <c r="HZT229" s="26"/>
      <c r="HZU229" s="26"/>
      <c r="HZV229" s="26"/>
      <c r="HZW229" s="26"/>
      <c r="HZX229" s="26"/>
      <c r="HZY229" s="26"/>
      <c r="HZZ229" s="26"/>
      <c r="IAA229" s="26"/>
      <c r="IAB229" s="26"/>
      <c r="IAC229" s="26"/>
      <c r="IAD229" s="26"/>
      <c r="IAE229" s="26"/>
      <c r="IAF229" s="26"/>
      <c r="IAG229" s="26"/>
      <c r="IAH229" s="26"/>
      <c r="IAI229" s="26"/>
      <c r="IAJ229" s="26"/>
      <c r="IAK229" s="26"/>
      <c r="IAL229" s="26"/>
      <c r="IAM229" s="26"/>
      <c r="IAN229" s="26"/>
      <c r="IAO229" s="26"/>
      <c r="IAP229" s="26"/>
      <c r="IAQ229" s="26"/>
      <c r="IAR229" s="26"/>
      <c r="IAS229" s="26"/>
      <c r="IAT229" s="26"/>
      <c r="IAU229" s="26"/>
      <c r="IAV229" s="26"/>
      <c r="IAW229" s="26"/>
      <c r="IAX229" s="26"/>
      <c r="IAY229" s="26"/>
      <c r="IAZ229" s="26"/>
      <c r="IBA229" s="26"/>
      <c r="IBB229" s="26"/>
      <c r="IBC229" s="26"/>
      <c r="IBD229" s="26"/>
      <c r="IBE229" s="26"/>
      <c r="IBF229" s="26"/>
      <c r="IBG229" s="26"/>
      <c r="IBH229" s="26"/>
      <c r="IBI229" s="26"/>
      <c r="IBJ229" s="26"/>
      <c r="IBK229" s="26"/>
      <c r="IBL229" s="26"/>
      <c r="IBM229" s="26"/>
      <c r="IBN229" s="26"/>
      <c r="IBO229" s="26"/>
      <c r="IBP229" s="26"/>
      <c r="IBQ229" s="26"/>
      <c r="IBR229" s="26"/>
      <c r="IBS229" s="26"/>
      <c r="IBT229" s="26"/>
      <c r="IBU229" s="26"/>
      <c r="IBV229" s="26"/>
      <c r="IBW229" s="26"/>
      <c r="IBX229" s="26"/>
      <c r="IBY229" s="26"/>
      <c r="IBZ229" s="26"/>
      <c r="ICA229" s="26"/>
      <c r="ICB229" s="26"/>
      <c r="ICC229" s="26"/>
      <c r="ICD229" s="26"/>
      <c r="ICE229" s="26"/>
      <c r="ICF229" s="26"/>
      <c r="ICG229" s="26"/>
      <c r="ICH229" s="26"/>
      <c r="ICI229" s="26"/>
      <c r="ICJ229" s="26"/>
      <c r="ICK229" s="26"/>
      <c r="ICL229" s="26"/>
      <c r="ICM229" s="26"/>
      <c r="ICN229" s="26"/>
      <c r="ICO229" s="26"/>
      <c r="ICP229" s="26"/>
      <c r="ICQ229" s="26"/>
      <c r="ICR229" s="26"/>
      <c r="ICS229" s="26"/>
      <c r="ICT229" s="26"/>
      <c r="ICU229" s="26"/>
      <c r="ICV229" s="26"/>
      <c r="ICW229" s="26"/>
      <c r="ICX229" s="26"/>
      <c r="ICY229" s="26"/>
      <c r="ICZ229" s="26"/>
      <c r="IDA229" s="26"/>
      <c r="IDB229" s="26"/>
      <c r="IDC229" s="26"/>
      <c r="IDD229" s="26"/>
      <c r="IDE229" s="26"/>
      <c r="IDF229" s="26"/>
      <c r="IDG229" s="26"/>
      <c r="IDH229" s="26"/>
      <c r="IDI229" s="26"/>
      <c r="IDJ229" s="26"/>
      <c r="IDK229" s="26"/>
      <c r="IDL229" s="26"/>
      <c r="IDM229" s="26"/>
      <c r="IDN229" s="26"/>
      <c r="IDO229" s="26"/>
      <c r="IDP229" s="26"/>
      <c r="IDQ229" s="26"/>
      <c r="IDR229" s="26"/>
      <c r="IDS229" s="26"/>
      <c r="IDT229" s="26"/>
      <c r="IDU229" s="26"/>
      <c r="IDV229" s="26"/>
      <c r="IDW229" s="26"/>
      <c r="IDX229" s="26"/>
      <c r="IDY229" s="26"/>
      <c r="IDZ229" s="26"/>
      <c r="IEA229" s="26"/>
      <c r="IEB229" s="26"/>
      <c r="IEC229" s="26"/>
      <c r="IED229" s="26"/>
      <c r="IEE229" s="26"/>
      <c r="IEF229" s="26"/>
      <c r="IEG229" s="26"/>
      <c r="IEH229" s="26"/>
      <c r="IEI229" s="26"/>
      <c r="IEJ229" s="26"/>
      <c r="IEK229" s="26"/>
      <c r="IEL229" s="26"/>
      <c r="IEM229" s="26"/>
      <c r="IEN229" s="26"/>
      <c r="IEO229" s="26"/>
      <c r="IEP229" s="26"/>
      <c r="IEQ229" s="26"/>
      <c r="IER229" s="26"/>
      <c r="IES229" s="26"/>
      <c r="IET229" s="26"/>
      <c r="IEU229" s="26"/>
      <c r="IEV229" s="26"/>
      <c r="IEW229" s="26"/>
      <c r="IEX229" s="26"/>
      <c r="IEY229" s="26"/>
      <c r="IEZ229" s="26"/>
      <c r="IFA229" s="26"/>
      <c r="IFB229" s="26"/>
      <c r="IFC229" s="26"/>
      <c r="IFD229" s="26"/>
      <c r="IFE229" s="26"/>
      <c r="IFF229" s="26"/>
      <c r="IFG229" s="26"/>
      <c r="IFH229" s="26"/>
      <c r="IFI229" s="26"/>
      <c r="IFJ229" s="26"/>
      <c r="IFK229" s="26"/>
      <c r="IFL229" s="26"/>
      <c r="IFM229" s="26"/>
      <c r="IFN229" s="26"/>
      <c r="IFO229" s="26"/>
      <c r="IFP229" s="26"/>
      <c r="IFQ229" s="26"/>
      <c r="IFR229" s="26"/>
      <c r="IFS229" s="26"/>
      <c r="IFT229" s="26"/>
      <c r="IFU229" s="26"/>
      <c r="IFV229" s="26"/>
      <c r="IFW229" s="26"/>
      <c r="IFX229" s="26"/>
      <c r="IFY229" s="26"/>
      <c r="IFZ229" s="26"/>
      <c r="IGA229" s="26"/>
      <c r="IGB229" s="26"/>
      <c r="IGC229" s="26"/>
      <c r="IGD229" s="26"/>
      <c r="IGE229" s="26"/>
      <c r="IGF229" s="26"/>
      <c r="IGG229" s="26"/>
      <c r="IGH229" s="26"/>
      <c r="IGI229" s="26"/>
      <c r="IGJ229" s="26"/>
      <c r="IGK229" s="26"/>
      <c r="IGL229" s="26"/>
      <c r="IGM229" s="26"/>
      <c r="IGN229" s="26"/>
      <c r="IGO229" s="26"/>
      <c r="IGP229" s="26"/>
      <c r="IGQ229" s="26"/>
      <c r="IGR229" s="26"/>
      <c r="IGS229" s="26"/>
      <c r="IGT229" s="26"/>
      <c r="IGU229" s="26"/>
      <c r="IGV229" s="26"/>
      <c r="IGW229" s="26"/>
      <c r="IGX229" s="26"/>
      <c r="IGY229" s="26"/>
      <c r="IGZ229" s="26"/>
      <c r="IHA229" s="26"/>
      <c r="IHB229" s="26"/>
      <c r="IHC229" s="26"/>
      <c r="IHD229" s="26"/>
      <c r="IHE229" s="26"/>
      <c r="IHF229" s="26"/>
      <c r="IHG229" s="26"/>
      <c r="IHH229" s="26"/>
      <c r="IHI229" s="26"/>
      <c r="IHJ229" s="26"/>
      <c r="IHK229" s="26"/>
      <c r="IHL229" s="26"/>
      <c r="IHM229" s="26"/>
      <c r="IHN229" s="26"/>
      <c r="IHO229" s="26"/>
      <c r="IHP229" s="26"/>
      <c r="IHQ229" s="26"/>
      <c r="IHR229" s="26"/>
      <c r="IHS229" s="26"/>
      <c r="IHT229" s="26"/>
      <c r="IHU229" s="26"/>
      <c r="IHV229" s="26"/>
      <c r="IHW229" s="26"/>
      <c r="IHX229" s="26"/>
      <c r="IHY229" s="26"/>
      <c r="IHZ229" s="26"/>
      <c r="IIA229" s="26"/>
      <c r="IIB229" s="26"/>
      <c r="IIC229" s="26"/>
      <c r="IID229" s="26"/>
      <c r="IIE229" s="26"/>
      <c r="IIF229" s="26"/>
      <c r="IIG229" s="26"/>
      <c r="IIH229" s="26"/>
      <c r="III229" s="26"/>
      <c r="IIJ229" s="26"/>
      <c r="IIK229" s="26"/>
      <c r="IIL229" s="26"/>
      <c r="IIM229" s="26"/>
      <c r="IIN229" s="26"/>
      <c r="IIO229" s="26"/>
      <c r="IIP229" s="26"/>
      <c r="IIQ229" s="26"/>
      <c r="IIR229" s="26"/>
      <c r="IIS229" s="26"/>
      <c r="IIT229" s="26"/>
      <c r="IIU229" s="26"/>
      <c r="IIV229" s="26"/>
      <c r="IIW229" s="26"/>
      <c r="IIX229" s="26"/>
      <c r="IIY229" s="26"/>
      <c r="IIZ229" s="26"/>
      <c r="IJA229" s="26"/>
      <c r="IJB229" s="26"/>
      <c r="IJC229" s="26"/>
      <c r="IJD229" s="26"/>
      <c r="IJE229" s="26"/>
      <c r="IJF229" s="26"/>
      <c r="IJG229" s="26"/>
      <c r="IJH229" s="26"/>
      <c r="IJI229" s="26"/>
      <c r="IJJ229" s="26"/>
      <c r="IJK229" s="26"/>
      <c r="IJL229" s="26"/>
      <c r="IJM229" s="26"/>
      <c r="IJN229" s="26"/>
      <c r="IJO229" s="26"/>
      <c r="IJP229" s="26"/>
      <c r="IJQ229" s="26"/>
      <c r="IJR229" s="26"/>
      <c r="IJS229" s="26"/>
      <c r="IJT229" s="26"/>
      <c r="IJU229" s="26"/>
      <c r="IJV229" s="26"/>
      <c r="IJW229" s="26"/>
      <c r="IJX229" s="26"/>
      <c r="IJY229" s="26"/>
      <c r="IJZ229" s="26"/>
      <c r="IKA229" s="26"/>
      <c r="IKB229" s="26"/>
      <c r="IKC229" s="26"/>
      <c r="IKD229" s="26"/>
      <c r="IKE229" s="26"/>
      <c r="IKF229" s="26"/>
      <c r="IKG229" s="26"/>
      <c r="IKH229" s="26"/>
      <c r="IKI229" s="26"/>
      <c r="IKJ229" s="26"/>
      <c r="IKK229" s="26"/>
      <c r="IKL229" s="26"/>
      <c r="IKM229" s="26"/>
      <c r="IKN229" s="26"/>
      <c r="IKO229" s="26"/>
      <c r="IKP229" s="26"/>
      <c r="IKQ229" s="26"/>
      <c r="IKR229" s="26"/>
      <c r="IKS229" s="26"/>
      <c r="IKT229" s="26"/>
      <c r="IKU229" s="26"/>
      <c r="IKV229" s="26"/>
      <c r="IKW229" s="26"/>
      <c r="IKX229" s="26"/>
      <c r="IKY229" s="26"/>
      <c r="IKZ229" s="26"/>
      <c r="ILA229" s="26"/>
      <c r="ILB229" s="26"/>
      <c r="ILC229" s="26"/>
      <c r="ILD229" s="26"/>
      <c r="ILE229" s="26"/>
      <c r="ILF229" s="26"/>
      <c r="ILG229" s="26"/>
      <c r="ILH229" s="26"/>
      <c r="ILI229" s="26"/>
      <c r="ILJ229" s="26"/>
      <c r="ILK229" s="26"/>
      <c r="ILL229" s="26"/>
      <c r="ILM229" s="26"/>
      <c r="ILN229" s="26"/>
      <c r="ILO229" s="26"/>
      <c r="ILP229" s="26"/>
      <c r="ILQ229" s="26"/>
      <c r="ILR229" s="26"/>
      <c r="ILS229" s="26"/>
      <c r="ILT229" s="26"/>
      <c r="ILU229" s="26"/>
      <c r="ILV229" s="26"/>
      <c r="ILW229" s="26"/>
      <c r="ILX229" s="26"/>
      <c r="ILY229" s="26"/>
      <c r="ILZ229" s="26"/>
      <c r="IMA229" s="26"/>
      <c r="IMB229" s="26"/>
      <c r="IMC229" s="26"/>
      <c r="IMD229" s="26"/>
      <c r="IME229" s="26"/>
      <c r="IMF229" s="26"/>
      <c r="IMG229" s="26"/>
      <c r="IMH229" s="26"/>
      <c r="IMI229" s="26"/>
      <c r="IMJ229" s="26"/>
      <c r="IMK229" s="26"/>
      <c r="IML229" s="26"/>
      <c r="IMM229" s="26"/>
      <c r="IMN229" s="26"/>
      <c r="IMO229" s="26"/>
      <c r="IMP229" s="26"/>
      <c r="IMQ229" s="26"/>
      <c r="IMR229" s="26"/>
      <c r="IMS229" s="26"/>
      <c r="IMT229" s="26"/>
      <c r="IMU229" s="26"/>
      <c r="IMV229" s="26"/>
      <c r="IMW229" s="26"/>
      <c r="IMX229" s="26"/>
      <c r="IMY229" s="26"/>
      <c r="IMZ229" s="26"/>
      <c r="INA229" s="26"/>
      <c r="INB229" s="26"/>
      <c r="INC229" s="26"/>
      <c r="IND229" s="26"/>
      <c r="INE229" s="26"/>
      <c r="INF229" s="26"/>
      <c r="ING229" s="26"/>
      <c r="INH229" s="26"/>
      <c r="INI229" s="26"/>
      <c r="INJ229" s="26"/>
      <c r="INK229" s="26"/>
      <c r="INL229" s="26"/>
      <c r="INM229" s="26"/>
      <c r="INN229" s="26"/>
      <c r="INO229" s="26"/>
      <c r="INP229" s="26"/>
      <c r="INQ229" s="26"/>
      <c r="INR229" s="26"/>
      <c r="INS229" s="26"/>
      <c r="INT229" s="26"/>
      <c r="INU229" s="26"/>
      <c r="INV229" s="26"/>
      <c r="INW229" s="26"/>
      <c r="INX229" s="26"/>
      <c r="INY229" s="26"/>
      <c r="INZ229" s="26"/>
      <c r="IOA229" s="26"/>
      <c r="IOB229" s="26"/>
      <c r="IOC229" s="26"/>
      <c r="IOD229" s="26"/>
      <c r="IOE229" s="26"/>
      <c r="IOF229" s="26"/>
      <c r="IOG229" s="26"/>
      <c r="IOH229" s="26"/>
      <c r="IOI229" s="26"/>
      <c r="IOJ229" s="26"/>
      <c r="IOK229" s="26"/>
      <c r="IOL229" s="26"/>
      <c r="IOM229" s="26"/>
      <c r="ION229" s="26"/>
      <c r="IOO229" s="26"/>
      <c r="IOP229" s="26"/>
      <c r="IOQ229" s="26"/>
      <c r="IOR229" s="26"/>
      <c r="IOS229" s="26"/>
      <c r="IOT229" s="26"/>
      <c r="IOU229" s="26"/>
      <c r="IOV229" s="26"/>
      <c r="IOW229" s="26"/>
      <c r="IOX229" s="26"/>
      <c r="IOY229" s="26"/>
      <c r="IOZ229" s="26"/>
      <c r="IPA229" s="26"/>
      <c r="IPB229" s="26"/>
      <c r="IPC229" s="26"/>
      <c r="IPD229" s="26"/>
      <c r="IPE229" s="26"/>
      <c r="IPF229" s="26"/>
      <c r="IPG229" s="26"/>
      <c r="IPH229" s="26"/>
      <c r="IPI229" s="26"/>
      <c r="IPJ229" s="26"/>
      <c r="IPK229" s="26"/>
      <c r="IPL229" s="26"/>
      <c r="IPM229" s="26"/>
      <c r="IPN229" s="26"/>
      <c r="IPO229" s="26"/>
      <c r="IPP229" s="26"/>
      <c r="IPQ229" s="26"/>
      <c r="IPR229" s="26"/>
      <c r="IPS229" s="26"/>
      <c r="IPT229" s="26"/>
      <c r="IPU229" s="26"/>
      <c r="IPV229" s="26"/>
      <c r="IPW229" s="26"/>
      <c r="IPX229" s="26"/>
      <c r="IPY229" s="26"/>
      <c r="IPZ229" s="26"/>
      <c r="IQA229" s="26"/>
      <c r="IQB229" s="26"/>
      <c r="IQC229" s="26"/>
      <c r="IQD229" s="26"/>
      <c r="IQE229" s="26"/>
      <c r="IQF229" s="26"/>
      <c r="IQG229" s="26"/>
      <c r="IQH229" s="26"/>
      <c r="IQI229" s="26"/>
      <c r="IQJ229" s="26"/>
      <c r="IQK229" s="26"/>
      <c r="IQL229" s="26"/>
      <c r="IQM229" s="26"/>
      <c r="IQN229" s="26"/>
      <c r="IQO229" s="26"/>
      <c r="IQP229" s="26"/>
      <c r="IQQ229" s="26"/>
      <c r="IQR229" s="26"/>
      <c r="IQS229" s="26"/>
      <c r="IQT229" s="26"/>
      <c r="IQU229" s="26"/>
      <c r="IQV229" s="26"/>
      <c r="IQW229" s="26"/>
      <c r="IQX229" s="26"/>
      <c r="IQY229" s="26"/>
      <c r="IQZ229" s="26"/>
      <c r="IRA229" s="26"/>
      <c r="IRB229" s="26"/>
      <c r="IRC229" s="26"/>
      <c r="IRD229" s="26"/>
      <c r="IRE229" s="26"/>
      <c r="IRF229" s="26"/>
      <c r="IRG229" s="26"/>
      <c r="IRH229" s="26"/>
      <c r="IRI229" s="26"/>
      <c r="IRJ229" s="26"/>
      <c r="IRK229" s="26"/>
      <c r="IRL229" s="26"/>
      <c r="IRM229" s="26"/>
      <c r="IRN229" s="26"/>
      <c r="IRO229" s="26"/>
      <c r="IRP229" s="26"/>
      <c r="IRQ229" s="26"/>
      <c r="IRR229" s="26"/>
      <c r="IRS229" s="26"/>
      <c r="IRT229" s="26"/>
      <c r="IRU229" s="26"/>
      <c r="IRV229" s="26"/>
      <c r="IRW229" s="26"/>
      <c r="IRX229" s="26"/>
      <c r="IRY229" s="26"/>
      <c r="IRZ229" s="26"/>
      <c r="ISA229" s="26"/>
      <c r="ISB229" s="26"/>
      <c r="ISC229" s="26"/>
      <c r="ISD229" s="26"/>
      <c r="ISE229" s="26"/>
      <c r="ISF229" s="26"/>
      <c r="ISG229" s="26"/>
      <c r="ISH229" s="26"/>
      <c r="ISI229" s="26"/>
      <c r="ISJ229" s="26"/>
      <c r="ISK229" s="26"/>
      <c r="ISL229" s="26"/>
      <c r="ISM229" s="26"/>
      <c r="ISN229" s="26"/>
      <c r="ISO229" s="26"/>
      <c r="ISP229" s="26"/>
      <c r="ISQ229" s="26"/>
      <c r="ISR229" s="26"/>
      <c r="ISS229" s="26"/>
      <c r="IST229" s="26"/>
      <c r="ISU229" s="26"/>
      <c r="ISV229" s="26"/>
      <c r="ISW229" s="26"/>
      <c r="ISX229" s="26"/>
      <c r="ISY229" s="26"/>
      <c r="ISZ229" s="26"/>
      <c r="ITA229" s="26"/>
      <c r="ITB229" s="26"/>
      <c r="ITC229" s="26"/>
      <c r="ITD229" s="26"/>
      <c r="ITE229" s="26"/>
      <c r="ITF229" s="26"/>
      <c r="ITG229" s="26"/>
      <c r="ITH229" s="26"/>
      <c r="ITI229" s="26"/>
      <c r="ITJ229" s="26"/>
      <c r="ITK229" s="26"/>
      <c r="ITL229" s="26"/>
      <c r="ITM229" s="26"/>
      <c r="ITN229" s="26"/>
      <c r="ITO229" s="26"/>
      <c r="ITP229" s="26"/>
      <c r="ITQ229" s="26"/>
      <c r="ITR229" s="26"/>
      <c r="ITS229" s="26"/>
      <c r="ITT229" s="26"/>
      <c r="ITU229" s="26"/>
      <c r="ITV229" s="26"/>
      <c r="ITW229" s="26"/>
      <c r="ITX229" s="26"/>
      <c r="ITY229" s="26"/>
      <c r="ITZ229" s="26"/>
      <c r="IUA229" s="26"/>
      <c r="IUB229" s="26"/>
      <c r="IUC229" s="26"/>
      <c r="IUD229" s="26"/>
      <c r="IUE229" s="26"/>
      <c r="IUF229" s="26"/>
      <c r="IUG229" s="26"/>
      <c r="IUH229" s="26"/>
      <c r="IUI229" s="26"/>
      <c r="IUJ229" s="26"/>
      <c r="IUK229" s="26"/>
      <c r="IUL229" s="26"/>
      <c r="IUM229" s="26"/>
      <c r="IUN229" s="26"/>
      <c r="IUO229" s="26"/>
      <c r="IUP229" s="26"/>
      <c r="IUQ229" s="26"/>
      <c r="IUR229" s="26"/>
      <c r="IUS229" s="26"/>
      <c r="IUT229" s="26"/>
      <c r="IUU229" s="26"/>
      <c r="IUV229" s="26"/>
      <c r="IUW229" s="26"/>
      <c r="IUX229" s="26"/>
      <c r="IUY229" s="26"/>
      <c r="IUZ229" s="26"/>
      <c r="IVA229" s="26"/>
      <c r="IVB229" s="26"/>
      <c r="IVC229" s="26"/>
      <c r="IVD229" s="26"/>
      <c r="IVE229" s="26"/>
      <c r="IVF229" s="26"/>
      <c r="IVG229" s="26"/>
      <c r="IVH229" s="26"/>
      <c r="IVI229" s="26"/>
      <c r="IVJ229" s="26"/>
      <c r="IVK229" s="26"/>
      <c r="IVL229" s="26"/>
      <c r="IVM229" s="26"/>
      <c r="IVN229" s="26"/>
      <c r="IVO229" s="26"/>
      <c r="IVP229" s="26"/>
      <c r="IVQ229" s="26"/>
      <c r="IVR229" s="26"/>
      <c r="IVS229" s="26"/>
      <c r="IVT229" s="26"/>
      <c r="IVU229" s="26"/>
      <c r="IVV229" s="26"/>
      <c r="IVW229" s="26"/>
      <c r="IVX229" s="26"/>
      <c r="IVY229" s="26"/>
      <c r="IVZ229" s="26"/>
      <c r="IWA229" s="26"/>
      <c r="IWB229" s="26"/>
      <c r="IWC229" s="26"/>
      <c r="IWD229" s="26"/>
      <c r="IWE229" s="26"/>
      <c r="IWF229" s="26"/>
      <c r="IWG229" s="26"/>
      <c r="IWH229" s="26"/>
      <c r="IWI229" s="26"/>
      <c r="IWJ229" s="26"/>
      <c r="IWK229" s="26"/>
      <c r="IWL229" s="26"/>
      <c r="IWM229" s="26"/>
      <c r="IWN229" s="26"/>
      <c r="IWO229" s="26"/>
      <c r="IWP229" s="26"/>
      <c r="IWQ229" s="26"/>
      <c r="IWR229" s="26"/>
      <c r="IWS229" s="26"/>
      <c r="IWT229" s="26"/>
      <c r="IWU229" s="26"/>
      <c r="IWV229" s="26"/>
      <c r="IWW229" s="26"/>
      <c r="IWX229" s="26"/>
      <c r="IWY229" s="26"/>
      <c r="IWZ229" s="26"/>
      <c r="IXA229" s="26"/>
      <c r="IXB229" s="26"/>
      <c r="IXC229" s="26"/>
      <c r="IXD229" s="26"/>
      <c r="IXE229" s="26"/>
      <c r="IXF229" s="26"/>
      <c r="IXG229" s="26"/>
      <c r="IXH229" s="26"/>
      <c r="IXI229" s="26"/>
      <c r="IXJ229" s="26"/>
      <c r="IXK229" s="26"/>
      <c r="IXL229" s="26"/>
      <c r="IXM229" s="26"/>
      <c r="IXN229" s="26"/>
      <c r="IXO229" s="26"/>
      <c r="IXP229" s="26"/>
      <c r="IXQ229" s="26"/>
      <c r="IXR229" s="26"/>
      <c r="IXS229" s="26"/>
      <c r="IXT229" s="26"/>
      <c r="IXU229" s="26"/>
      <c r="IXV229" s="26"/>
      <c r="IXW229" s="26"/>
      <c r="IXX229" s="26"/>
      <c r="IXY229" s="26"/>
      <c r="IXZ229" s="26"/>
      <c r="IYA229" s="26"/>
      <c r="IYB229" s="26"/>
      <c r="IYC229" s="26"/>
      <c r="IYD229" s="26"/>
      <c r="IYE229" s="26"/>
      <c r="IYF229" s="26"/>
      <c r="IYG229" s="26"/>
      <c r="IYH229" s="26"/>
      <c r="IYI229" s="26"/>
      <c r="IYJ229" s="26"/>
      <c r="IYK229" s="26"/>
      <c r="IYL229" s="26"/>
      <c r="IYM229" s="26"/>
      <c r="IYN229" s="26"/>
      <c r="IYO229" s="26"/>
      <c r="IYP229" s="26"/>
      <c r="IYQ229" s="26"/>
      <c r="IYR229" s="26"/>
      <c r="IYS229" s="26"/>
      <c r="IYT229" s="26"/>
      <c r="IYU229" s="26"/>
      <c r="IYV229" s="26"/>
      <c r="IYW229" s="26"/>
      <c r="IYX229" s="26"/>
      <c r="IYY229" s="26"/>
      <c r="IYZ229" s="26"/>
      <c r="IZA229" s="26"/>
      <c r="IZB229" s="26"/>
      <c r="IZC229" s="26"/>
      <c r="IZD229" s="26"/>
      <c r="IZE229" s="26"/>
      <c r="IZF229" s="26"/>
      <c r="IZG229" s="26"/>
      <c r="IZH229" s="26"/>
      <c r="IZI229" s="26"/>
      <c r="IZJ229" s="26"/>
      <c r="IZK229" s="26"/>
      <c r="IZL229" s="26"/>
      <c r="IZM229" s="26"/>
      <c r="IZN229" s="26"/>
      <c r="IZO229" s="26"/>
      <c r="IZP229" s="26"/>
      <c r="IZQ229" s="26"/>
      <c r="IZR229" s="26"/>
      <c r="IZS229" s="26"/>
      <c r="IZT229" s="26"/>
      <c r="IZU229" s="26"/>
      <c r="IZV229" s="26"/>
      <c r="IZW229" s="26"/>
      <c r="IZX229" s="26"/>
      <c r="IZY229" s="26"/>
      <c r="IZZ229" s="26"/>
      <c r="JAA229" s="26"/>
      <c r="JAB229" s="26"/>
      <c r="JAC229" s="26"/>
      <c r="JAD229" s="26"/>
      <c r="JAE229" s="26"/>
      <c r="JAF229" s="26"/>
      <c r="JAG229" s="26"/>
      <c r="JAH229" s="26"/>
      <c r="JAI229" s="26"/>
      <c r="JAJ229" s="26"/>
      <c r="JAK229" s="26"/>
      <c r="JAL229" s="26"/>
      <c r="JAM229" s="26"/>
      <c r="JAN229" s="26"/>
      <c r="JAO229" s="26"/>
      <c r="JAP229" s="26"/>
      <c r="JAQ229" s="26"/>
      <c r="JAR229" s="26"/>
      <c r="JAS229" s="26"/>
      <c r="JAT229" s="26"/>
      <c r="JAU229" s="26"/>
      <c r="JAV229" s="26"/>
      <c r="JAW229" s="26"/>
      <c r="JAX229" s="26"/>
      <c r="JAY229" s="26"/>
      <c r="JAZ229" s="26"/>
      <c r="JBA229" s="26"/>
      <c r="JBB229" s="26"/>
      <c r="JBC229" s="26"/>
      <c r="JBD229" s="26"/>
      <c r="JBE229" s="26"/>
      <c r="JBF229" s="26"/>
      <c r="JBG229" s="26"/>
      <c r="JBH229" s="26"/>
      <c r="JBI229" s="26"/>
      <c r="JBJ229" s="26"/>
      <c r="JBK229" s="26"/>
      <c r="JBL229" s="26"/>
      <c r="JBM229" s="26"/>
      <c r="JBN229" s="26"/>
      <c r="JBO229" s="26"/>
      <c r="JBP229" s="26"/>
      <c r="JBQ229" s="26"/>
      <c r="JBR229" s="26"/>
      <c r="JBS229" s="26"/>
      <c r="JBT229" s="26"/>
      <c r="JBU229" s="26"/>
      <c r="JBV229" s="26"/>
      <c r="JBW229" s="26"/>
      <c r="JBX229" s="26"/>
      <c r="JBY229" s="26"/>
      <c r="JBZ229" s="26"/>
      <c r="JCA229" s="26"/>
      <c r="JCB229" s="26"/>
      <c r="JCC229" s="26"/>
      <c r="JCD229" s="26"/>
      <c r="JCE229" s="26"/>
      <c r="JCF229" s="26"/>
      <c r="JCG229" s="26"/>
      <c r="JCH229" s="26"/>
      <c r="JCI229" s="26"/>
      <c r="JCJ229" s="26"/>
      <c r="JCK229" s="26"/>
      <c r="JCL229" s="26"/>
      <c r="JCM229" s="26"/>
      <c r="JCN229" s="26"/>
      <c r="JCO229" s="26"/>
      <c r="JCP229" s="26"/>
      <c r="JCQ229" s="26"/>
      <c r="JCR229" s="26"/>
      <c r="JCS229" s="26"/>
      <c r="JCT229" s="26"/>
      <c r="JCU229" s="26"/>
      <c r="JCV229" s="26"/>
      <c r="JCW229" s="26"/>
      <c r="JCX229" s="26"/>
      <c r="JCY229" s="26"/>
      <c r="JCZ229" s="26"/>
      <c r="JDA229" s="26"/>
      <c r="JDB229" s="26"/>
      <c r="JDC229" s="26"/>
      <c r="JDD229" s="26"/>
      <c r="JDE229" s="26"/>
      <c r="JDF229" s="26"/>
      <c r="JDG229" s="26"/>
      <c r="JDH229" s="26"/>
      <c r="JDI229" s="26"/>
      <c r="JDJ229" s="26"/>
      <c r="JDK229" s="26"/>
      <c r="JDL229" s="26"/>
      <c r="JDM229" s="26"/>
      <c r="JDN229" s="26"/>
      <c r="JDO229" s="26"/>
      <c r="JDP229" s="26"/>
      <c r="JDQ229" s="26"/>
      <c r="JDR229" s="26"/>
      <c r="JDS229" s="26"/>
      <c r="JDT229" s="26"/>
      <c r="JDU229" s="26"/>
      <c r="JDV229" s="26"/>
      <c r="JDW229" s="26"/>
      <c r="JDX229" s="26"/>
      <c r="JDY229" s="26"/>
      <c r="JDZ229" s="26"/>
      <c r="JEA229" s="26"/>
      <c r="JEB229" s="26"/>
      <c r="JEC229" s="26"/>
      <c r="JED229" s="26"/>
      <c r="JEE229" s="26"/>
      <c r="JEF229" s="26"/>
      <c r="JEG229" s="26"/>
      <c r="JEH229" s="26"/>
      <c r="JEI229" s="26"/>
      <c r="JEJ229" s="26"/>
      <c r="JEK229" s="26"/>
      <c r="JEL229" s="26"/>
      <c r="JEM229" s="26"/>
      <c r="JEN229" s="26"/>
      <c r="JEO229" s="26"/>
      <c r="JEP229" s="26"/>
      <c r="JEQ229" s="26"/>
      <c r="JER229" s="26"/>
      <c r="JES229" s="26"/>
      <c r="JET229" s="26"/>
      <c r="JEU229" s="26"/>
      <c r="JEV229" s="26"/>
      <c r="JEW229" s="26"/>
      <c r="JEX229" s="26"/>
      <c r="JEY229" s="26"/>
      <c r="JEZ229" s="26"/>
      <c r="JFA229" s="26"/>
      <c r="JFB229" s="26"/>
      <c r="JFC229" s="26"/>
      <c r="JFD229" s="26"/>
      <c r="JFE229" s="26"/>
      <c r="JFF229" s="26"/>
      <c r="JFG229" s="26"/>
      <c r="JFH229" s="26"/>
      <c r="JFI229" s="26"/>
      <c r="JFJ229" s="26"/>
      <c r="JFK229" s="26"/>
      <c r="JFL229" s="26"/>
      <c r="JFM229" s="26"/>
      <c r="JFN229" s="26"/>
      <c r="JFO229" s="26"/>
      <c r="JFP229" s="26"/>
      <c r="JFQ229" s="26"/>
      <c r="JFR229" s="26"/>
      <c r="JFS229" s="26"/>
      <c r="JFT229" s="26"/>
      <c r="JFU229" s="26"/>
      <c r="JFV229" s="26"/>
      <c r="JFW229" s="26"/>
      <c r="JFX229" s="26"/>
      <c r="JFY229" s="26"/>
      <c r="JFZ229" s="26"/>
      <c r="JGA229" s="26"/>
      <c r="JGB229" s="26"/>
      <c r="JGC229" s="26"/>
      <c r="JGD229" s="26"/>
      <c r="JGE229" s="26"/>
      <c r="JGF229" s="26"/>
      <c r="JGG229" s="26"/>
      <c r="JGH229" s="26"/>
      <c r="JGI229" s="26"/>
      <c r="JGJ229" s="26"/>
      <c r="JGK229" s="26"/>
      <c r="JGL229" s="26"/>
      <c r="JGM229" s="26"/>
      <c r="JGN229" s="26"/>
      <c r="JGO229" s="26"/>
      <c r="JGP229" s="26"/>
      <c r="JGQ229" s="26"/>
      <c r="JGR229" s="26"/>
      <c r="JGS229" s="26"/>
      <c r="JGT229" s="26"/>
      <c r="JGU229" s="26"/>
      <c r="JGV229" s="26"/>
      <c r="JGW229" s="26"/>
      <c r="JGX229" s="26"/>
      <c r="JGY229" s="26"/>
      <c r="JGZ229" s="26"/>
      <c r="JHA229" s="26"/>
      <c r="JHB229" s="26"/>
      <c r="JHC229" s="26"/>
      <c r="JHD229" s="26"/>
      <c r="JHE229" s="26"/>
      <c r="JHF229" s="26"/>
      <c r="JHG229" s="26"/>
      <c r="JHH229" s="26"/>
      <c r="JHI229" s="26"/>
      <c r="JHJ229" s="26"/>
      <c r="JHK229" s="26"/>
      <c r="JHL229" s="26"/>
      <c r="JHM229" s="26"/>
      <c r="JHN229" s="26"/>
      <c r="JHO229" s="26"/>
      <c r="JHP229" s="26"/>
      <c r="JHQ229" s="26"/>
      <c r="JHR229" s="26"/>
      <c r="JHS229" s="26"/>
      <c r="JHT229" s="26"/>
      <c r="JHU229" s="26"/>
      <c r="JHV229" s="26"/>
      <c r="JHW229" s="26"/>
      <c r="JHX229" s="26"/>
      <c r="JHY229" s="26"/>
      <c r="JHZ229" s="26"/>
      <c r="JIA229" s="26"/>
      <c r="JIB229" s="26"/>
      <c r="JIC229" s="26"/>
      <c r="JID229" s="26"/>
      <c r="JIE229" s="26"/>
      <c r="JIF229" s="26"/>
      <c r="JIG229" s="26"/>
      <c r="JIH229" s="26"/>
      <c r="JII229" s="26"/>
      <c r="JIJ229" s="26"/>
      <c r="JIK229" s="26"/>
      <c r="JIL229" s="26"/>
      <c r="JIM229" s="26"/>
      <c r="JIN229" s="26"/>
      <c r="JIO229" s="26"/>
      <c r="JIP229" s="26"/>
      <c r="JIQ229" s="26"/>
      <c r="JIR229" s="26"/>
      <c r="JIS229" s="26"/>
      <c r="JIT229" s="26"/>
      <c r="JIU229" s="26"/>
      <c r="JIV229" s="26"/>
      <c r="JIW229" s="26"/>
      <c r="JIX229" s="26"/>
      <c r="JIY229" s="26"/>
      <c r="JIZ229" s="26"/>
      <c r="JJA229" s="26"/>
      <c r="JJB229" s="26"/>
      <c r="JJC229" s="26"/>
      <c r="JJD229" s="26"/>
      <c r="JJE229" s="26"/>
      <c r="JJF229" s="26"/>
      <c r="JJG229" s="26"/>
      <c r="JJH229" s="26"/>
      <c r="JJI229" s="26"/>
      <c r="JJJ229" s="26"/>
      <c r="JJK229" s="26"/>
      <c r="JJL229" s="26"/>
      <c r="JJM229" s="26"/>
      <c r="JJN229" s="26"/>
      <c r="JJO229" s="26"/>
      <c r="JJP229" s="26"/>
      <c r="JJQ229" s="26"/>
      <c r="JJR229" s="26"/>
      <c r="JJS229" s="26"/>
      <c r="JJT229" s="26"/>
      <c r="JJU229" s="26"/>
      <c r="JJV229" s="26"/>
      <c r="JJW229" s="26"/>
      <c r="JJX229" s="26"/>
      <c r="JJY229" s="26"/>
      <c r="JJZ229" s="26"/>
      <c r="JKA229" s="26"/>
      <c r="JKB229" s="26"/>
      <c r="JKC229" s="26"/>
      <c r="JKD229" s="26"/>
      <c r="JKE229" s="26"/>
      <c r="JKF229" s="26"/>
      <c r="JKG229" s="26"/>
      <c r="JKH229" s="26"/>
      <c r="JKI229" s="26"/>
      <c r="JKJ229" s="26"/>
      <c r="JKK229" s="26"/>
      <c r="JKL229" s="26"/>
      <c r="JKM229" s="26"/>
      <c r="JKN229" s="26"/>
      <c r="JKO229" s="26"/>
      <c r="JKP229" s="26"/>
      <c r="JKQ229" s="26"/>
      <c r="JKR229" s="26"/>
      <c r="JKS229" s="26"/>
      <c r="JKT229" s="26"/>
      <c r="JKU229" s="26"/>
      <c r="JKV229" s="26"/>
      <c r="JKW229" s="26"/>
      <c r="JKX229" s="26"/>
      <c r="JKY229" s="26"/>
      <c r="JKZ229" s="26"/>
      <c r="JLA229" s="26"/>
      <c r="JLB229" s="26"/>
      <c r="JLC229" s="26"/>
      <c r="JLD229" s="26"/>
      <c r="JLE229" s="26"/>
      <c r="JLF229" s="26"/>
      <c r="JLG229" s="26"/>
      <c r="JLH229" s="26"/>
      <c r="JLI229" s="26"/>
      <c r="JLJ229" s="26"/>
      <c r="JLK229" s="26"/>
      <c r="JLL229" s="26"/>
      <c r="JLM229" s="26"/>
      <c r="JLN229" s="26"/>
      <c r="JLO229" s="26"/>
      <c r="JLP229" s="26"/>
      <c r="JLQ229" s="26"/>
      <c r="JLR229" s="26"/>
      <c r="JLS229" s="26"/>
      <c r="JLT229" s="26"/>
      <c r="JLU229" s="26"/>
      <c r="JLV229" s="26"/>
      <c r="JLW229" s="26"/>
      <c r="JLX229" s="26"/>
      <c r="JLY229" s="26"/>
      <c r="JLZ229" s="26"/>
      <c r="JMA229" s="26"/>
      <c r="JMB229" s="26"/>
      <c r="JMC229" s="26"/>
      <c r="JMD229" s="26"/>
      <c r="JME229" s="26"/>
      <c r="JMF229" s="26"/>
      <c r="JMG229" s="26"/>
      <c r="JMH229" s="26"/>
      <c r="JMI229" s="26"/>
      <c r="JMJ229" s="26"/>
      <c r="JMK229" s="26"/>
      <c r="JML229" s="26"/>
      <c r="JMM229" s="26"/>
      <c r="JMN229" s="26"/>
      <c r="JMO229" s="26"/>
      <c r="JMP229" s="26"/>
      <c r="JMQ229" s="26"/>
      <c r="JMR229" s="26"/>
      <c r="JMS229" s="26"/>
      <c r="JMT229" s="26"/>
      <c r="JMU229" s="26"/>
      <c r="JMV229" s="26"/>
      <c r="JMW229" s="26"/>
      <c r="JMX229" s="26"/>
      <c r="JMY229" s="26"/>
      <c r="JMZ229" s="26"/>
      <c r="JNA229" s="26"/>
      <c r="JNB229" s="26"/>
      <c r="JNC229" s="26"/>
      <c r="JND229" s="26"/>
      <c r="JNE229" s="26"/>
      <c r="JNF229" s="26"/>
      <c r="JNG229" s="26"/>
      <c r="JNH229" s="26"/>
      <c r="JNI229" s="26"/>
      <c r="JNJ229" s="26"/>
      <c r="JNK229" s="26"/>
      <c r="JNL229" s="26"/>
      <c r="JNM229" s="26"/>
      <c r="JNN229" s="26"/>
      <c r="JNO229" s="26"/>
      <c r="JNP229" s="26"/>
      <c r="JNQ229" s="26"/>
      <c r="JNR229" s="26"/>
      <c r="JNS229" s="26"/>
      <c r="JNT229" s="26"/>
      <c r="JNU229" s="26"/>
      <c r="JNV229" s="26"/>
      <c r="JNW229" s="26"/>
      <c r="JNX229" s="26"/>
      <c r="JNY229" s="26"/>
      <c r="JNZ229" s="26"/>
      <c r="JOA229" s="26"/>
      <c r="JOB229" s="26"/>
      <c r="JOC229" s="26"/>
      <c r="JOD229" s="26"/>
      <c r="JOE229" s="26"/>
      <c r="JOF229" s="26"/>
      <c r="JOG229" s="26"/>
      <c r="JOH229" s="26"/>
      <c r="JOI229" s="26"/>
      <c r="JOJ229" s="26"/>
      <c r="JOK229" s="26"/>
      <c r="JOL229" s="26"/>
      <c r="JOM229" s="26"/>
      <c r="JON229" s="26"/>
      <c r="JOO229" s="26"/>
      <c r="JOP229" s="26"/>
      <c r="JOQ229" s="26"/>
      <c r="JOR229" s="26"/>
      <c r="JOS229" s="26"/>
      <c r="JOT229" s="26"/>
      <c r="JOU229" s="26"/>
      <c r="JOV229" s="26"/>
      <c r="JOW229" s="26"/>
      <c r="JOX229" s="26"/>
      <c r="JOY229" s="26"/>
      <c r="JOZ229" s="26"/>
      <c r="JPA229" s="26"/>
      <c r="JPB229" s="26"/>
      <c r="JPC229" s="26"/>
      <c r="JPD229" s="26"/>
      <c r="JPE229" s="26"/>
      <c r="JPF229" s="26"/>
      <c r="JPG229" s="26"/>
      <c r="JPH229" s="26"/>
      <c r="JPI229" s="26"/>
      <c r="JPJ229" s="26"/>
      <c r="JPK229" s="26"/>
      <c r="JPL229" s="26"/>
      <c r="JPM229" s="26"/>
      <c r="JPN229" s="26"/>
      <c r="JPO229" s="26"/>
      <c r="JPP229" s="26"/>
      <c r="JPQ229" s="26"/>
      <c r="JPR229" s="26"/>
      <c r="JPS229" s="26"/>
      <c r="JPT229" s="26"/>
      <c r="JPU229" s="26"/>
      <c r="JPV229" s="26"/>
      <c r="JPW229" s="26"/>
      <c r="JPX229" s="26"/>
      <c r="JPY229" s="26"/>
      <c r="JPZ229" s="26"/>
      <c r="JQA229" s="26"/>
      <c r="JQB229" s="26"/>
      <c r="JQC229" s="26"/>
      <c r="JQD229" s="26"/>
      <c r="JQE229" s="26"/>
      <c r="JQF229" s="26"/>
      <c r="JQG229" s="26"/>
      <c r="JQH229" s="26"/>
      <c r="JQI229" s="26"/>
      <c r="JQJ229" s="26"/>
      <c r="JQK229" s="26"/>
      <c r="JQL229" s="26"/>
      <c r="JQM229" s="26"/>
      <c r="JQN229" s="26"/>
      <c r="JQO229" s="26"/>
      <c r="JQP229" s="26"/>
      <c r="JQQ229" s="26"/>
      <c r="JQR229" s="26"/>
      <c r="JQS229" s="26"/>
      <c r="JQT229" s="26"/>
      <c r="JQU229" s="26"/>
      <c r="JQV229" s="26"/>
      <c r="JQW229" s="26"/>
      <c r="JQX229" s="26"/>
      <c r="JQY229" s="26"/>
      <c r="JQZ229" s="26"/>
      <c r="JRA229" s="26"/>
      <c r="JRB229" s="26"/>
      <c r="JRC229" s="26"/>
      <c r="JRD229" s="26"/>
      <c r="JRE229" s="26"/>
      <c r="JRF229" s="26"/>
      <c r="JRG229" s="26"/>
      <c r="JRH229" s="26"/>
      <c r="JRI229" s="26"/>
      <c r="JRJ229" s="26"/>
      <c r="JRK229" s="26"/>
      <c r="JRL229" s="26"/>
      <c r="JRM229" s="26"/>
      <c r="JRN229" s="26"/>
      <c r="JRO229" s="26"/>
      <c r="JRP229" s="26"/>
      <c r="JRQ229" s="26"/>
      <c r="JRR229" s="26"/>
      <c r="JRS229" s="26"/>
      <c r="JRT229" s="26"/>
      <c r="JRU229" s="26"/>
      <c r="JRV229" s="26"/>
      <c r="JRW229" s="26"/>
      <c r="JRX229" s="26"/>
      <c r="JRY229" s="26"/>
      <c r="JRZ229" s="26"/>
      <c r="JSA229" s="26"/>
      <c r="JSB229" s="26"/>
      <c r="JSC229" s="26"/>
      <c r="JSD229" s="26"/>
      <c r="JSE229" s="26"/>
      <c r="JSF229" s="26"/>
      <c r="JSG229" s="26"/>
      <c r="JSH229" s="26"/>
      <c r="JSI229" s="26"/>
      <c r="JSJ229" s="26"/>
      <c r="JSK229" s="26"/>
      <c r="JSL229" s="26"/>
      <c r="JSM229" s="26"/>
      <c r="JSN229" s="26"/>
      <c r="JSO229" s="26"/>
      <c r="JSP229" s="26"/>
      <c r="JSQ229" s="26"/>
      <c r="JSR229" s="26"/>
      <c r="JSS229" s="26"/>
      <c r="JST229" s="26"/>
      <c r="JSU229" s="26"/>
      <c r="JSV229" s="26"/>
      <c r="JSW229" s="26"/>
      <c r="JSX229" s="26"/>
      <c r="JSY229" s="26"/>
      <c r="JSZ229" s="26"/>
      <c r="JTA229" s="26"/>
      <c r="JTB229" s="26"/>
      <c r="JTC229" s="26"/>
      <c r="JTD229" s="26"/>
      <c r="JTE229" s="26"/>
      <c r="JTF229" s="26"/>
      <c r="JTG229" s="26"/>
      <c r="JTH229" s="26"/>
      <c r="JTI229" s="26"/>
      <c r="JTJ229" s="26"/>
      <c r="JTK229" s="26"/>
      <c r="JTL229" s="26"/>
      <c r="JTM229" s="26"/>
      <c r="JTN229" s="26"/>
      <c r="JTO229" s="26"/>
      <c r="JTP229" s="26"/>
      <c r="JTQ229" s="26"/>
      <c r="JTR229" s="26"/>
      <c r="JTS229" s="26"/>
      <c r="JTT229" s="26"/>
      <c r="JTU229" s="26"/>
      <c r="JTV229" s="26"/>
      <c r="JTW229" s="26"/>
      <c r="JTX229" s="26"/>
      <c r="JTY229" s="26"/>
      <c r="JTZ229" s="26"/>
      <c r="JUA229" s="26"/>
      <c r="JUB229" s="26"/>
      <c r="JUC229" s="26"/>
      <c r="JUD229" s="26"/>
      <c r="JUE229" s="26"/>
      <c r="JUF229" s="26"/>
      <c r="JUG229" s="26"/>
      <c r="JUH229" s="26"/>
      <c r="JUI229" s="26"/>
      <c r="JUJ229" s="26"/>
      <c r="JUK229" s="26"/>
      <c r="JUL229" s="26"/>
      <c r="JUM229" s="26"/>
      <c r="JUN229" s="26"/>
      <c r="JUO229" s="26"/>
      <c r="JUP229" s="26"/>
      <c r="JUQ229" s="26"/>
      <c r="JUR229" s="26"/>
      <c r="JUS229" s="26"/>
      <c r="JUT229" s="26"/>
      <c r="JUU229" s="26"/>
      <c r="JUV229" s="26"/>
      <c r="JUW229" s="26"/>
      <c r="JUX229" s="26"/>
      <c r="JUY229" s="26"/>
      <c r="JUZ229" s="26"/>
      <c r="JVA229" s="26"/>
      <c r="JVB229" s="26"/>
      <c r="JVC229" s="26"/>
      <c r="JVD229" s="26"/>
      <c r="JVE229" s="26"/>
      <c r="JVF229" s="26"/>
      <c r="JVG229" s="26"/>
      <c r="JVH229" s="26"/>
      <c r="JVI229" s="26"/>
      <c r="JVJ229" s="26"/>
      <c r="JVK229" s="26"/>
      <c r="JVL229" s="26"/>
      <c r="JVM229" s="26"/>
      <c r="JVN229" s="26"/>
      <c r="JVO229" s="26"/>
      <c r="JVP229" s="26"/>
      <c r="JVQ229" s="26"/>
      <c r="JVR229" s="26"/>
      <c r="JVS229" s="26"/>
      <c r="JVT229" s="26"/>
      <c r="JVU229" s="26"/>
      <c r="JVV229" s="26"/>
      <c r="JVW229" s="26"/>
      <c r="JVX229" s="26"/>
      <c r="JVY229" s="26"/>
      <c r="JVZ229" s="26"/>
      <c r="JWA229" s="26"/>
      <c r="JWB229" s="26"/>
      <c r="JWC229" s="26"/>
      <c r="JWD229" s="26"/>
      <c r="JWE229" s="26"/>
      <c r="JWF229" s="26"/>
      <c r="JWG229" s="26"/>
      <c r="JWH229" s="26"/>
      <c r="JWI229" s="26"/>
      <c r="JWJ229" s="26"/>
      <c r="JWK229" s="26"/>
      <c r="JWL229" s="26"/>
      <c r="JWM229" s="26"/>
      <c r="JWN229" s="26"/>
      <c r="JWO229" s="26"/>
      <c r="JWP229" s="26"/>
      <c r="JWQ229" s="26"/>
      <c r="JWR229" s="26"/>
      <c r="JWS229" s="26"/>
      <c r="JWT229" s="26"/>
      <c r="JWU229" s="26"/>
      <c r="JWV229" s="26"/>
      <c r="JWW229" s="26"/>
      <c r="JWX229" s="26"/>
      <c r="JWY229" s="26"/>
      <c r="JWZ229" s="26"/>
      <c r="JXA229" s="26"/>
      <c r="JXB229" s="26"/>
      <c r="JXC229" s="26"/>
      <c r="JXD229" s="26"/>
      <c r="JXE229" s="26"/>
      <c r="JXF229" s="26"/>
      <c r="JXG229" s="26"/>
      <c r="JXH229" s="26"/>
      <c r="JXI229" s="26"/>
      <c r="JXJ229" s="26"/>
      <c r="JXK229" s="26"/>
      <c r="JXL229" s="26"/>
      <c r="JXM229" s="26"/>
      <c r="JXN229" s="26"/>
      <c r="JXO229" s="26"/>
      <c r="JXP229" s="26"/>
      <c r="JXQ229" s="26"/>
      <c r="JXR229" s="26"/>
      <c r="JXS229" s="26"/>
      <c r="JXT229" s="26"/>
      <c r="JXU229" s="26"/>
      <c r="JXV229" s="26"/>
      <c r="JXW229" s="26"/>
      <c r="JXX229" s="26"/>
      <c r="JXY229" s="26"/>
      <c r="JXZ229" s="26"/>
      <c r="JYA229" s="26"/>
      <c r="JYB229" s="26"/>
      <c r="JYC229" s="26"/>
      <c r="JYD229" s="26"/>
      <c r="JYE229" s="26"/>
      <c r="JYF229" s="26"/>
      <c r="JYG229" s="26"/>
      <c r="JYH229" s="26"/>
      <c r="JYI229" s="26"/>
      <c r="JYJ229" s="26"/>
      <c r="JYK229" s="26"/>
      <c r="JYL229" s="26"/>
      <c r="JYM229" s="26"/>
      <c r="JYN229" s="26"/>
      <c r="JYO229" s="26"/>
      <c r="JYP229" s="26"/>
      <c r="JYQ229" s="26"/>
      <c r="JYR229" s="26"/>
      <c r="JYS229" s="26"/>
      <c r="JYT229" s="26"/>
      <c r="JYU229" s="26"/>
      <c r="JYV229" s="26"/>
      <c r="JYW229" s="26"/>
      <c r="JYX229" s="26"/>
      <c r="JYY229" s="26"/>
      <c r="JYZ229" s="26"/>
      <c r="JZA229" s="26"/>
      <c r="JZB229" s="26"/>
      <c r="JZC229" s="26"/>
      <c r="JZD229" s="26"/>
      <c r="JZE229" s="26"/>
      <c r="JZF229" s="26"/>
      <c r="JZG229" s="26"/>
      <c r="JZH229" s="26"/>
      <c r="JZI229" s="26"/>
      <c r="JZJ229" s="26"/>
      <c r="JZK229" s="26"/>
      <c r="JZL229" s="26"/>
      <c r="JZM229" s="26"/>
      <c r="JZN229" s="26"/>
      <c r="JZO229" s="26"/>
      <c r="JZP229" s="26"/>
      <c r="JZQ229" s="26"/>
      <c r="JZR229" s="26"/>
      <c r="JZS229" s="26"/>
      <c r="JZT229" s="26"/>
      <c r="JZU229" s="26"/>
      <c r="JZV229" s="26"/>
      <c r="JZW229" s="26"/>
      <c r="JZX229" s="26"/>
      <c r="JZY229" s="26"/>
      <c r="JZZ229" s="26"/>
      <c r="KAA229" s="26"/>
      <c r="KAB229" s="26"/>
      <c r="KAC229" s="26"/>
      <c r="KAD229" s="26"/>
      <c r="KAE229" s="26"/>
      <c r="KAF229" s="26"/>
      <c r="KAG229" s="26"/>
      <c r="KAH229" s="26"/>
      <c r="KAI229" s="26"/>
      <c r="KAJ229" s="26"/>
      <c r="KAK229" s="26"/>
      <c r="KAL229" s="26"/>
      <c r="KAM229" s="26"/>
      <c r="KAN229" s="26"/>
      <c r="KAO229" s="26"/>
      <c r="KAP229" s="26"/>
      <c r="KAQ229" s="26"/>
      <c r="KAR229" s="26"/>
      <c r="KAS229" s="26"/>
      <c r="KAT229" s="26"/>
      <c r="KAU229" s="26"/>
      <c r="KAV229" s="26"/>
      <c r="KAW229" s="26"/>
      <c r="KAX229" s="26"/>
      <c r="KAY229" s="26"/>
      <c r="KAZ229" s="26"/>
      <c r="KBA229" s="26"/>
      <c r="KBB229" s="26"/>
      <c r="KBC229" s="26"/>
      <c r="KBD229" s="26"/>
      <c r="KBE229" s="26"/>
      <c r="KBF229" s="26"/>
      <c r="KBG229" s="26"/>
      <c r="KBH229" s="26"/>
      <c r="KBI229" s="26"/>
      <c r="KBJ229" s="26"/>
      <c r="KBK229" s="26"/>
      <c r="KBL229" s="26"/>
      <c r="KBM229" s="26"/>
      <c r="KBN229" s="26"/>
      <c r="KBO229" s="26"/>
      <c r="KBP229" s="26"/>
      <c r="KBQ229" s="26"/>
      <c r="KBR229" s="26"/>
      <c r="KBS229" s="26"/>
      <c r="KBT229" s="26"/>
      <c r="KBU229" s="26"/>
      <c r="KBV229" s="26"/>
      <c r="KBW229" s="26"/>
      <c r="KBX229" s="26"/>
      <c r="KBY229" s="26"/>
      <c r="KBZ229" s="26"/>
      <c r="KCA229" s="26"/>
      <c r="KCB229" s="26"/>
      <c r="KCC229" s="26"/>
      <c r="KCD229" s="26"/>
      <c r="KCE229" s="26"/>
      <c r="KCF229" s="26"/>
      <c r="KCG229" s="26"/>
      <c r="KCH229" s="26"/>
      <c r="KCI229" s="26"/>
      <c r="KCJ229" s="26"/>
      <c r="KCK229" s="26"/>
      <c r="KCL229" s="26"/>
      <c r="KCM229" s="26"/>
      <c r="KCN229" s="26"/>
      <c r="KCO229" s="26"/>
      <c r="KCP229" s="26"/>
      <c r="KCQ229" s="26"/>
      <c r="KCR229" s="26"/>
      <c r="KCS229" s="26"/>
      <c r="KCT229" s="26"/>
      <c r="KCU229" s="26"/>
      <c r="KCV229" s="26"/>
      <c r="KCW229" s="26"/>
      <c r="KCX229" s="26"/>
      <c r="KCY229" s="26"/>
      <c r="KCZ229" s="26"/>
      <c r="KDA229" s="26"/>
      <c r="KDB229" s="26"/>
      <c r="KDC229" s="26"/>
      <c r="KDD229" s="26"/>
      <c r="KDE229" s="26"/>
      <c r="KDF229" s="26"/>
      <c r="KDG229" s="26"/>
      <c r="KDH229" s="26"/>
      <c r="KDI229" s="26"/>
      <c r="KDJ229" s="26"/>
      <c r="KDK229" s="26"/>
      <c r="KDL229" s="26"/>
      <c r="KDM229" s="26"/>
      <c r="KDN229" s="26"/>
      <c r="KDO229" s="26"/>
      <c r="KDP229" s="26"/>
      <c r="KDQ229" s="26"/>
      <c r="KDR229" s="26"/>
      <c r="KDS229" s="26"/>
      <c r="KDT229" s="26"/>
      <c r="KDU229" s="26"/>
      <c r="KDV229" s="26"/>
      <c r="KDW229" s="26"/>
      <c r="KDX229" s="26"/>
      <c r="KDY229" s="26"/>
      <c r="KDZ229" s="26"/>
      <c r="KEA229" s="26"/>
      <c r="KEB229" s="26"/>
      <c r="KEC229" s="26"/>
      <c r="KED229" s="26"/>
      <c r="KEE229" s="26"/>
      <c r="KEF229" s="26"/>
      <c r="KEG229" s="26"/>
      <c r="KEH229" s="26"/>
      <c r="KEI229" s="26"/>
      <c r="KEJ229" s="26"/>
      <c r="KEK229" s="26"/>
      <c r="KEL229" s="26"/>
      <c r="KEM229" s="26"/>
      <c r="KEN229" s="26"/>
      <c r="KEO229" s="26"/>
      <c r="KEP229" s="26"/>
      <c r="KEQ229" s="26"/>
      <c r="KER229" s="26"/>
      <c r="KES229" s="26"/>
      <c r="KET229" s="26"/>
      <c r="KEU229" s="26"/>
      <c r="KEV229" s="26"/>
      <c r="KEW229" s="26"/>
      <c r="KEX229" s="26"/>
      <c r="KEY229" s="26"/>
      <c r="KEZ229" s="26"/>
      <c r="KFA229" s="26"/>
      <c r="KFB229" s="26"/>
      <c r="KFC229" s="26"/>
      <c r="KFD229" s="26"/>
      <c r="KFE229" s="26"/>
      <c r="KFF229" s="26"/>
      <c r="KFG229" s="26"/>
      <c r="KFH229" s="26"/>
      <c r="KFI229" s="26"/>
      <c r="KFJ229" s="26"/>
      <c r="KFK229" s="26"/>
      <c r="KFL229" s="26"/>
      <c r="KFM229" s="26"/>
      <c r="KFN229" s="26"/>
      <c r="KFO229" s="26"/>
      <c r="KFP229" s="26"/>
      <c r="KFQ229" s="26"/>
      <c r="KFR229" s="26"/>
      <c r="KFS229" s="26"/>
      <c r="KFT229" s="26"/>
      <c r="KFU229" s="26"/>
      <c r="KFV229" s="26"/>
      <c r="KFW229" s="26"/>
      <c r="KFX229" s="26"/>
      <c r="KFY229" s="26"/>
      <c r="KFZ229" s="26"/>
      <c r="KGA229" s="26"/>
      <c r="KGB229" s="26"/>
      <c r="KGC229" s="26"/>
      <c r="KGD229" s="26"/>
      <c r="KGE229" s="26"/>
      <c r="KGF229" s="26"/>
      <c r="KGG229" s="26"/>
      <c r="KGH229" s="26"/>
      <c r="KGI229" s="26"/>
      <c r="KGJ229" s="26"/>
      <c r="KGK229" s="26"/>
      <c r="KGL229" s="26"/>
      <c r="KGM229" s="26"/>
      <c r="KGN229" s="26"/>
      <c r="KGO229" s="26"/>
      <c r="KGP229" s="26"/>
      <c r="KGQ229" s="26"/>
      <c r="KGR229" s="26"/>
      <c r="KGS229" s="26"/>
      <c r="KGT229" s="26"/>
      <c r="KGU229" s="26"/>
      <c r="KGV229" s="26"/>
      <c r="KGW229" s="26"/>
      <c r="KGX229" s="26"/>
      <c r="KGY229" s="26"/>
      <c r="KGZ229" s="26"/>
      <c r="KHA229" s="26"/>
      <c r="KHB229" s="26"/>
      <c r="KHC229" s="26"/>
      <c r="KHD229" s="26"/>
      <c r="KHE229" s="26"/>
      <c r="KHF229" s="26"/>
      <c r="KHG229" s="26"/>
      <c r="KHH229" s="26"/>
      <c r="KHI229" s="26"/>
      <c r="KHJ229" s="26"/>
      <c r="KHK229" s="26"/>
      <c r="KHL229" s="26"/>
      <c r="KHM229" s="26"/>
      <c r="KHN229" s="26"/>
      <c r="KHO229" s="26"/>
      <c r="KHP229" s="26"/>
      <c r="KHQ229" s="26"/>
      <c r="KHR229" s="26"/>
      <c r="KHS229" s="26"/>
      <c r="KHT229" s="26"/>
      <c r="KHU229" s="26"/>
      <c r="KHV229" s="26"/>
      <c r="KHW229" s="26"/>
      <c r="KHX229" s="26"/>
      <c r="KHY229" s="26"/>
      <c r="KHZ229" s="26"/>
      <c r="KIA229" s="26"/>
      <c r="KIB229" s="26"/>
      <c r="KIC229" s="26"/>
      <c r="KID229" s="26"/>
      <c r="KIE229" s="26"/>
      <c r="KIF229" s="26"/>
      <c r="KIG229" s="26"/>
      <c r="KIH229" s="26"/>
      <c r="KII229" s="26"/>
      <c r="KIJ229" s="26"/>
      <c r="KIK229" s="26"/>
      <c r="KIL229" s="26"/>
      <c r="KIM229" s="26"/>
      <c r="KIN229" s="26"/>
      <c r="KIO229" s="26"/>
      <c r="KIP229" s="26"/>
      <c r="KIQ229" s="26"/>
      <c r="KIR229" s="26"/>
      <c r="KIS229" s="26"/>
      <c r="KIT229" s="26"/>
      <c r="KIU229" s="26"/>
      <c r="KIV229" s="26"/>
      <c r="KIW229" s="26"/>
      <c r="KIX229" s="26"/>
      <c r="KIY229" s="26"/>
      <c r="KIZ229" s="26"/>
      <c r="KJA229" s="26"/>
      <c r="KJB229" s="26"/>
      <c r="KJC229" s="26"/>
      <c r="KJD229" s="26"/>
      <c r="KJE229" s="26"/>
      <c r="KJF229" s="26"/>
      <c r="KJG229" s="26"/>
      <c r="KJH229" s="26"/>
      <c r="KJI229" s="26"/>
      <c r="KJJ229" s="26"/>
      <c r="KJK229" s="26"/>
      <c r="KJL229" s="26"/>
      <c r="KJM229" s="26"/>
      <c r="KJN229" s="26"/>
      <c r="KJO229" s="26"/>
      <c r="KJP229" s="26"/>
      <c r="KJQ229" s="26"/>
      <c r="KJR229" s="26"/>
      <c r="KJS229" s="26"/>
      <c r="KJT229" s="26"/>
      <c r="KJU229" s="26"/>
      <c r="KJV229" s="26"/>
      <c r="KJW229" s="26"/>
      <c r="KJX229" s="26"/>
      <c r="KJY229" s="26"/>
      <c r="KJZ229" s="26"/>
      <c r="KKA229" s="26"/>
      <c r="KKB229" s="26"/>
      <c r="KKC229" s="26"/>
      <c r="KKD229" s="26"/>
      <c r="KKE229" s="26"/>
      <c r="KKF229" s="26"/>
      <c r="KKG229" s="26"/>
      <c r="KKH229" s="26"/>
      <c r="KKI229" s="26"/>
      <c r="KKJ229" s="26"/>
      <c r="KKK229" s="26"/>
      <c r="KKL229" s="26"/>
      <c r="KKM229" s="26"/>
      <c r="KKN229" s="26"/>
      <c r="KKO229" s="26"/>
      <c r="KKP229" s="26"/>
      <c r="KKQ229" s="26"/>
      <c r="KKR229" s="26"/>
      <c r="KKS229" s="26"/>
      <c r="KKT229" s="26"/>
      <c r="KKU229" s="26"/>
      <c r="KKV229" s="26"/>
      <c r="KKW229" s="26"/>
      <c r="KKX229" s="26"/>
      <c r="KKY229" s="26"/>
      <c r="KKZ229" s="26"/>
      <c r="KLA229" s="26"/>
      <c r="KLB229" s="26"/>
      <c r="KLC229" s="26"/>
      <c r="KLD229" s="26"/>
      <c r="KLE229" s="26"/>
      <c r="KLF229" s="26"/>
      <c r="KLG229" s="26"/>
      <c r="KLH229" s="26"/>
      <c r="KLI229" s="26"/>
      <c r="KLJ229" s="26"/>
      <c r="KLK229" s="26"/>
      <c r="KLL229" s="26"/>
      <c r="KLM229" s="26"/>
      <c r="KLN229" s="26"/>
      <c r="KLO229" s="26"/>
      <c r="KLP229" s="26"/>
      <c r="KLQ229" s="26"/>
      <c r="KLR229" s="26"/>
      <c r="KLS229" s="26"/>
      <c r="KLT229" s="26"/>
      <c r="KLU229" s="26"/>
      <c r="KLV229" s="26"/>
      <c r="KLW229" s="26"/>
      <c r="KLX229" s="26"/>
      <c r="KLY229" s="26"/>
      <c r="KLZ229" s="26"/>
      <c r="KMA229" s="26"/>
      <c r="KMB229" s="26"/>
      <c r="KMC229" s="26"/>
      <c r="KMD229" s="26"/>
      <c r="KME229" s="26"/>
      <c r="KMF229" s="26"/>
      <c r="KMG229" s="26"/>
      <c r="KMH229" s="26"/>
      <c r="KMI229" s="26"/>
      <c r="KMJ229" s="26"/>
      <c r="KMK229" s="26"/>
      <c r="KML229" s="26"/>
      <c r="KMM229" s="26"/>
      <c r="KMN229" s="26"/>
      <c r="KMO229" s="26"/>
      <c r="KMP229" s="26"/>
      <c r="KMQ229" s="26"/>
      <c r="KMR229" s="26"/>
      <c r="KMS229" s="26"/>
      <c r="KMT229" s="26"/>
      <c r="KMU229" s="26"/>
      <c r="KMV229" s="26"/>
      <c r="KMW229" s="26"/>
      <c r="KMX229" s="26"/>
      <c r="KMY229" s="26"/>
      <c r="KMZ229" s="26"/>
      <c r="KNA229" s="26"/>
      <c r="KNB229" s="26"/>
      <c r="KNC229" s="26"/>
      <c r="KND229" s="26"/>
      <c r="KNE229" s="26"/>
      <c r="KNF229" s="26"/>
      <c r="KNG229" s="26"/>
      <c r="KNH229" s="26"/>
      <c r="KNI229" s="26"/>
      <c r="KNJ229" s="26"/>
      <c r="KNK229" s="26"/>
      <c r="KNL229" s="26"/>
      <c r="KNM229" s="26"/>
      <c r="KNN229" s="26"/>
      <c r="KNO229" s="26"/>
      <c r="KNP229" s="26"/>
      <c r="KNQ229" s="26"/>
      <c r="KNR229" s="26"/>
      <c r="KNS229" s="26"/>
      <c r="KNT229" s="26"/>
      <c r="KNU229" s="26"/>
      <c r="KNV229" s="26"/>
      <c r="KNW229" s="26"/>
      <c r="KNX229" s="26"/>
      <c r="KNY229" s="26"/>
      <c r="KNZ229" s="26"/>
      <c r="KOA229" s="26"/>
      <c r="KOB229" s="26"/>
      <c r="KOC229" s="26"/>
      <c r="KOD229" s="26"/>
      <c r="KOE229" s="26"/>
      <c r="KOF229" s="26"/>
      <c r="KOG229" s="26"/>
      <c r="KOH229" s="26"/>
      <c r="KOI229" s="26"/>
      <c r="KOJ229" s="26"/>
      <c r="KOK229" s="26"/>
      <c r="KOL229" s="26"/>
      <c r="KOM229" s="26"/>
      <c r="KON229" s="26"/>
      <c r="KOO229" s="26"/>
      <c r="KOP229" s="26"/>
      <c r="KOQ229" s="26"/>
      <c r="KOR229" s="26"/>
      <c r="KOS229" s="26"/>
      <c r="KOT229" s="26"/>
      <c r="KOU229" s="26"/>
      <c r="KOV229" s="26"/>
      <c r="KOW229" s="26"/>
      <c r="KOX229" s="26"/>
      <c r="KOY229" s="26"/>
      <c r="KOZ229" s="26"/>
      <c r="KPA229" s="26"/>
      <c r="KPB229" s="26"/>
      <c r="KPC229" s="26"/>
      <c r="KPD229" s="26"/>
      <c r="KPE229" s="26"/>
      <c r="KPF229" s="26"/>
      <c r="KPG229" s="26"/>
      <c r="KPH229" s="26"/>
      <c r="KPI229" s="26"/>
      <c r="KPJ229" s="26"/>
      <c r="KPK229" s="26"/>
      <c r="KPL229" s="26"/>
      <c r="KPM229" s="26"/>
      <c r="KPN229" s="26"/>
      <c r="KPO229" s="26"/>
      <c r="KPP229" s="26"/>
      <c r="KPQ229" s="26"/>
      <c r="KPR229" s="26"/>
      <c r="KPS229" s="26"/>
      <c r="KPT229" s="26"/>
      <c r="KPU229" s="26"/>
      <c r="KPV229" s="26"/>
      <c r="KPW229" s="26"/>
      <c r="KPX229" s="26"/>
      <c r="KPY229" s="26"/>
      <c r="KPZ229" s="26"/>
      <c r="KQA229" s="26"/>
      <c r="KQB229" s="26"/>
      <c r="KQC229" s="26"/>
      <c r="KQD229" s="26"/>
      <c r="KQE229" s="26"/>
      <c r="KQF229" s="26"/>
      <c r="KQG229" s="26"/>
      <c r="KQH229" s="26"/>
      <c r="KQI229" s="26"/>
      <c r="KQJ229" s="26"/>
      <c r="KQK229" s="26"/>
      <c r="KQL229" s="26"/>
      <c r="KQM229" s="26"/>
      <c r="KQN229" s="26"/>
      <c r="KQO229" s="26"/>
      <c r="KQP229" s="26"/>
      <c r="KQQ229" s="26"/>
      <c r="KQR229" s="26"/>
      <c r="KQS229" s="26"/>
      <c r="KQT229" s="26"/>
      <c r="KQU229" s="26"/>
      <c r="KQV229" s="26"/>
      <c r="KQW229" s="26"/>
      <c r="KQX229" s="26"/>
      <c r="KQY229" s="26"/>
      <c r="KQZ229" s="26"/>
      <c r="KRA229" s="26"/>
      <c r="KRB229" s="26"/>
      <c r="KRC229" s="26"/>
      <c r="KRD229" s="26"/>
      <c r="KRE229" s="26"/>
      <c r="KRF229" s="26"/>
      <c r="KRG229" s="26"/>
      <c r="KRH229" s="26"/>
      <c r="KRI229" s="26"/>
      <c r="KRJ229" s="26"/>
      <c r="KRK229" s="26"/>
      <c r="KRL229" s="26"/>
      <c r="KRM229" s="26"/>
      <c r="KRN229" s="26"/>
      <c r="KRO229" s="26"/>
      <c r="KRP229" s="26"/>
      <c r="KRQ229" s="26"/>
      <c r="KRR229" s="26"/>
      <c r="KRS229" s="26"/>
      <c r="KRT229" s="26"/>
      <c r="KRU229" s="26"/>
      <c r="KRV229" s="26"/>
      <c r="KRW229" s="26"/>
      <c r="KRX229" s="26"/>
      <c r="KRY229" s="26"/>
      <c r="KRZ229" s="26"/>
      <c r="KSA229" s="26"/>
      <c r="KSB229" s="26"/>
      <c r="KSC229" s="26"/>
      <c r="KSD229" s="26"/>
      <c r="KSE229" s="26"/>
      <c r="KSF229" s="26"/>
      <c r="KSG229" s="26"/>
      <c r="KSH229" s="26"/>
      <c r="KSI229" s="26"/>
      <c r="KSJ229" s="26"/>
      <c r="KSK229" s="26"/>
      <c r="KSL229" s="26"/>
      <c r="KSM229" s="26"/>
      <c r="KSN229" s="26"/>
      <c r="KSO229" s="26"/>
      <c r="KSP229" s="26"/>
      <c r="KSQ229" s="26"/>
      <c r="KSR229" s="26"/>
      <c r="KSS229" s="26"/>
      <c r="KST229" s="26"/>
      <c r="KSU229" s="26"/>
      <c r="KSV229" s="26"/>
      <c r="KSW229" s="26"/>
      <c r="KSX229" s="26"/>
      <c r="KSY229" s="26"/>
      <c r="KSZ229" s="26"/>
      <c r="KTA229" s="26"/>
      <c r="KTB229" s="26"/>
      <c r="KTC229" s="26"/>
      <c r="KTD229" s="26"/>
      <c r="KTE229" s="26"/>
      <c r="KTF229" s="26"/>
      <c r="KTG229" s="26"/>
      <c r="KTH229" s="26"/>
      <c r="KTI229" s="26"/>
      <c r="KTJ229" s="26"/>
      <c r="KTK229" s="26"/>
      <c r="KTL229" s="26"/>
      <c r="KTM229" s="26"/>
      <c r="KTN229" s="26"/>
      <c r="KTO229" s="26"/>
      <c r="KTP229" s="26"/>
      <c r="KTQ229" s="26"/>
      <c r="KTR229" s="26"/>
      <c r="KTS229" s="26"/>
      <c r="KTT229" s="26"/>
      <c r="KTU229" s="26"/>
      <c r="KTV229" s="26"/>
      <c r="KTW229" s="26"/>
      <c r="KTX229" s="26"/>
      <c r="KTY229" s="26"/>
      <c r="KTZ229" s="26"/>
      <c r="KUA229" s="26"/>
      <c r="KUB229" s="26"/>
      <c r="KUC229" s="26"/>
      <c r="KUD229" s="26"/>
      <c r="KUE229" s="26"/>
      <c r="KUF229" s="26"/>
      <c r="KUG229" s="26"/>
      <c r="KUH229" s="26"/>
      <c r="KUI229" s="26"/>
      <c r="KUJ229" s="26"/>
      <c r="KUK229" s="26"/>
      <c r="KUL229" s="26"/>
      <c r="KUM229" s="26"/>
      <c r="KUN229" s="26"/>
      <c r="KUO229" s="26"/>
      <c r="KUP229" s="26"/>
      <c r="KUQ229" s="26"/>
      <c r="KUR229" s="26"/>
      <c r="KUS229" s="26"/>
      <c r="KUT229" s="26"/>
      <c r="KUU229" s="26"/>
      <c r="KUV229" s="26"/>
      <c r="KUW229" s="26"/>
      <c r="KUX229" s="26"/>
      <c r="KUY229" s="26"/>
      <c r="KUZ229" s="26"/>
      <c r="KVA229" s="26"/>
      <c r="KVB229" s="26"/>
      <c r="KVC229" s="26"/>
      <c r="KVD229" s="26"/>
      <c r="KVE229" s="26"/>
      <c r="KVF229" s="26"/>
      <c r="KVG229" s="26"/>
      <c r="KVH229" s="26"/>
      <c r="KVI229" s="26"/>
      <c r="KVJ229" s="26"/>
      <c r="KVK229" s="26"/>
      <c r="KVL229" s="26"/>
      <c r="KVM229" s="26"/>
      <c r="KVN229" s="26"/>
      <c r="KVO229" s="26"/>
      <c r="KVP229" s="26"/>
      <c r="KVQ229" s="26"/>
      <c r="KVR229" s="26"/>
      <c r="KVS229" s="26"/>
      <c r="KVT229" s="26"/>
      <c r="KVU229" s="26"/>
      <c r="KVV229" s="26"/>
      <c r="KVW229" s="26"/>
      <c r="KVX229" s="26"/>
      <c r="KVY229" s="26"/>
      <c r="KVZ229" s="26"/>
      <c r="KWA229" s="26"/>
      <c r="KWB229" s="26"/>
      <c r="KWC229" s="26"/>
      <c r="KWD229" s="26"/>
      <c r="KWE229" s="26"/>
      <c r="KWF229" s="26"/>
      <c r="KWG229" s="26"/>
      <c r="KWH229" s="26"/>
      <c r="KWI229" s="26"/>
      <c r="KWJ229" s="26"/>
      <c r="KWK229" s="26"/>
      <c r="KWL229" s="26"/>
      <c r="KWM229" s="26"/>
      <c r="KWN229" s="26"/>
      <c r="KWO229" s="26"/>
      <c r="KWP229" s="26"/>
      <c r="KWQ229" s="26"/>
      <c r="KWR229" s="26"/>
      <c r="KWS229" s="26"/>
      <c r="KWT229" s="26"/>
      <c r="KWU229" s="26"/>
      <c r="KWV229" s="26"/>
      <c r="KWW229" s="26"/>
      <c r="KWX229" s="26"/>
      <c r="KWY229" s="26"/>
      <c r="KWZ229" s="26"/>
      <c r="KXA229" s="26"/>
      <c r="KXB229" s="26"/>
      <c r="KXC229" s="26"/>
      <c r="KXD229" s="26"/>
      <c r="KXE229" s="26"/>
      <c r="KXF229" s="26"/>
      <c r="KXG229" s="26"/>
      <c r="KXH229" s="26"/>
      <c r="KXI229" s="26"/>
      <c r="KXJ229" s="26"/>
      <c r="KXK229" s="26"/>
      <c r="KXL229" s="26"/>
      <c r="KXM229" s="26"/>
      <c r="KXN229" s="26"/>
      <c r="KXO229" s="26"/>
      <c r="KXP229" s="26"/>
      <c r="KXQ229" s="26"/>
      <c r="KXR229" s="26"/>
      <c r="KXS229" s="26"/>
      <c r="KXT229" s="26"/>
      <c r="KXU229" s="26"/>
      <c r="KXV229" s="26"/>
      <c r="KXW229" s="26"/>
      <c r="KXX229" s="26"/>
      <c r="KXY229" s="26"/>
      <c r="KXZ229" s="26"/>
      <c r="KYA229" s="26"/>
      <c r="KYB229" s="26"/>
      <c r="KYC229" s="26"/>
      <c r="KYD229" s="26"/>
      <c r="KYE229" s="26"/>
      <c r="KYF229" s="26"/>
      <c r="KYG229" s="26"/>
      <c r="KYH229" s="26"/>
      <c r="KYI229" s="26"/>
      <c r="KYJ229" s="26"/>
      <c r="KYK229" s="26"/>
      <c r="KYL229" s="26"/>
      <c r="KYM229" s="26"/>
      <c r="KYN229" s="26"/>
      <c r="KYO229" s="26"/>
      <c r="KYP229" s="26"/>
      <c r="KYQ229" s="26"/>
      <c r="KYR229" s="26"/>
      <c r="KYS229" s="26"/>
      <c r="KYT229" s="26"/>
      <c r="KYU229" s="26"/>
      <c r="KYV229" s="26"/>
      <c r="KYW229" s="26"/>
      <c r="KYX229" s="26"/>
      <c r="KYY229" s="26"/>
      <c r="KYZ229" s="26"/>
      <c r="KZA229" s="26"/>
      <c r="KZB229" s="26"/>
      <c r="KZC229" s="26"/>
      <c r="KZD229" s="26"/>
      <c r="KZE229" s="26"/>
      <c r="KZF229" s="26"/>
      <c r="KZG229" s="26"/>
      <c r="KZH229" s="26"/>
      <c r="KZI229" s="26"/>
      <c r="KZJ229" s="26"/>
      <c r="KZK229" s="26"/>
      <c r="KZL229" s="26"/>
      <c r="KZM229" s="26"/>
      <c r="KZN229" s="26"/>
      <c r="KZO229" s="26"/>
      <c r="KZP229" s="26"/>
      <c r="KZQ229" s="26"/>
      <c r="KZR229" s="26"/>
      <c r="KZS229" s="26"/>
      <c r="KZT229" s="26"/>
      <c r="KZU229" s="26"/>
      <c r="KZV229" s="26"/>
      <c r="KZW229" s="26"/>
      <c r="KZX229" s="26"/>
      <c r="KZY229" s="26"/>
      <c r="KZZ229" s="26"/>
      <c r="LAA229" s="26"/>
      <c r="LAB229" s="26"/>
      <c r="LAC229" s="26"/>
      <c r="LAD229" s="26"/>
      <c r="LAE229" s="26"/>
      <c r="LAF229" s="26"/>
      <c r="LAG229" s="26"/>
      <c r="LAH229" s="26"/>
      <c r="LAI229" s="26"/>
      <c r="LAJ229" s="26"/>
      <c r="LAK229" s="26"/>
      <c r="LAL229" s="26"/>
      <c r="LAM229" s="26"/>
      <c r="LAN229" s="26"/>
      <c r="LAO229" s="26"/>
      <c r="LAP229" s="26"/>
      <c r="LAQ229" s="26"/>
      <c r="LAR229" s="26"/>
      <c r="LAS229" s="26"/>
      <c r="LAT229" s="26"/>
      <c r="LAU229" s="26"/>
      <c r="LAV229" s="26"/>
      <c r="LAW229" s="26"/>
      <c r="LAX229" s="26"/>
      <c r="LAY229" s="26"/>
      <c r="LAZ229" s="26"/>
      <c r="LBA229" s="26"/>
      <c r="LBB229" s="26"/>
      <c r="LBC229" s="26"/>
      <c r="LBD229" s="26"/>
      <c r="LBE229" s="26"/>
      <c r="LBF229" s="26"/>
      <c r="LBG229" s="26"/>
      <c r="LBH229" s="26"/>
      <c r="LBI229" s="26"/>
      <c r="LBJ229" s="26"/>
      <c r="LBK229" s="26"/>
      <c r="LBL229" s="26"/>
      <c r="LBM229" s="26"/>
      <c r="LBN229" s="26"/>
      <c r="LBO229" s="26"/>
      <c r="LBP229" s="26"/>
      <c r="LBQ229" s="26"/>
      <c r="LBR229" s="26"/>
      <c r="LBS229" s="26"/>
      <c r="LBT229" s="26"/>
      <c r="LBU229" s="26"/>
      <c r="LBV229" s="26"/>
      <c r="LBW229" s="26"/>
      <c r="LBX229" s="26"/>
      <c r="LBY229" s="26"/>
      <c r="LBZ229" s="26"/>
      <c r="LCA229" s="26"/>
      <c r="LCB229" s="26"/>
      <c r="LCC229" s="26"/>
      <c r="LCD229" s="26"/>
      <c r="LCE229" s="26"/>
      <c r="LCF229" s="26"/>
      <c r="LCG229" s="26"/>
      <c r="LCH229" s="26"/>
      <c r="LCI229" s="26"/>
      <c r="LCJ229" s="26"/>
      <c r="LCK229" s="26"/>
      <c r="LCL229" s="26"/>
      <c r="LCM229" s="26"/>
      <c r="LCN229" s="26"/>
      <c r="LCO229" s="26"/>
      <c r="LCP229" s="26"/>
      <c r="LCQ229" s="26"/>
      <c r="LCR229" s="26"/>
      <c r="LCS229" s="26"/>
      <c r="LCT229" s="26"/>
      <c r="LCU229" s="26"/>
      <c r="LCV229" s="26"/>
      <c r="LCW229" s="26"/>
      <c r="LCX229" s="26"/>
      <c r="LCY229" s="26"/>
      <c r="LCZ229" s="26"/>
      <c r="LDA229" s="26"/>
      <c r="LDB229" s="26"/>
      <c r="LDC229" s="26"/>
      <c r="LDD229" s="26"/>
      <c r="LDE229" s="26"/>
      <c r="LDF229" s="26"/>
      <c r="LDG229" s="26"/>
      <c r="LDH229" s="26"/>
      <c r="LDI229" s="26"/>
      <c r="LDJ229" s="26"/>
      <c r="LDK229" s="26"/>
      <c r="LDL229" s="26"/>
      <c r="LDM229" s="26"/>
      <c r="LDN229" s="26"/>
      <c r="LDO229" s="26"/>
      <c r="LDP229" s="26"/>
      <c r="LDQ229" s="26"/>
      <c r="LDR229" s="26"/>
      <c r="LDS229" s="26"/>
      <c r="LDT229" s="26"/>
      <c r="LDU229" s="26"/>
      <c r="LDV229" s="26"/>
      <c r="LDW229" s="26"/>
      <c r="LDX229" s="26"/>
      <c r="LDY229" s="26"/>
      <c r="LDZ229" s="26"/>
      <c r="LEA229" s="26"/>
      <c r="LEB229" s="26"/>
      <c r="LEC229" s="26"/>
      <c r="LED229" s="26"/>
      <c r="LEE229" s="26"/>
      <c r="LEF229" s="26"/>
      <c r="LEG229" s="26"/>
      <c r="LEH229" s="26"/>
      <c r="LEI229" s="26"/>
      <c r="LEJ229" s="26"/>
      <c r="LEK229" s="26"/>
      <c r="LEL229" s="26"/>
      <c r="LEM229" s="26"/>
      <c r="LEN229" s="26"/>
      <c r="LEO229" s="26"/>
      <c r="LEP229" s="26"/>
      <c r="LEQ229" s="26"/>
      <c r="LER229" s="26"/>
      <c r="LES229" s="26"/>
      <c r="LET229" s="26"/>
      <c r="LEU229" s="26"/>
      <c r="LEV229" s="26"/>
      <c r="LEW229" s="26"/>
      <c r="LEX229" s="26"/>
      <c r="LEY229" s="26"/>
      <c r="LEZ229" s="26"/>
      <c r="LFA229" s="26"/>
      <c r="LFB229" s="26"/>
      <c r="LFC229" s="26"/>
      <c r="LFD229" s="26"/>
      <c r="LFE229" s="26"/>
      <c r="LFF229" s="26"/>
      <c r="LFG229" s="26"/>
      <c r="LFH229" s="26"/>
      <c r="LFI229" s="26"/>
      <c r="LFJ229" s="26"/>
      <c r="LFK229" s="26"/>
      <c r="LFL229" s="26"/>
      <c r="LFM229" s="26"/>
      <c r="LFN229" s="26"/>
      <c r="LFO229" s="26"/>
      <c r="LFP229" s="26"/>
      <c r="LFQ229" s="26"/>
      <c r="LFR229" s="26"/>
      <c r="LFS229" s="26"/>
      <c r="LFT229" s="26"/>
      <c r="LFU229" s="26"/>
      <c r="LFV229" s="26"/>
      <c r="LFW229" s="26"/>
      <c r="LFX229" s="26"/>
      <c r="LFY229" s="26"/>
      <c r="LFZ229" s="26"/>
      <c r="LGA229" s="26"/>
      <c r="LGB229" s="26"/>
      <c r="LGC229" s="26"/>
      <c r="LGD229" s="26"/>
      <c r="LGE229" s="26"/>
      <c r="LGF229" s="26"/>
      <c r="LGG229" s="26"/>
      <c r="LGH229" s="26"/>
      <c r="LGI229" s="26"/>
      <c r="LGJ229" s="26"/>
      <c r="LGK229" s="26"/>
      <c r="LGL229" s="26"/>
      <c r="LGM229" s="26"/>
      <c r="LGN229" s="26"/>
      <c r="LGO229" s="26"/>
      <c r="LGP229" s="26"/>
      <c r="LGQ229" s="26"/>
      <c r="LGR229" s="26"/>
      <c r="LGS229" s="26"/>
      <c r="LGT229" s="26"/>
      <c r="LGU229" s="26"/>
      <c r="LGV229" s="26"/>
      <c r="LGW229" s="26"/>
      <c r="LGX229" s="26"/>
      <c r="LGY229" s="26"/>
      <c r="LGZ229" s="26"/>
      <c r="LHA229" s="26"/>
      <c r="LHB229" s="26"/>
      <c r="LHC229" s="26"/>
      <c r="LHD229" s="26"/>
      <c r="LHE229" s="26"/>
      <c r="LHF229" s="26"/>
      <c r="LHG229" s="26"/>
      <c r="LHH229" s="26"/>
      <c r="LHI229" s="26"/>
      <c r="LHJ229" s="26"/>
      <c r="LHK229" s="26"/>
      <c r="LHL229" s="26"/>
      <c r="LHM229" s="26"/>
      <c r="LHN229" s="26"/>
      <c r="LHO229" s="26"/>
      <c r="LHP229" s="26"/>
      <c r="LHQ229" s="26"/>
      <c r="LHR229" s="26"/>
      <c r="LHS229" s="26"/>
      <c r="LHT229" s="26"/>
      <c r="LHU229" s="26"/>
      <c r="LHV229" s="26"/>
      <c r="LHW229" s="26"/>
      <c r="LHX229" s="26"/>
      <c r="LHY229" s="26"/>
      <c r="LHZ229" s="26"/>
      <c r="LIA229" s="26"/>
      <c r="LIB229" s="26"/>
      <c r="LIC229" s="26"/>
      <c r="LID229" s="26"/>
      <c r="LIE229" s="26"/>
      <c r="LIF229" s="26"/>
      <c r="LIG229" s="26"/>
      <c r="LIH229" s="26"/>
      <c r="LII229" s="26"/>
      <c r="LIJ229" s="26"/>
      <c r="LIK229" s="26"/>
      <c r="LIL229" s="26"/>
      <c r="LIM229" s="26"/>
      <c r="LIN229" s="26"/>
      <c r="LIO229" s="26"/>
      <c r="LIP229" s="26"/>
      <c r="LIQ229" s="26"/>
      <c r="LIR229" s="26"/>
      <c r="LIS229" s="26"/>
      <c r="LIT229" s="26"/>
      <c r="LIU229" s="26"/>
      <c r="LIV229" s="26"/>
      <c r="LIW229" s="26"/>
      <c r="LIX229" s="26"/>
      <c r="LIY229" s="26"/>
      <c r="LIZ229" s="26"/>
      <c r="LJA229" s="26"/>
      <c r="LJB229" s="26"/>
      <c r="LJC229" s="26"/>
      <c r="LJD229" s="26"/>
      <c r="LJE229" s="26"/>
      <c r="LJF229" s="26"/>
      <c r="LJG229" s="26"/>
      <c r="LJH229" s="26"/>
      <c r="LJI229" s="26"/>
      <c r="LJJ229" s="26"/>
      <c r="LJK229" s="26"/>
      <c r="LJL229" s="26"/>
      <c r="LJM229" s="26"/>
      <c r="LJN229" s="26"/>
      <c r="LJO229" s="26"/>
      <c r="LJP229" s="26"/>
      <c r="LJQ229" s="26"/>
      <c r="LJR229" s="26"/>
      <c r="LJS229" s="26"/>
      <c r="LJT229" s="26"/>
      <c r="LJU229" s="26"/>
      <c r="LJV229" s="26"/>
      <c r="LJW229" s="26"/>
      <c r="LJX229" s="26"/>
      <c r="LJY229" s="26"/>
      <c r="LJZ229" s="26"/>
      <c r="LKA229" s="26"/>
      <c r="LKB229" s="26"/>
      <c r="LKC229" s="26"/>
      <c r="LKD229" s="26"/>
      <c r="LKE229" s="26"/>
      <c r="LKF229" s="26"/>
      <c r="LKG229" s="26"/>
      <c r="LKH229" s="26"/>
      <c r="LKI229" s="26"/>
      <c r="LKJ229" s="26"/>
      <c r="LKK229" s="26"/>
      <c r="LKL229" s="26"/>
      <c r="LKM229" s="26"/>
      <c r="LKN229" s="26"/>
      <c r="LKO229" s="26"/>
      <c r="LKP229" s="26"/>
      <c r="LKQ229" s="26"/>
      <c r="LKR229" s="26"/>
      <c r="LKS229" s="26"/>
      <c r="LKT229" s="26"/>
      <c r="LKU229" s="26"/>
      <c r="LKV229" s="26"/>
      <c r="LKW229" s="26"/>
      <c r="LKX229" s="26"/>
      <c r="LKY229" s="26"/>
      <c r="LKZ229" s="26"/>
      <c r="LLA229" s="26"/>
      <c r="LLB229" s="26"/>
      <c r="LLC229" s="26"/>
      <c r="LLD229" s="26"/>
      <c r="LLE229" s="26"/>
      <c r="LLF229" s="26"/>
      <c r="LLG229" s="26"/>
      <c r="LLH229" s="26"/>
      <c r="LLI229" s="26"/>
      <c r="LLJ229" s="26"/>
      <c r="LLK229" s="26"/>
      <c r="LLL229" s="26"/>
      <c r="LLM229" s="26"/>
      <c r="LLN229" s="26"/>
      <c r="LLO229" s="26"/>
      <c r="LLP229" s="26"/>
      <c r="LLQ229" s="26"/>
      <c r="LLR229" s="26"/>
      <c r="LLS229" s="26"/>
      <c r="LLT229" s="26"/>
      <c r="LLU229" s="26"/>
      <c r="LLV229" s="26"/>
      <c r="LLW229" s="26"/>
      <c r="LLX229" s="26"/>
      <c r="LLY229" s="26"/>
      <c r="LLZ229" s="26"/>
      <c r="LMA229" s="26"/>
      <c r="LMB229" s="26"/>
      <c r="LMC229" s="26"/>
      <c r="LMD229" s="26"/>
      <c r="LME229" s="26"/>
      <c r="LMF229" s="26"/>
      <c r="LMG229" s="26"/>
      <c r="LMH229" s="26"/>
      <c r="LMI229" s="26"/>
      <c r="LMJ229" s="26"/>
      <c r="LMK229" s="26"/>
      <c r="LML229" s="26"/>
      <c r="LMM229" s="26"/>
      <c r="LMN229" s="26"/>
      <c r="LMO229" s="26"/>
      <c r="LMP229" s="26"/>
      <c r="LMQ229" s="26"/>
      <c r="LMR229" s="26"/>
      <c r="LMS229" s="26"/>
      <c r="LMT229" s="26"/>
      <c r="LMU229" s="26"/>
      <c r="LMV229" s="26"/>
      <c r="LMW229" s="26"/>
      <c r="LMX229" s="26"/>
      <c r="LMY229" s="26"/>
      <c r="LMZ229" s="26"/>
      <c r="LNA229" s="26"/>
      <c r="LNB229" s="26"/>
      <c r="LNC229" s="26"/>
      <c r="LND229" s="26"/>
      <c r="LNE229" s="26"/>
      <c r="LNF229" s="26"/>
      <c r="LNG229" s="26"/>
      <c r="LNH229" s="26"/>
      <c r="LNI229" s="26"/>
      <c r="LNJ229" s="26"/>
      <c r="LNK229" s="26"/>
      <c r="LNL229" s="26"/>
      <c r="LNM229" s="26"/>
      <c r="LNN229" s="26"/>
      <c r="LNO229" s="26"/>
      <c r="LNP229" s="26"/>
      <c r="LNQ229" s="26"/>
      <c r="LNR229" s="26"/>
      <c r="LNS229" s="26"/>
      <c r="LNT229" s="26"/>
      <c r="LNU229" s="26"/>
      <c r="LNV229" s="26"/>
      <c r="LNW229" s="26"/>
      <c r="LNX229" s="26"/>
      <c r="LNY229" s="26"/>
      <c r="LNZ229" s="26"/>
      <c r="LOA229" s="26"/>
      <c r="LOB229" s="26"/>
      <c r="LOC229" s="26"/>
      <c r="LOD229" s="26"/>
      <c r="LOE229" s="26"/>
      <c r="LOF229" s="26"/>
      <c r="LOG229" s="26"/>
      <c r="LOH229" s="26"/>
      <c r="LOI229" s="26"/>
      <c r="LOJ229" s="26"/>
      <c r="LOK229" s="26"/>
      <c r="LOL229" s="26"/>
      <c r="LOM229" s="26"/>
      <c r="LON229" s="26"/>
      <c r="LOO229" s="26"/>
      <c r="LOP229" s="26"/>
      <c r="LOQ229" s="26"/>
      <c r="LOR229" s="26"/>
      <c r="LOS229" s="26"/>
      <c r="LOT229" s="26"/>
      <c r="LOU229" s="26"/>
      <c r="LOV229" s="26"/>
      <c r="LOW229" s="26"/>
      <c r="LOX229" s="26"/>
      <c r="LOY229" s="26"/>
      <c r="LOZ229" s="26"/>
      <c r="LPA229" s="26"/>
      <c r="LPB229" s="26"/>
      <c r="LPC229" s="26"/>
      <c r="LPD229" s="26"/>
      <c r="LPE229" s="26"/>
      <c r="LPF229" s="26"/>
      <c r="LPG229" s="26"/>
      <c r="LPH229" s="26"/>
      <c r="LPI229" s="26"/>
      <c r="LPJ229" s="26"/>
      <c r="LPK229" s="26"/>
      <c r="LPL229" s="26"/>
      <c r="LPM229" s="26"/>
      <c r="LPN229" s="26"/>
      <c r="LPO229" s="26"/>
      <c r="LPP229" s="26"/>
      <c r="LPQ229" s="26"/>
      <c r="LPR229" s="26"/>
      <c r="LPS229" s="26"/>
      <c r="LPT229" s="26"/>
      <c r="LPU229" s="26"/>
      <c r="LPV229" s="26"/>
      <c r="LPW229" s="26"/>
      <c r="LPX229" s="26"/>
      <c r="LPY229" s="26"/>
      <c r="LPZ229" s="26"/>
      <c r="LQA229" s="26"/>
      <c r="LQB229" s="26"/>
      <c r="LQC229" s="26"/>
      <c r="LQD229" s="26"/>
      <c r="LQE229" s="26"/>
      <c r="LQF229" s="26"/>
      <c r="LQG229" s="26"/>
      <c r="LQH229" s="26"/>
      <c r="LQI229" s="26"/>
      <c r="LQJ229" s="26"/>
      <c r="LQK229" s="26"/>
      <c r="LQL229" s="26"/>
      <c r="LQM229" s="26"/>
      <c r="LQN229" s="26"/>
      <c r="LQO229" s="26"/>
      <c r="LQP229" s="26"/>
      <c r="LQQ229" s="26"/>
      <c r="LQR229" s="26"/>
      <c r="LQS229" s="26"/>
      <c r="LQT229" s="26"/>
      <c r="LQU229" s="26"/>
      <c r="LQV229" s="26"/>
      <c r="LQW229" s="26"/>
      <c r="LQX229" s="26"/>
      <c r="LQY229" s="26"/>
      <c r="LQZ229" s="26"/>
      <c r="LRA229" s="26"/>
      <c r="LRB229" s="26"/>
      <c r="LRC229" s="26"/>
      <c r="LRD229" s="26"/>
      <c r="LRE229" s="26"/>
      <c r="LRF229" s="26"/>
      <c r="LRG229" s="26"/>
      <c r="LRH229" s="26"/>
      <c r="LRI229" s="26"/>
      <c r="LRJ229" s="26"/>
      <c r="LRK229" s="26"/>
      <c r="LRL229" s="26"/>
      <c r="LRM229" s="26"/>
      <c r="LRN229" s="26"/>
      <c r="LRO229" s="26"/>
      <c r="LRP229" s="26"/>
      <c r="LRQ229" s="26"/>
      <c r="LRR229" s="26"/>
      <c r="LRS229" s="26"/>
      <c r="LRT229" s="26"/>
      <c r="LRU229" s="26"/>
      <c r="LRV229" s="26"/>
      <c r="LRW229" s="26"/>
      <c r="LRX229" s="26"/>
      <c r="LRY229" s="26"/>
      <c r="LRZ229" s="26"/>
      <c r="LSA229" s="26"/>
      <c r="LSB229" s="26"/>
      <c r="LSC229" s="26"/>
      <c r="LSD229" s="26"/>
      <c r="LSE229" s="26"/>
      <c r="LSF229" s="26"/>
      <c r="LSG229" s="26"/>
      <c r="LSH229" s="26"/>
      <c r="LSI229" s="26"/>
      <c r="LSJ229" s="26"/>
      <c r="LSK229" s="26"/>
      <c r="LSL229" s="26"/>
      <c r="LSM229" s="26"/>
      <c r="LSN229" s="26"/>
      <c r="LSO229" s="26"/>
      <c r="LSP229" s="26"/>
      <c r="LSQ229" s="26"/>
      <c r="LSR229" s="26"/>
      <c r="LSS229" s="26"/>
      <c r="LST229" s="26"/>
      <c r="LSU229" s="26"/>
      <c r="LSV229" s="26"/>
      <c r="LSW229" s="26"/>
      <c r="LSX229" s="26"/>
      <c r="LSY229" s="26"/>
      <c r="LSZ229" s="26"/>
      <c r="LTA229" s="26"/>
      <c r="LTB229" s="26"/>
      <c r="LTC229" s="26"/>
      <c r="LTD229" s="26"/>
      <c r="LTE229" s="26"/>
      <c r="LTF229" s="26"/>
      <c r="LTG229" s="26"/>
      <c r="LTH229" s="26"/>
      <c r="LTI229" s="26"/>
      <c r="LTJ229" s="26"/>
      <c r="LTK229" s="26"/>
      <c r="LTL229" s="26"/>
      <c r="LTM229" s="26"/>
      <c r="LTN229" s="26"/>
      <c r="LTO229" s="26"/>
      <c r="LTP229" s="26"/>
      <c r="LTQ229" s="26"/>
      <c r="LTR229" s="26"/>
      <c r="LTS229" s="26"/>
      <c r="LTT229" s="26"/>
      <c r="LTU229" s="26"/>
      <c r="LTV229" s="26"/>
      <c r="LTW229" s="26"/>
      <c r="LTX229" s="26"/>
      <c r="LTY229" s="26"/>
      <c r="LTZ229" s="26"/>
      <c r="LUA229" s="26"/>
      <c r="LUB229" s="26"/>
      <c r="LUC229" s="26"/>
      <c r="LUD229" s="26"/>
      <c r="LUE229" s="26"/>
      <c r="LUF229" s="26"/>
      <c r="LUG229" s="26"/>
      <c r="LUH229" s="26"/>
      <c r="LUI229" s="26"/>
      <c r="LUJ229" s="26"/>
      <c r="LUK229" s="26"/>
      <c r="LUL229" s="26"/>
      <c r="LUM229" s="26"/>
      <c r="LUN229" s="26"/>
      <c r="LUO229" s="26"/>
      <c r="LUP229" s="26"/>
      <c r="LUQ229" s="26"/>
      <c r="LUR229" s="26"/>
      <c r="LUS229" s="26"/>
      <c r="LUT229" s="26"/>
      <c r="LUU229" s="26"/>
      <c r="LUV229" s="26"/>
      <c r="LUW229" s="26"/>
      <c r="LUX229" s="26"/>
      <c r="LUY229" s="26"/>
      <c r="LUZ229" s="26"/>
      <c r="LVA229" s="26"/>
      <c r="LVB229" s="26"/>
      <c r="LVC229" s="26"/>
      <c r="LVD229" s="26"/>
      <c r="LVE229" s="26"/>
      <c r="LVF229" s="26"/>
      <c r="LVG229" s="26"/>
      <c r="LVH229" s="26"/>
      <c r="LVI229" s="26"/>
      <c r="LVJ229" s="26"/>
      <c r="LVK229" s="26"/>
      <c r="LVL229" s="26"/>
      <c r="LVM229" s="26"/>
      <c r="LVN229" s="26"/>
      <c r="LVO229" s="26"/>
      <c r="LVP229" s="26"/>
      <c r="LVQ229" s="26"/>
      <c r="LVR229" s="26"/>
      <c r="LVS229" s="26"/>
      <c r="LVT229" s="26"/>
      <c r="LVU229" s="26"/>
      <c r="LVV229" s="26"/>
      <c r="LVW229" s="26"/>
      <c r="LVX229" s="26"/>
      <c r="LVY229" s="26"/>
      <c r="LVZ229" s="26"/>
      <c r="LWA229" s="26"/>
      <c r="LWB229" s="26"/>
      <c r="LWC229" s="26"/>
      <c r="LWD229" s="26"/>
      <c r="LWE229" s="26"/>
      <c r="LWF229" s="26"/>
      <c r="LWG229" s="26"/>
      <c r="LWH229" s="26"/>
      <c r="LWI229" s="26"/>
      <c r="LWJ229" s="26"/>
      <c r="LWK229" s="26"/>
      <c r="LWL229" s="26"/>
      <c r="LWM229" s="26"/>
      <c r="LWN229" s="26"/>
      <c r="LWO229" s="26"/>
      <c r="LWP229" s="26"/>
      <c r="LWQ229" s="26"/>
      <c r="LWR229" s="26"/>
      <c r="LWS229" s="26"/>
      <c r="LWT229" s="26"/>
      <c r="LWU229" s="26"/>
      <c r="LWV229" s="26"/>
      <c r="LWW229" s="26"/>
      <c r="LWX229" s="26"/>
      <c r="LWY229" s="26"/>
      <c r="LWZ229" s="26"/>
      <c r="LXA229" s="26"/>
      <c r="LXB229" s="26"/>
      <c r="LXC229" s="26"/>
      <c r="LXD229" s="26"/>
      <c r="LXE229" s="26"/>
      <c r="LXF229" s="26"/>
      <c r="LXG229" s="26"/>
      <c r="LXH229" s="26"/>
      <c r="LXI229" s="26"/>
      <c r="LXJ229" s="26"/>
      <c r="LXK229" s="26"/>
      <c r="LXL229" s="26"/>
      <c r="LXM229" s="26"/>
      <c r="LXN229" s="26"/>
      <c r="LXO229" s="26"/>
      <c r="LXP229" s="26"/>
      <c r="LXQ229" s="26"/>
      <c r="LXR229" s="26"/>
      <c r="LXS229" s="26"/>
      <c r="LXT229" s="26"/>
      <c r="LXU229" s="26"/>
      <c r="LXV229" s="26"/>
      <c r="LXW229" s="26"/>
      <c r="LXX229" s="26"/>
      <c r="LXY229" s="26"/>
      <c r="LXZ229" s="26"/>
      <c r="LYA229" s="26"/>
      <c r="LYB229" s="26"/>
      <c r="LYC229" s="26"/>
      <c r="LYD229" s="26"/>
      <c r="LYE229" s="26"/>
      <c r="LYF229" s="26"/>
      <c r="LYG229" s="26"/>
      <c r="LYH229" s="26"/>
      <c r="LYI229" s="26"/>
      <c r="LYJ229" s="26"/>
      <c r="LYK229" s="26"/>
      <c r="LYL229" s="26"/>
      <c r="LYM229" s="26"/>
      <c r="LYN229" s="26"/>
      <c r="LYO229" s="26"/>
      <c r="LYP229" s="26"/>
      <c r="LYQ229" s="26"/>
      <c r="LYR229" s="26"/>
      <c r="LYS229" s="26"/>
      <c r="LYT229" s="26"/>
      <c r="LYU229" s="26"/>
      <c r="LYV229" s="26"/>
      <c r="LYW229" s="26"/>
      <c r="LYX229" s="26"/>
      <c r="LYY229" s="26"/>
      <c r="LYZ229" s="26"/>
      <c r="LZA229" s="26"/>
      <c r="LZB229" s="26"/>
      <c r="LZC229" s="26"/>
      <c r="LZD229" s="26"/>
      <c r="LZE229" s="26"/>
      <c r="LZF229" s="26"/>
      <c r="LZG229" s="26"/>
      <c r="LZH229" s="26"/>
      <c r="LZI229" s="26"/>
      <c r="LZJ229" s="26"/>
      <c r="LZK229" s="26"/>
      <c r="LZL229" s="26"/>
      <c r="LZM229" s="26"/>
      <c r="LZN229" s="26"/>
      <c r="LZO229" s="26"/>
      <c r="LZP229" s="26"/>
      <c r="LZQ229" s="26"/>
      <c r="LZR229" s="26"/>
      <c r="LZS229" s="26"/>
      <c r="LZT229" s="26"/>
      <c r="LZU229" s="26"/>
      <c r="LZV229" s="26"/>
      <c r="LZW229" s="26"/>
      <c r="LZX229" s="26"/>
      <c r="LZY229" s="26"/>
      <c r="LZZ229" s="26"/>
      <c r="MAA229" s="26"/>
      <c r="MAB229" s="26"/>
      <c r="MAC229" s="26"/>
      <c r="MAD229" s="26"/>
      <c r="MAE229" s="26"/>
      <c r="MAF229" s="26"/>
      <c r="MAG229" s="26"/>
      <c r="MAH229" s="26"/>
      <c r="MAI229" s="26"/>
      <c r="MAJ229" s="26"/>
      <c r="MAK229" s="26"/>
      <c r="MAL229" s="26"/>
      <c r="MAM229" s="26"/>
      <c r="MAN229" s="26"/>
      <c r="MAO229" s="26"/>
      <c r="MAP229" s="26"/>
      <c r="MAQ229" s="26"/>
      <c r="MAR229" s="26"/>
      <c r="MAS229" s="26"/>
      <c r="MAT229" s="26"/>
      <c r="MAU229" s="26"/>
      <c r="MAV229" s="26"/>
      <c r="MAW229" s="26"/>
      <c r="MAX229" s="26"/>
      <c r="MAY229" s="26"/>
      <c r="MAZ229" s="26"/>
      <c r="MBA229" s="26"/>
      <c r="MBB229" s="26"/>
      <c r="MBC229" s="26"/>
      <c r="MBD229" s="26"/>
      <c r="MBE229" s="26"/>
      <c r="MBF229" s="26"/>
      <c r="MBG229" s="26"/>
      <c r="MBH229" s="26"/>
      <c r="MBI229" s="26"/>
      <c r="MBJ229" s="26"/>
      <c r="MBK229" s="26"/>
      <c r="MBL229" s="26"/>
      <c r="MBM229" s="26"/>
      <c r="MBN229" s="26"/>
      <c r="MBO229" s="26"/>
      <c r="MBP229" s="26"/>
      <c r="MBQ229" s="26"/>
      <c r="MBR229" s="26"/>
      <c r="MBS229" s="26"/>
      <c r="MBT229" s="26"/>
      <c r="MBU229" s="26"/>
      <c r="MBV229" s="26"/>
      <c r="MBW229" s="26"/>
      <c r="MBX229" s="26"/>
      <c r="MBY229" s="26"/>
      <c r="MBZ229" s="26"/>
      <c r="MCA229" s="26"/>
      <c r="MCB229" s="26"/>
      <c r="MCC229" s="26"/>
      <c r="MCD229" s="26"/>
      <c r="MCE229" s="26"/>
      <c r="MCF229" s="26"/>
      <c r="MCG229" s="26"/>
      <c r="MCH229" s="26"/>
      <c r="MCI229" s="26"/>
      <c r="MCJ229" s="26"/>
      <c r="MCK229" s="26"/>
      <c r="MCL229" s="26"/>
      <c r="MCM229" s="26"/>
      <c r="MCN229" s="26"/>
      <c r="MCO229" s="26"/>
      <c r="MCP229" s="26"/>
      <c r="MCQ229" s="26"/>
      <c r="MCR229" s="26"/>
      <c r="MCS229" s="26"/>
      <c r="MCT229" s="26"/>
      <c r="MCU229" s="26"/>
      <c r="MCV229" s="26"/>
      <c r="MCW229" s="26"/>
      <c r="MCX229" s="26"/>
      <c r="MCY229" s="26"/>
      <c r="MCZ229" s="26"/>
      <c r="MDA229" s="26"/>
      <c r="MDB229" s="26"/>
      <c r="MDC229" s="26"/>
      <c r="MDD229" s="26"/>
      <c r="MDE229" s="26"/>
      <c r="MDF229" s="26"/>
      <c r="MDG229" s="26"/>
      <c r="MDH229" s="26"/>
      <c r="MDI229" s="26"/>
      <c r="MDJ229" s="26"/>
      <c r="MDK229" s="26"/>
      <c r="MDL229" s="26"/>
      <c r="MDM229" s="26"/>
      <c r="MDN229" s="26"/>
      <c r="MDO229" s="26"/>
      <c r="MDP229" s="26"/>
      <c r="MDQ229" s="26"/>
      <c r="MDR229" s="26"/>
      <c r="MDS229" s="26"/>
      <c r="MDT229" s="26"/>
      <c r="MDU229" s="26"/>
      <c r="MDV229" s="26"/>
      <c r="MDW229" s="26"/>
      <c r="MDX229" s="26"/>
      <c r="MDY229" s="26"/>
      <c r="MDZ229" s="26"/>
      <c r="MEA229" s="26"/>
      <c r="MEB229" s="26"/>
      <c r="MEC229" s="26"/>
      <c r="MED229" s="26"/>
      <c r="MEE229" s="26"/>
      <c r="MEF229" s="26"/>
      <c r="MEG229" s="26"/>
      <c r="MEH229" s="26"/>
      <c r="MEI229" s="26"/>
      <c r="MEJ229" s="26"/>
      <c r="MEK229" s="26"/>
      <c r="MEL229" s="26"/>
      <c r="MEM229" s="26"/>
      <c r="MEN229" s="26"/>
      <c r="MEO229" s="26"/>
      <c r="MEP229" s="26"/>
      <c r="MEQ229" s="26"/>
      <c r="MER229" s="26"/>
      <c r="MES229" s="26"/>
      <c r="MET229" s="26"/>
      <c r="MEU229" s="26"/>
      <c r="MEV229" s="26"/>
      <c r="MEW229" s="26"/>
      <c r="MEX229" s="26"/>
      <c r="MEY229" s="26"/>
      <c r="MEZ229" s="26"/>
      <c r="MFA229" s="26"/>
      <c r="MFB229" s="26"/>
      <c r="MFC229" s="26"/>
      <c r="MFD229" s="26"/>
      <c r="MFE229" s="26"/>
      <c r="MFF229" s="26"/>
      <c r="MFG229" s="26"/>
      <c r="MFH229" s="26"/>
      <c r="MFI229" s="26"/>
      <c r="MFJ229" s="26"/>
      <c r="MFK229" s="26"/>
      <c r="MFL229" s="26"/>
      <c r="MFM229" s="26"/>
      <c r="MFN229" s="26"/>
      <c r="MFO229" s="26"/>
      <c r="MFP229" s="26"/>
      <c r="MFQ229" s="26"/>
      <c r="MFR229" s="26"/>
      <c r="MFS229" s="26"/>
      <c r="MFT229" s="26"/>
      <c r="MFU229" s="26"/>
      <c r="MFV229" s="26"/>
      <c r="MFW229" s="26"/>
      <c r="MFX229" s="26"/>
      <c r="MFY229" s="26"/>
      <c r="MFZ229" s="26"/>
      <c r="MGA229" s="26"/>
      <c r="MGB229" s="26"/>
      <c r="MGC229" s="26"/>
      <c r="MGD229" s="26"/>
      <c r="MGE229" s="26"/>
      <c r="MGF229" s="26"/>
      <c r="MGG229" s="26"/>
      <c r="MGH229" s="26"/>
      <c r="MGI229" s="26"/>
      <c r="MGJ229" s="26"/>
      <c r="MGK229" s="26"/>
      <c r="MGL229" s="26"/>
      <c r="MGM229" s="26"/>
      <c r="MGN229" s="26"/>
      <c r="MGO229" s="26"/>
      <c r="MGP229" s="26"/>
      <c r="MGQ229" s="26"/>
      <c r="MGR229" s="26"/>
      <c r="MGS229" s="26"/>
      <c r="MGT229" s="26"/>
      <c r="MGU229" s="26"/>
      <c r="MGV229" s="26"/>
      <c r="MGW229" s="26"/>
      <c r="MGX229" s="26"/>
      <c r="MGY229" s="26"/>
      <c r="MGZ229" s="26"/>
      <c r="MHA229" s="26"/>
      <c r="MHB229" s="26"/>
      <c r="MHC229" s="26"/>
      <c r="MHD229" s="26"/>
      <c r="MHE229" s="26"/>
      <c r="MHF229" s="26"/>
      <c r="MHG229" s="26"/>
      <c r="MHH229" s="26"/>
      <c r="MHI229" s="26"/>
      <c r="MHJ229" s="26"/>
      <c r="MHK229" s="26"/>
      <c r="MHL229" s="26"/>
      <c r="MHM229" s="26"/>
      <c r="MHN229" s="26"/>
      <c r="MHO229" s="26"/>
      <c r="MHP229" s="26"/>
      <c r="MHQ229" s="26"/>
      <c r="MHR229" s="26"/>
      <c r="MHS229" s="26"/>
      <c r="MHT229" s="26"/>
      <c r="MHU229" s="26"/>
      <c r="MHV229" s="26"/>
      <c r="MHW229" s="26"/>
      <c r="MHX229" s="26"/>
      <c r="MHY229" s="26"/>
      <c r="MHZ229" s="26"/>
      <c r="MIA229" s="26"/>
      <c r="MIB229" s="26"/>
      <c r="MIC229" s="26"/>
      <c r="MID229" s="26"/>
      <c r="MIE229" s="26"/>
      <c r="MIF229" s="26"/>
      <c r="MIG229" s="26"/>
      <c r="MIH229" s="26"/>
      <c r="MII229" s="26"/>
      <c r="MIJ229" s="26"/>
      <c r="MIK229" s="26"/>
      <c r="MIL229" s="26"/>
      <c r="MIM229" s="26"/>
      <c r="MIN229" s="26"/>
      <c r="MIO229" s="26"/>
      <c r="MIP229" s="26"/>
      <c r="MIQ229" s="26"/>
      <c r="MIR229" s="26"/>
      <c r="MIS229" s="26"/>
      <c r="MIT229" s="26"/>
      <c r="MIU229" s="26"/>
      <c r="MIV229" s="26"/>
      <c r="MIW229" s="26"/>
      <c r="MIX229" s="26"/>
      <c r="MIY229" s="26"/>
      <c r="MIZ229" s="26"/>
      <c r="MJA229" s="26"/>
      <c r="MJB229" s="26"/>
      <c r="MJC229" s="26"/>
      <c r="MJD229" s="26"/>
      <c r="MJE229" s="26"/>
      <c r="MJF229" s="26"/>
      <c r="MJG229" s="26"/>
      <c r="MJH229" s="26"/>
      <c r="MJI229" s="26"/>
      <c r="MJJ229" s="26"/>
      <c r="MJK229" s="26"/>
      <c r="MJL229" s="26"/>
      <c r="MJM229" s="26"/>
      <c r="MJN229" s="26"/>
      <c r="MJO229" s="26"/>
      <c r="MJP229" s="26"/>
      <c r="MJQ229" s="26"/>
      <c r="MJR229" s="26"/>
      <c r="MJS229" s="26"/>
      <c r="MJT229" s="26"/>
      <c r="MJU229" s="26"/>
      <c r="MJV229" s="26"/>
      <c r="MJW229" s="26"/>
      <c r="MJX229" s="26"/>
      <c r="MJY229" s="26"/>
      <c r="MJZ229" s="26"/>
      <c r="MKA229" s="26"/>
      <c r="MKB229" s="26"/>
      <c r="MKC229" s="26"/>
      <c r="MKD229" s="26"/>
      <c r="MKE229" s="26"/>
      <c r="MKF229" s="26"/>
      <c r="MKG229" s="26"/>
      <c r="MKH229" s="26"/>
      <c r="MKI229" s="26"/>
      <c r="MKJ229" s="26"/>
      <c r="MKK229" s="26"/>
      <c r="MKL229" s="26"/>
      <c r="MKM229" s="26"/>
      <c r="MKN229" s="26"/>
      <c r="MKO229" s="26"/>
      <c r="MKP229" s="26"/>
      <c r="MKQ229" s="26"/>
      <c r="MKR229" s="26"/>
      <c r="MKS229" s="26"/>
      <c r="MKT229" s="26"/>
      <c r="MKU229" s="26"/>
      <c r="MKV229" s="26"/>
      <c r="MKW229" s="26"/>
      <c r="MKX229" s="26"/>
      <c r="MKY229" s="26"/>
      <c r="MKZ229" s="26"/>
      <c r="MLA229" s="26"/>
      <c r="MLB229" s="26"/>
      <c r="MLC229" s="26"/>
      <c r="MLD229" s="26"/>
      <c r="MLE229" s="26"/>
      <c r="MLF229" s="26"/>
      <c r="MLG229" s="26"/>
      <c r="MLH229" s="26"/>
      <c r="MLI229" s="26"/>
      <c r="MLJ229" s="26"/>
      <c r="MLK229" s="26"/>
      <c r="MLL229" s="26"/>
      <c r="MLM229" s="26"/>
      <c r="MLN229" s="26"/>
      <c r="MLO229" s="26"/>
      <c r="MLP229" s="26"/>
      <c r="MLQ229" s="26"/>
      <c r="MLR229" s="26"/>
      <c r="MLS229" s="26"/>
      <c r="MLT229" s="26"/>
      <c r="MLU229" s="26"/>
      <c r="MLV229" s="26"/>
      <c r="MLW229" s="26"/>
      <c r="MLX229" s="26"/>
      <c r="MLY229" s="26"/>
      <c r="MLZ229" s="26"/>
      <c r="MMA229" s="26"/>
      <c r="MMB229" s="26"/>
      <c r="MMC229" s="26"/>
      <c r="MMD229" s="26"/>
      <c r="MME229" s="26"/>
      <c r="MMF229" s="26"/>
      <c r="MMG229" s="26"/>
      <c r="MMH229" s="26"/>
      <c r="MMI229" s="26"/>
      <c r="MMJ229" s="26"/>
      <c r="MMK229" s="26"/>
      <c r="MML229" s="26"/>
      <c r="MMM229" s="26"/>
      <c r="MMN229" s="26"/>
      <c r="MMO229" s="26"/>
      <c r="MMP229" s="26"/>
      <c r="MMQ229" s="26"/>
      <c r="MMR229" s="26"/>
      <c r="MMS229" s="26"/>
      <c r="MMT229" s="26"/>
      <c r="MMU229" s="26"/>
      <c r="MMV229" s="26"/>
      <c r="MMW229" s="26"/>
      <c r="MMX229" s="26"/>
      <c r="MMY229" s="26"/>
      <c r="MMZ229" s="26"/>
      <c r="MNA229" s="26"/>
      <c r="MNB229" s="26"/>
      <c r="MNC229" s="26"/>
      <c r="MND229" s="26"/>
      <c r="MNE229" s="26"/>
      <c r="MNF229" s="26"/>
      <c r="MNG229" s="26"/>
      <c r="MNH229" s="26"/>
      <c r="MNI229" s="26"/>
      <c r="MNJ229" s="26"/>
      <c r="MNK229" s="26"/>
      <c r="MNL229" s="26"/>
      <c r="MNM229" s="26"/>
      <c r="MNN229" s="26"/>
      <c r="MNO229" s="26"/>
      <c r="MNP229" s="26"/>
      <c r="MNQ229" s="26"/>
      <c r="MNR229" s="26"/>
      <c r="MNS229" s="26"/>
      <c r="MNT229" s="26"/>
      <c r="MNU229" s="26"/>
      <c r="MNV229" s="26"/>
      <c r="MNW229" s="26"/>
      <c r="MNX229" s="26"/>
      <c r="MNY229" s="26"/>
      <c r="MNZ229" s="26"/>
      <c r="MOA229" s="26"/>
      <c r="MOB229" s="26"/>
      <c r="MOC229" s="26"/>
      <c r="MOD229" s="26"/>
      <c r="MOE229" s="26"/>
      <c r="MOF229" s="26"/>
      <c r="MOG229" s="26"/>
      <c r="MOH229" s="26"/>
      <c r="MOI229" s="26"/>
      <c r="MOJ229" s="26"/>
      <c r="MOK229" s="26"/>
      <c r="MOL229" s="26"/>
      <c r="MOM229" s="26"/>
      <c r="MON229" s="26"/>
      <c r="MOO229" s="26"/>
      <c r="MOP229" s="26"/>
      <c r="MOQ229" s="26"/>
      <c r="MOR229" s="26"/>
      <c r="MOS229" s="26"/>
      <c r="MOT229" s="26"/>
      <c r="MOU229" s="26"/>
      <c r="MOV229" s="26"/>
      <c r="MOW229" s="26"/>
      <c r="MOX229" s="26"/>
      <c r="MOY229" s="26"/>
      <c r="MOZ229" s="26"/>
      <c r="MPA229" s="26"/>
      <c r="MPB229" s="26"/>
      <c r="MPC229" s="26"/>
      <c r="MPD229" s="26"/>
      <c r="MPE229" s="26"/>
      <c r="MPF229" s="26"/>
      <c r="MPG229" s="26"/>
      <c r="MPH229" s="26"/>
      <c r="MPI229" s="26"/>
      <c r="MPJ229" s="26"/>
      <c r="MPK229" s="26"/>
      <c r="MPL229" s="26"/>
      <c r="MPM229" s="26"/>
      <c r="MPN229" s="26"/>
      <c r="MPO229" s="26"/>
      <c r="MPP229" s="26"/>
      <c r="MPQ229" s="26"/>
      <c r="MPR229" s="26"/>
      <c r="MPS229" s="26"/>
      <c r="MPT229" s="26"/>
      <c r="MPU229" s="26"/>
      <c r="MPV229" s="26"/>
      <c r="MPW229" s="26"/>
      <c r="MPX229" s="26"/>
      <c r="MPY229" s="26"/>
      <c r="MPZ229" s="26"/>
      <c r="MQA229" s="26"/>
      <c r="MQB229" s="26"/>
      <c r="MQC229" s="26"/>
      <c r="MQD229" s="26"/>
      <c r="MQE229" s="26"/>
      <c r="MQF229" s="26"/>
      <c r="MQG229" s="26"/>
      <c r="MQH229" s="26"/>
      <c r="MQI229" s="26"/>
      <c r="MQJ229" s="26"/>
      <c r="MQK229" s="26"/>
      <c r="MQL229" s="26"/>
      <c r="MQM229" s="26"/>
      <c r="MQN229" s="26"/>
      <c r="MQO229" s="26"/>
      <c r="MQP229" s="26"/>
      <c r="MQQ229" s="26"/>
      <c r="MQR229" s="26"/>
      <c r="MQS229" s="26"/>
      <c r="MQT229" s="26"/>
      <c r="MQU229" s="26"/>
      <c r="MQV229" s="26"/>
      <c r="MQW229" s="26"/>
      <c r="MQX229" s="26"/>
      <c r="MQY229" s="26"/>
      <c r="MQZ229" s="26"/>
      <c r="MRA229" s="26"/>
      <c r="MRB229" s="26"/>
      <c r="MRC229" s="26"/>
      <c r="MRD229" s="26"/>
      <c r="MRE229" s="26"/>
      <c r="MRF229" s="26"/>
      <c r="MRG229" s="26"/>
      <c r="MRH229" s="26"/>
      <c r="MRI229" s="26"/>
      <c r="MRJ229" s="26"/>
      <c r="MRK229" s="26"/>
      <c r="MRL229" s="26"/>
      <c r="MRM229" s="26"/>
      <c r="MRN229" s="26"/>
      <c r="MRO229" s="26"/>
      <c r="MRP229" s="26"/>
      <c r="MRQ229" s="26"/>
      <c r="MRR229" s="26"/>
      <c r="MRS229" s="26"/>
      <c r="MRT229" s="26"/>
      <c r="MRU229" s="26"/>
      <c r="MRV229" s="26"/>
      <c r="MRW229" s="26"/>
      <c r="MRX229" s="26"/>
      <c r="MRY229" s="26"/>
      <c r="MRZ229" s="26"/>
      <c r="MSA229" s="26"/>
      <c r="MSB229" s="26"/>
      <c r="MSC229" s="26"/>
      <c r="MSD229" s="26"/>
      <c r="MSE229" s="26"/>
      <c r="MSF229" s="26"/>
      <c r="MSG229" s="26"/>
      <c r="MSH229" s="26"/>
      <c r="MSI229" s="26"/>
      <c r="MSJ229" s="26"/>
      <c r="MSK229" s="26"/>
      <c r="MSL229" s="26"/>
      <c r="MSM229" s="26"/>
      <c r="MSN229" s="26"/>
      <c r="MSO229" s="26"/>
      <c r="MSP229" s="26"/>
      <c r="MSQ229" s="26"/>
      <c r="MSR229" s="26"/>
      <c r="MSS229" s="26"/>
      <c r="MST229" s="26"/>
      <c r="MSU229" s="26"/>
      <c r="MSV229" s="26"/>
      <c r="MSW229" s="26"/>
      <c r="MSX229" s="26"/>
      <c r="MSY229" s="26"/>
      <c r="MSZ229" s="26"/>
      <c r="MTA229" s="26"/>
      <c r="MTB229" s="26"/>
      <c r="MTC229" s="26"/>
      <c r="MTD229" s="26"/>
      <c r="MTE229" s="26"/>
      <c r="MTF229" s="26"/>
      <c r="MTG229" s="26"/>
      <c r="MTH229" s="26"/>
      <c r="MTI229" s="26"/>
      <c r="MTJ229" s="26"/>
      <c r="MTK229" s="26"/>
      <c r="MTL229" s="26"/>
      <c r="MTM229" s="26"/>
      <c r="MTN229" s="26"/>
      <c r="MTO229" s="26"/>
      <c r="MTP229" s="26"/>
      <c r="MTQ229" s="26"/>
      <c r="MTR229" s="26"/>
      <c r="MTS229" s="26"/>
      <c r="MTT229" s="26"/>
      <c r="MTU229" s="26"/>
      <c r="MTV229" s="26"/>
      <c r="MTW229" s="26"/>
      <c r="MTX229" s="26"/>
      <c r="MTY229" s="26"/>
      <c r="MTZ229" s="26"/>
      <c r="MUA229" s="26"/>
      <c r="MUB229" s="26"/>
      <c r="MUC229" s="26"/>
      <c r="MUD229" s="26"/>
      <c r="MUE229" s="26"/>
      <c r="MUF229" s="26"/>
      <c r="MUG229" s="26"/>
      <c r="MUH229" s="26"/>
      <c r="MUI229" s="26"/>
      <c r="MUJ229" s="26"/>
      <c r="MUK229" s="26"/>
      <c r="MUL229" s="26"/>
      <c r="MUM229" s="26"/>
      <c r="MUN229" s="26"/>
      <c r="MUO229" s="26"/>
      <c r="MUP229" s="26"/>
      <c r="MUQ229" s="26"/>
      <c r="MUR229" s="26"/>
      <c r="MUS229" s="26"/>
      <c r="MUT229" s="26"/>
      <c r="MUU229" s="26"/>
      <c r="MUV229" s="26"/>
      <c r="MUW229" s="26"/>
      <c r="MUX229" s="26"/>
      <c r="MUY229" s="26"/>
      <c r="MUZ229" s="26"/>
      <c r="MVA229" s="26"/>
      <c r="MVB229" s="26"/>
      <c r="MVC229" s="26"/>
      <c r="MVD229" s="26"/>
      <c r="MVE229" s="26"/>
      <c r="MVF229" s="26"/>
      <c r="MVG229" s="26"/>
      <c r="MVH229" s="26"/>
      <c r="MVI229" s="26"/>
      <c r="MVJ229" s="26"/>
      <c r="MVK229" s="26"/>
      <c r="MVL229" s="26"/>
      <c r="MVM229" s="26"/>
      <c r="MVN229" s="26"/>
      <c r="MVO229" s="26"/>
      <c r="MVP229" s="26"/>
      <c r="MVQ229" s="26"/>
      <c r="MVR229" s="26"/>
      <c r="MVS229" s="26"/>
      <c r="MVT229" s="26"/>
      <c r="MVU229" s="26"/>
      <c r="MVV229" s="26"/>
      <c r="MVW229" s="26"/>
      <c r="MVX229" s="26"/>
      <c r="MVY229" s="26"/>
      <c r="MVZ229" s="26"/>
      <c r="MWA229" s="26"/>
      <c r="MWB229" s="26"/>
      <c r="MWC229" s="26"/>
      <c r="MWD229" s="26"/>
      <c r="MWE229" s="26"/>
      <c r="MWF229" s="26"/>
      <c r="MWG229" s="26"/>
      <c r="MWH229" s="26"/>
      <c r="MWI229" s="26"/>
      <c r="MWJ229" s="26"/>
      <c r="MWK229" s="26"/>
      <c r="MWL229" s="26"/>
      <c r="MWM229" s="26"/>
      <c r="MWN229" s="26"/>
      <c r="MWO229" s="26"/>
      <c r="MWP229" s="26"/>
      <c r="MWQ229" s="26"/>
      <c r="MWR229" s="26"/>
      <c r="MWS229" s="26"/>
      <c r="MWT229" s="26"/>
      <c r="MWU229" s="26"/>
      <c r="MWV229" s="26"/>
      <c r="MWW229" s="26"/>
      <c r="MWX229" s="26"/>
      <c r="MWY229" s="26"/>
      <c r="MWZ229" s="26"/>
      <c r="MXA229" s="26"/>
      <c r="MXB229" s="26"/>
      <c r="MXC229" s="26"/>
      <c r="MXD229" s="26"/>
      <c r="MXE229" s="26"/>
      <c r="MXF229" s="26"/>
      <c r="MXG229" s="26"/>
      <c r="MXH229" s="26"/>
      <c r="MXI229" s="26"/>
      <c r="MXJ229" s="26"/>
      <c r="MXK229" s="26"/>
      <c r="MXL229" s="26"/>
      <c r="MXM229" s="26"/>
      <c r="MXN229" s="26"/>
      <c r="MXO229" s="26"/>
      <c r="MXP229" s="26"/>
      <c r="MXQ229" s="26"/>
      <c r="MXR229" s="26"/>
      <c r="MXS229" s="26"/>
      <c r="MXT229" s="26"/>
      <c r="MXU229" s="26"/>
      <c r="MXV229" s="26"/>
      <c r="MXW229" s="26"/>
      <c r="MXX229" s="26"/>
      <c r="MXY229" s="26"/>
      <c r="MXZ229" s="26"/>
      <c r="MYA229" s="26"/>
      <c r="MYB229" s="26"/>
      <c r="MYC229" s="26"/>
      <c r="MYD229" s="26"/>
      <c r="MYE229" s="26"/>
      <c r="MYF229" s="26"/>
      <c r="MYG229" s="26"/>
      <c r="MYH229" s="26"/>
      <c r="MYI229" s="26"/>
      <c r="MYJ229" s="26"/>
      <c r="MYK229" s="26"/>
      <c r="MYL229" s="26"/>
      <c r="MYM229" s="26"/>
      <c r="MYN229" s="26"/>
      <c r="MYO229" s="26"/>
      <c r="MYP229" s="26"/>
      <c r="MYQ229" s="26"/>
      <c r="MYR229" s="26"/>
      <c r="MYS229" s="26"/>
      <c r="MYT229" s="26"/>
      <c r="MYU229" s="26"/>
      <c r="MYV229" s="26"/>
      <c r="MYW229" s="26"/>
      <c r="MYX229" s="26"/>
      <c r="MYY229" s="26"/>
      <c r="MYZ229" s="26"/>
      <c r="MZA229" s="26"/>
      <c r="MZB229" s="26"/>
      <c r="MZC229" s="26"/>
      <c r="MZD229" s="26"/>
      <c r="MZE229" s="26"/>
      <c r="MZF229" s="26"/>
      <c r="MZG229" s="26"/>
      <c r="MZH229" s="26"/>
      <c r="MZI229" s="26"/>
      <c r="MZJ229" s="26"/>
      <c r="MZK229" s="26"/>
      <c r="MZL229" s="26"/>
      <c r="MZM229" s="26"/>
      <c r="MZN229" s="26"/>
      <c r="MZO229" s="26"/>
      <c r="MZP229" s="26"/>
      <c r="MZQ229" s="26"/>
      <c r="MZR229" s="26"/>
      <c r="MZS229" s="26"/>
      <c r="MZT229" s="26"/>
      <c r="MZU229" s="26"/>
      <c r="MZV229" s="26"/>
      <c r="MZW229" s="26"/>
      <c r="MZX229" s="26"/>
      <c r="MZY229" s="26"/>
      <c r="MZZ229" s="26"/>
      <c r="NAA229" s="26"/>
      <c r="NAB229" s="26"/>
      <c r="NAC229" s="26"/>
      <c r="NAD229" s="26"/>
      <c r="NAE229" s="26"/>
      <c r="NAF229" s="26"/>
      <c r="NAG229" s="26"/>
      <c r="NAH229" s="26"/>
      <c r="NAI229" s="26"/>
      <c r="NAJ229" s="26"/>
      <c r="NAK229" s="26"/>
      <c r="NAL229" s="26"/>
      <c r="NAM229" s="26"/>
      <c r="NAN229" s="26"/>
      <c r="NAO229" s="26"/>
      <c r="NAP229" s="26"/>
      <c r="NAQ229" s="26"/>
      <c r="NAR229" s="26"/>
      <c r="NAS229" s="26"/>
      <c r="NAT229" s="26"/>
      <c r="NAU229" s="26"/>
      <c r="NAV229" s="26"/>
      <c r="NAW229" s="26"/>
      <c r="NAX229" s="26"/>
      <c r="NAY229" s="26"/>
      <c r="NAZ229" s="26"/>
      <c r="NBA229" s="26"/>
      <c r="NBB229" s="26"/>
      <c r="NBC229" s="26"/>
      <c r="NBD229" s="26"/>
      <c r="NBE229" s="26"/>
      <c r="NBF229" s="26"/>
      <c r="NBG229" s="26"/>
      <c r="NBH229" s="26"/>
      <c r="NBI229" s="26"/>
      <c r="NBJ229" s="26"/>
      <c r="NBK229" s="26"/>
      <c r="NBL229" s="26"/>
      <c r="NBM229" s="26"/>
      <c r="NBN229" s="26"/>
      <c r="NBO229" s="26"/>
      <c r="NBP229" s="26"/>
      <c r="NBQ229" s="26"/>
      <c r="NBR229" s="26"/>
      <c r="NBS229" s="26"/>
      <c r="NBT229" s="26"/>
      <c r="NBU229" s="26"/>
      <c r="NBV229" s="26"/>
      <c r="NBW229" s="26"/>
      <c r="NBX229" s="26"/>
      <c r="NBY229" s="26"/>
      <c r="NBZ229" s="26"/>
      <c r="NCA229" s="26"/>
      <c r="NCB229" s="26"/>
      <c r="NCC229" s="26"/>
      <c r="NCD229" s="26"/>
      <c r="NCE229" s="26"/>
      <c r="NCF229" s="26"/>
      <c r="NCG229" s="26"/>
      <c r="NCH229" s="26"/>
      <c r="NCI229" s="26"/>
      <c r="NCJ229" s="26"/>
      <c r="NCK229" s="26"/>
      <c r="NCL229" s="26"/>
      <c r="NCM229" s="26"/>
      <c r="NCN229" s="26"/>
      <c r="NCO229" s="26"/>
      <c r="NCP229" s="26"/>
      <c r="NCQ229" s="26"/>
      <c r="NCR229" s="26"/>
      <c r="NCS229" s="26"/>
      <c r="NCT229" s="26"/>
      <c r="NCU229" s="26"/>
      <c r="NCV229" s="26"/>
      <c r="NCW229" s="26"/>
      <c r="NCX229" s="26"/>
      <c r="NCY229" s="26"/>
      <c r="NCZ229" s="26"/>
      <c r="NDA229" s="26"/>
      <c r="NDB229" s="26"/>
      <c r="NDC229" s="26"/>
      <c r="NDD229" s="26"/>
      <c r="NDE229" s="26"/>
      <c r="NDF229" s="26"/>
      <c r="NDG229" s="26"/>
      <c r="NDH229" s="26"/>
      <c r="NDI229" s="26"/>
      <c r="NDJ229" s="26"/>
      <c r="NDK229" s="26"/>
      <c r="NDL229" s="26"/>
      <c r="NDM229" s="26"/>
      <c r="NDN229" s="26"/>
      <c r="NDO229" s="26"/>
      <c r="NDP229" s="26"/>
      <c r="NDQ229" s="26"/>
      <c r="NDR229" s="26"/>
      <c r="NDS229" s="26"/>
      <c r="NDT229" s="26"/>
      <c r="NDU229" s="26"/>
      <c r="NDV229" s="26"/>
      <c r="NDW229" s="26"/>
      <c r="NDX229" s="26"/>
      <c r="NDY229" s="26"/>
      <c r="NDZ229" s="26"/>
      <c r="NEA229" s="26"/>
      <c r="NEB229" s="26"/>
      <c r="NEC229" s="26"/>
      <c r="NED229" s="26"/>
      <c r="NEE229" s="26"/>
      <c r="NEF229" s="26"/>
      <c r="NEG229" s="26"/>
      <c r="NEH229" s="26"/>
      <c r="NEI229" s="26"/>
      <c r="NEJ229" s="26"/>
      <c r="NEK229" s="26"/>
      <c r="NEL229" s="26"/>
      <c r="NEM229" s="26"/>
      <c r="NEN229" s="26"/>
      <c r="NEO229" s="26"/>
      <c r="NEP229" s="26"/>
      <c r="NEQ229" s="26"/>
      <c r="NER229" s="26"/>
      <c r="NES229" s="26"/>
      <c r="NET229" s="26"/>
      <c r="NEU229" s="26"/>
      <c r="NEV229" s="26"/>
      <c r="NEW229" s="26"/>
      <c r="NEX229" s="26"/>
      <c r="NEY229" s="26"/>
      <c r="NEZ229" s="26"/>
      <c r="NFA229" s="26"/>
      <c r="NFB229" s="26"/>
      <c r="NFC229" s="26"/>
      <c r="NFD229" s="26"/>
      <c r="NFE229" s="26"/>
      <c r="NFF229" s="26"/>
      <c r="NFG229" s="26"/>
      <c r="NFH229" s="26"/>
      <c r="NFI229" s="26"/>
      <c r="NFJ229" s="26"/>
      <c r="NFK229" s="26"/>
      <c r="NFL229" s="26"/>
      <c r="NFM229" s="26"/>
      <c r="NFN229" s="26"/>
      <c r="NFO229" s="26"/>
      <c r="NFP229" s="26"/>
      <c r="NFQ229" s="26"/>
      <c r="NFR229" s="26"/>
      <c r="NFS229" s="26"/>
      <c r="NFT229" s="26"/>
      <c r="NFU229" s="26"/>
      <c r="NFV229" s="26"/>
      <c r="NFW229" s="26"/>
      <c r="NFX229" s="26"/>
      <c r="NFY229" s="26"/>
      <c r="NFZ229" s="26"/>
      <c r="NGA229" s="26"/>
      <c r="NGB229" s="26"/>
      <c r="NGC229" s="26"/>
      <c r="NGD229" s="26"/>
      <c r="NGE229" s="26"/>
      <c r="NGF229" s="26"/>
      <c r="NGG229" s="26"/>
      <c r="NGH229" s="26"/>
      <c r="NGI229" s="26"/>
      <c r="NGJ229" s="26"/>
      <c r="NGK229" s="26"/>
      <c r="NGL229" s="26"/>
      <c r="NGM229" s="26"/>
      <c r="NGN229" s="26"/>
      <c r="NGO229" s="26"/>
      <c r="NGP229" s="26"/>
      <c r="NGQ229" s="26"/>
      <c r="NGR229" s="26"/>
      <c r="NGS229" s="26"/>
      <c r="NGT229" s="26"/>
      <c r="NGU229" s="26"/>
      <c r="NGV229" s="26"/>
      <c r="NGW229" s="26"/>
      <c r="NGX229" s="26"/>
      <c r="NGY229" s="26"/>
      <c r="NGZ229" s="26"/>
      <c r="NHA229" s="26"/>
      <c r="NHB229" s="26"/>
      <c r="NHC229" s="26"/>
      <c r="NHD229" s="26"/>
      <c r="NHE229" s="26"/>
      <c r="NHF229" s="26"/>
      <c r="NHG229" s="26"/>
      <c r="NHH229" s="26"/>
      <c r="NHI229" s="26"/>
      <c r="NHJ229" s="26"/>
      <c r="NHK229" s="26"/>
      <c r="NHL229" s="26"/>
      <c r="NHM229" s="26"/>
      <c r="NHN229" s="26"/>
      <c r="NHO229" s="26"/>
      <c r="NHP229" s="26"/>
      <c r="NHQ229" s="26"/>
      <c r="NHR229" s="26"/>
      <c r="NHS229" s="26"/>
      <c r="NHT229" s="26"/>
      <c r="NHU229" s="26"/>
      <c r="NHV229" s="26"/>
      <c r="NHW229" s="26"/>
      <c r="NHX229" s="26"/>
      <c r="NHY229" s="26"/>
      <c r="NHZ229" s="26"/>
      <c r="NIA229" s="26"/>
      <c r="NIB229" s="26"/>
      <c r="NIC229" s="26"/>
      <c r="NID229" s="26"/>
      <c r="NIE229" s="26"/>
      <c r="NIF229" s="26"/>
      <c r="NIG229" s="26"/>
      <c r="NIH229" s="26"/>
      <c r="NII229" s="26"/>
      <c r="NIJ229" s="26"/>
      <c r="NIK229" s="26"/>
      <c r="NIL229" s="26"/>
      <c r="NIM229" s="26"/>
      <c r="NIN229" s="26"/>
      <c r="NIO229" s="26"/>
      <c r="NIP229" s="26"/>
      <c r="NIQ229" s="26"/>
      <c r="NIR229" s="26"/>
      <c r="NIS229" s="26"/>
      <c r="NIT229" s="26"/>
      <c r="NIU229" s="26"/>
      <c r="NIV229" s="26"/>
      <c r="NIW229" s="26"/>
      <c r="NIX229" s="26"/>
      <c r="NIY229" s="26"/>
      <c r="NIZ229" s="26"/>
      <c r="NJA229" s="26"/>
      <c r="NJB229" s="26"/>
      <c r="NJC229" s="26"/>
      <c r="NJD229" s="26"/>
      <c r="NJE229" s="26"/>
      <c r="NJF229" s="26"/>
      <c r="NJG229" s="26"/>
      <c r="NJH229" s="26"/>
      <c r="NJI229" s="26"/>
      <c r="NJJ229" s="26"/>
      <c r="NJK229" s="26"/>
      <c r="NJL229" s="26"/>
      <c r="NJM229" s="26"/>
      <c r="NJN229" s="26"/>
      <c r="NJO229" s="26"/>
      <c r="NJP229" s="26"/>
      <c r="NJQ229" s="26"/>
      <c r="NJR229" s="26"/>
      <c r="NJS229" s="26"/>
      <c r="NJT229" s="26"/>
      <c r="NJU229" s="26"/>
      <c r="NJV229" s="26"/>
      <c r="NJW229" s="26"/>
      <c r="NJX229" s="26"/>
      <c r="NJY229" s="26"/>
      <c r="NJZ229" s="26"/>
      <c r="NKA229" s="26"/>
      <c r="NKB229" s="26"/>
      <c r="NKC229" s="26"/>
      <c r="NKD229" s="26"/>
      <c r="NKE229" s="26"/>
      <c r="NKF229" s="26"/>
      <c r="NKG229" s="26"/>
      <c r="NKH229" s="26"/>
      <c r="NKI229" s="26"/>
      <c r="NKJ229" s="26"/>
      <c r="NKK229" s="26"/>
      <c r="NKL229" s="26"/>
      <c r="NKM229" s="26"/>
      <c r="NKN229" s="26"/>
      <c r="NKO229" s="26"/>
      <c r="NKP229" s="26"/>
      <c r="NKQ229" s="26"/>
      <c r="NKR229" s="26"/>
      <c r="NKS229" s="26"/>
      <c r="NKT229" s="26"/>
      <c r="NKU229" s="26"/>
      <c r="NKV229" s="26"/>
      <c r="NKW229" s="26"/>
      <c r="NKX229" s="26"/>
      <c r="NKY229" s="26"/>
      <c r="NKZ229" s="26"/>
      <c r="NLA229" s="26"/>
      <c r="NLB229" s="26"/>
      <c r="NLC229" s="26"/>
      <c r="NLD229" s="26"/>
      <c r="NLE229" s="26"/>
      <c r="NLF229" s="26"/>
      <c r="NLG229" s="26"/>
      <c r="NLH229" s="26"/>
      <c r="NLI229" s="26"/>
      <c r="NLJ229" s="26"/>
      <c r="NLK229" s="26"/>
      <c r="NLL229" s="26"/>
      <c r="NLM229" s="26"/>
      <c r="NLN229" s="26"/>
      <c r="NLO229" s="26"/>
      <c r="NLP229" s="26"/>
      <c r="NLQ229" s="26"/>
      <c r="NLR229" s="26"/>
      <c r="NLS229" s="26"/>
      <c r="NLT229" s="26"/>
      <c r="NLU229" s="26"/>
      <c r="NLV229" s="26"/>
      <c r="NLW229" s="26"/>
      <c r="NLX229" s="26"/>
      <c r="NLY229" s="26"/>
      <c r="NLZ229" s="26"/>
      <c r="NMA229" s="26"/>
      <c r="NMB229" s="26"/>
      <c r="NMC229" s="26"/>
      <c r="NMD229" s="26"/>
      <c r="NME229" s="26"/>
      <c r="NMF229" s="26"/>
      <c r="NMG229" s="26"/>
      <c r="NMH229" s="26"/>
      <c r="NMI229" s="26"/>
      <c r="NMJ229" s="26"/>
      <c r="NMK229" s="26"/>
      <c r="NML229" s="26"/>
      <c r="NMM229" s="26"/>
      <c r="NMN229" s="26"/>
      <c r="NMO229" s="26"/>
      <c r="NMP229" s="26"/>
      <c r="NMQ229" s="26"/>
      <c r="NMR229" s="26"/>
      <c r="NMS229" s="26"/>
      <c r="NMT229" s="26"/>
      <c r="NMU229" s="26"/>
      <c r="NMV229" s="26"/>
      <c r="NMW229" s="26"/>
      <c r="NMX229" s="26"/>
      <c r="NMY229" s="26"/>
      <c r="NMZ229" s="26"/>
      <c r="NNA229" s="26"/>
      <c r="NNB229" s="26"/>
      <c r="NNC229" s="26"/>
      <c r="NND229" s="26"/>
      <c r="NNE229" s="26"/>
      <c r="NNF229" s="26"/>
      <c r="NNG229" s="26"/>
      <c r="NNH229" s="26"/>
      <c r="NNI229" s="26"/>
      <c r="NNJ229" s="26"/>
      <c r="NNK229" s="26"/>
      <c r="NNL229" s="26"/>
      <c r="NNM229" s="26"/>
      <c r="NNN229" s="26"/>
      <c r="NNO229" s="26"/>
      <c r="NNP229" s="26"/>
      <c r="NNQ229" s="26"/>
      <c r="NNR229" s="26"/>
      <c r="NNS229" s="26"/>
      <c r="NNT229" s="26"/>
      <c r="NNU229" s="26"/>
      <c r="NNV229" s="26"/>
      <c r="NNW229" s="26"/>
      <c r="NNX229" s="26"/>
      <c r="NNY229" s="26"/>
      <c r="NNZ229" s="26"/>
      <c r="NOA229" s="26"/>
      <c r="NOB229" s="26"/>
      <c r="NOC229" s="26"/>
      <c r="NOD229" s="26"/>
      <c r="NOE229" s="26"/>
      <c r="NOF229" s="26"/>
      <c r="NOG229" s="26"/>
      <c r="NOH229" s="26"/>
      <c r="NOI229" s="26"/>
      <c r="NOJ229" s="26"/>
      <c r="NOK229" s="26"/>
      <c r="NOL229" s="26"/>
      <c r="NOM229" s="26"/>
      <c r="NON229" s="26"/>
      <c r="NOO229" s="26"/>
      <c r="NOP229" s="26"/>
      <c r="NOQ229" s="26"/>
      <c r="NOR229" s="26"/>
      <c r="NOS229" s="26"/>
      <c r="NOT229" s="26"/>
      <c r="NOU229" s="26"/>
      <c r="NOV229" s="26"/>
      <c r="NOW229" s="26"/>
      <c r="NOX229" s="26"/>
      <c r="NOY229" s="26"/>
      <c r="NOZ229" s="26"/>
      <c r="NPA229" s="26"/>
      <c r="NPB229" s="26"/>
      <c r="NPC229" s="26"/>
      <c r="NPD229" s="26"/>
      <c r="NPE229" s="26"/>
      <c r="NPF229" s="26"/>
      <c r="NPG229" s="26"/>
      <c r="NPH229" s="26"/>
      <c r="NPI229" s="26"/>
      <c r="NPJ229" s="26"/>
      <c r="NPK229" s="26"/>
      <c r="NPL229" s="26"/>
      <c r="NPM229" s="26"/>
      <c r="NPN229" s="26"/>
      <c r="NPO229" s="26"/>
      <c r="NPP229" s="26"/>
      <c r="NPQ229" s="26"/>
      <c r="NPR229" s="26"/>
      <c r="NPS229" s="26"/>
      <c r="NPT229" s="26"/>
      <c r="NPU229" s="26"/>
      <c r="NPV229" s="26"/>
      <c r="NPW229" s="26"/>
      <c r="NPX229" s="26"/>
      <c r="NPY229" s="26"/>
      <c r="NPZ229" s="26"/>
      <c r="NQA229" s="26"/>
      <c r="NQB229" s="26"/>
      <c r="NQC229" s="26"/>
      <c r="NQD229" s="26"/>
      <c r="NQE229" s="26"/>
      <c r="NQF229" s="26"/>
      <c r="NQG229" s="26"/>
      <c r="NQH229" s="26"/>
      <c r="NQI229" s="26"/>
      <c r="NQJ229" s="26"/>
      <c r="NQK229" s="26"/>
      <c r="NQL229" s="26"/>
      <c r="NQM229" s="26"/>
      <c r="NQN229" s="26"/>
      <c r="NQO229" s="26"/>
      <c r="NQP229" s="26"/>
      <c r="NQQ229" s="26"/>
      <c r="NQR229" s="26"/>
      <c r="NQS229" s="26"/>
      <c r="NQT229" s="26"/>
      <c r="NQU229" s="26"/>
      <c r="NQV229" s="26"/>
      <c r="NQW229" s="26"/>
      <c r="NQX229" s="26"/>
      <c r="NQY229" s="26"/>
      <c r="NQZ229" s="26"/>
      <c r="NRA229" s="26"/>
      <c r="NRB229" s="26"/>
      <c r="NRC229" s="26"/>
      <c r="NRD229" s="26"/>
      <c r="NRE229" s="26"/>
      <c r="NRF229" s="26"/>
      <c r="NRG229" s="26"/>
      <c r="NRH229" s="26"/>
      <c r="NRI229" s="26"/>
      <c r="NRJ229" s="26"/>
      <c r="NRK229" s="26"/>
      <c r="NRL229" s="26"/>
      <c r="NRM229" s="26"/>
      <c r="NRN229" s="26"/>
      <c r="NRO229" s="26"/>
      <c r="NRP229" s="26"/>
      <c r="NRQ229" s="26"/>
      <c r="NRR229" s="26"/>
      <c r="NRS229" s="26"/>
      <c r="NRT229" s="26"/>
      <c r="NRU229" s="26"/>
      <c r="NRV229" s="26"/>
      <c r="NRW229" s="26"/>
      <c r="NRX229" s="26"/>
      <c r="NRY229" s="26"/>
      <c r="NRZ229" s="26"/>
      <c r="NSA229" s="26"/>
      <c r="NSB229" s="26"/>
      <c r="NSC229" s="26"/>
      <c r="NSD229" s="26"/>
      <c r="NSE229" s="26"/>
      <c r="NSF229" s="26"/>
      <c r="NSG229" s="26"/>
      <c r="NSH229" s="26"/>
      <c r="NSI229" s="26"/>
      <c r="NSJ229" s="26"/>
      <c r="NSK229" s="26"/>
      <c r="NSL229" s="26"/>
      <c r="NSM229" s="26"/>
      <c r="NSN229" s="26"/>
      <c r="NSO229" s="26"/>
      <c r="NSP229" s="26"/>
      <c r="NSQ229" s="26"/>
      <c r="NSR229" s="26"/>
      <c r="NSS229" s="26"/>
      <c r="NST229" s="26"/>
      <c r="NSU229" s="26"/>
      <c r="NSV229" s="26"/>
      <c r="NSW229" s="26"/>
      <c r="NSX229" s="26"/>
      <c r="NSY229" s="26"/>
      <c r="NSZ229" s="26"/>
      <c r="NTA229" s="26"/>
      <c r="NTB229" s="26"/>
      <c r="NTC229" s="26"/>
      <c r="NTD229" s="26"/>
      <c r="NTE229" s="26"/>
      <c r="NTF229" s="26"/>
      <c r="NTG229" s="26"/>
      <c r="NTH229" s="26"/>
      <c r="NTI229" s="26"/>
      <c r="NTJ229" s="26"/>
      <c r="NTK229" s="26"/>
      <c r="NTL229" s="26"/>
      <c r="NTM229" s="26"/>
      <c r="NTN229" s="26"/>
      <c r="NTO229" s="26"/>
      <c r="NTP229" s="26"/>
      <c r="NTQ229" s="26"/>
      <c r="NTR229" s="26"/>
      <c r="NTS229" s="26"/>
      <c r="NTT229" s="26"/>
      <c r="NTU229" s="26"/>
      <c r="NTV229" s="26"/>
      <c r="NTW229" s="26"/>
      <c r="NTX229" s="26"/>
      <c r="NTY229" s="26"/>
      <c r="NTZ229" s="26"/>
      <c r="NUA229" s="26"/>
      <c r="NUB229" s="26"/>
      <c r="NUC229" s="26"/>
      <c r="NUD229" s="26"/>
      <c r="NUE229" s="26"/>
      <c r="NUF229" s="26"/>
      <c r="NUG229" s="26"/>
      <c r="NUH229" s="26"/>
      <c r="NUI229" s="26"/>
      <c r="NUJ229" s="26"/>
      <c r="NUK229" s="26"/>
      <c r="NUL229" s="26"/>
      <c r="NUM229" s="26"/>
      <c r="NUN229" s="26"/>
      <c r="NUO229" s="26"/>
      <c r="NUP229" s="26"/>
      <c r="NUQ229" s="26"/>
      <c r="NUR229" s="26"/>
      <c r="NUS229" s="26"/>
      <c r="NUT229" s="26"/>
      <c r="NUU229" s="26"/>
      <c r="NUV229" s="26"/>
      <c r="NUW229" s="26"/>
      <c r="NUX229" s="26"/>
      <c r="NUY229" s="26"/>
      <c r="NUZ229" s="26"/>
      <c r="NVA229" s="26"/>
      <c r="NVB229" s="26"/>
      <c r="NVC229" s="26"/>
      <c r="NVD229" s="26"/>
      <c r="NVE229" s="26"/>
      <c r="NVF229" s="26"/>
      <c r="NVG229" s="26"/>
      <c r="NVH229" s="26"/>
      <c r="NVI229" s="26"/>
      <c r="NVJ229" s="26"/>
      <c r="NVK229" s="26"/>
      <c r="NVL229" s="26"/>
      <c r="NVM229" s="26"/>
      <c r="NVN229" s="26"/>
      <c r="NVO229" s="26"/>
      <c r="NVP229" s="26"/>
      <c r="NVQ229" s="26"/>
      <c r="NVR229" s="26"/>
      <c r="NVS229" s="26"/>
      <c r="NVT229" s="26"/>
      <c r="NVU229" s="26"/>
      <c r="NVV229" s="26"/>
      <c r="NVW229" s="26"/>
      <c r="NVX229" s="26"/>
      <c r="NVY229" s="26"/>
      <c r="NVZ229" s="26"/>
      <c r="NWA229" s="26"/>
      <c r="NWB229" s="26"/>
      <c r="NWC229" s="26"/>
      <c r="NWD229" s="26"/>
      <c r="NWE229" s="26"/>
      <c r="NWF229" s="26"/>
      <c r="NWG229" s="26"/>
      <c r="NWH229" s="26"/>
      <c r="NWI229" s="26"/>
      <c r="NWJ229" s="26"/>
      <c r="NWK229" s="26"/>
      <c r="NWL229" s="26"/>
      <c r="NWM229" s="26"/>
      <c r="NWN229" s="26"/>
      <c r="NWO229" s="26"/>
      <c r="NWP229" s="26"/>
      <c r="NWQ229" s="26"/>
      <c r="NWR229" s="26"/>
      <c r="NWS229" s="26"/>
      <c r="NWT229" s="26"/>
      <c r="NWU229" s="26"/>
      <c r="NWV229" s="26"/>
      <c r="NWW229" s="26"/>
      <c r="NWX229" s="26"/>
      <c r="NWY229" s="26"/>
      <c r="NWZ229" s="26"/>
      <c r="NXA229" s="26"/>
      <c r="NXB229" s="26"/>
      <c r="NXC229" s="26"/>
      <c r="NXD229" s="26"/>
      <c r="NXE229" s="26"/>
      <c r="NXF229" s="26"/>
      <c r="NXG229" s="26"/>
      <c r="NXH229" s="26"/>
      <c r="NXI229" s="26"/>
      <c r="NXJ229" s="26"/>
      <c r="NXK229" s="26"/>
      <c r="NXL229" s="26"/>
      <c r="NXM229" s="26"/>
      <c r="NXN229" s="26"/>
      <c r="NXO229" s="26"/>
      <c r="NXP229" s="26"/>
      <c r="NXQ229" s="26"/>
      <c r="NXR229" s="26"/>
      <c r="NXS229" s="26"/>
      <c r="NXT229" s="26"/>
      <c r="NXU229" s="26"/>
      <c r="NXV229" s="26"/>
      <c r="NXW229" s="26"/>
      <c r="NXX229" s="26"/>
      <c r="NXY229" s="26"/>
      <c r="NXZ229" s="26"/>
      <c r="NYA229" s="26"/>
      <c r="NYB229" s="26"/>
      <c r="NYC229" s="26"/>
      <c r="NYD229" s="26"/>
      <c r="NYE229" s="26"/>
      <c r="NYF229" s="26"/>
      <c r="NYG229" s="26"/>
      <c r="NYH229" s="26"/>
      <c r="NYI229" s="26"/>
      <c r="NYJ229" s="26"/>
      <c r="NYK229" s="26"/>
      <c r="NYL229" s="26"/>
      <c r="NYM229" s="26"/>
      <c r="NYN229" s="26"/>
      <c r="NYO229" s="26"/>
      <c r="NYP229" s="26"/>
      <c r="NYQ229" s="26"/>
      <c r="NYR229" s="26"/>
      <c r="NYS229" s="26"/>
      <c r="NYT229" s="26"/>
      <c r="NYU229" s="26"/>
      <c r="NYV229" s="26"/>
      <c r="NYW229" s="26"/>
      <c r="NYX229" s="26"/>
      <c r="NYY229" s="26"/>
      <c r="NYZ229" s="26"/>
      <c r="NZA229" s="26"/>
      <c r="NZB229" s="26"/>
      <c r="NZC229" s="26"/>
      <c r="NZD229" s="26"/>
      <c r="NZE229" s="26"/>
      <c r="NZF229" s="26"/>
      <c r="NZG229" s="26"/>
      <c r="NZH229" s="26"/>
      <c r="NZI229" s="26"/>
      <c r="NZJ229" s="26"/>
      <c r="NZK229" s="26"/>
      <c r="NZL229" s="26"/>
      <c r="NZM229" s="26"/>
      <c r="NZN229" s="26"/>
      <c r="NZO229" s="26"/>
      <c r="NZP229" s="26"/>
      <c r="NZQ229" s="26"/>
      <c r="NZR229" s="26"/>
      <c r="NZS229" s="26"/>
      <c r="NZT229" s="26"/>
      <c r="NZU229" s="26"/>
      <c r="NZV229" s="26"/>
      <c r="NZW229" s="26"/>
      <c r="NZX229" s="26"/>
      <c r="NZY229" s="26"/>
      <c r="NZZ229" s="26"/>
      <c r="OAA229" s="26"/>
      <c r="OAB229" s="26"/>
      <c r="OAC229" s="26"/>
      <c r="OAD229" s="26"/>
      <c r="OAE229" s="26"/>
      <c r="OAF229" s="26"/>
      <c r="OAG229" s="26"/>
      <c r="OAH229" s="26"/>
      <c r="OAI229" s="26"/>
      <c r="OAJ229" s="26"/>
      <c r="OAK229" s="26"/>
      <c r="OAL229" s="26"/>
      <c r="OAM229" s="26"/>
      <c r="OAN229" s="26"/>
      <c r="OAO229" s="26"/>
      <c r="OAP229" s="26"/>
      <c r="OAQ229" s="26"/>
      <c r="OAR229" s="26"/>
      <c r="OAS229" s="26"/>
      <c r="OAT229" s="26"/>
      <c r="OAU229" s="26"/>
      <c r="OAV229" s="26"/>
      <c r="OAW229" s="26"/>
      <c r="OAX229" s="26"/>
      <c r="OAY229" s="26"/>
      <c r="OAZ229" s="26"/>
      <c r="OBA229" s="26"/>
      <c r="OBB229" s="26"/>
      <c r="OBC229" s="26"/>
      <c r="OBD229" s="26"/>
      <c r="OBE229" s="26"/>
      <c r="OBF229" s="26"/>
      <c r="OBG229" s="26"/>
      <c r="OBH229" s="26"/>
      <c r="OBI229" s="26"/>
      <c r="OBJ229" s="26"/>
      <c r="OBK229" s="26"/>
      <c r="OBL229" s="26"/>
      <c r="OBM229" s="26"/>
      <c r="OBN229" s="26"/>
      <c r="OBO229" s="26"/>
      <c r="OBP229" s="26"/>
      <c r="OBQ229" s="26"/>
      <c r="OBR229" s="26"/>
      <c r="OBS229" s="26"/>
      <c r="OBT229" s="26"/>
      <c r="OBU229" s="26"/>
      <c r="OBV229" s="26"/>
      <c r="OBW229" s="26"/>
      <c r="OBX229" s="26"/>
      <c r="OBY229" s="26"/>
      <c r="OBZ229" s="26"/>
      <c r="OCA229" s="26"/>
      <c r="OCB229" s="26"/>
      <c r="OCC229" s="26"/>
      <c r="OCD229" s="26"/>
      <c r="OCE229" s="26"/>
      <c r="OCF229" s="26"/>
      <c r="OCG229" s="26"/>
      <c r="OCH229" s="26"/>
      <c r="OCI229" s="26"/>
      <c r="OCJ229" s="26"/>
      <c r="OCK229" s="26"/>
      <c r="OCL229" s="26"/>
      <c r="OCM229" s="26"/>
      <c r="OCN229" s="26"/>
      <c r="OCO229" s="26"/>
      <c r="OCP229" s="26"/>
      <c r="OCQ229" s="26"/>
      <c r="OCR229" s="26"/>
      <c r="OCS229" s="26"/>
      <c r="OCT229" s="26"/>
      <c r="OCU229" s="26"/>
      <c r="OCV229" s="26"/>
      <c r="OCW229" s="26"/>
      <c r="OCX229" s="26"/>
      <c r="OCY229" s="26"/>
      <c r="OCZ229" s="26"/>
      <c r="ODA229" s="26"/>
      <c r="ODB229" s="26"/>
      <c r="ODC229" s="26"/>
      <c r="ODD229" s="26"/>
      <c r="ODE229" s="26"/>
      <c r="ODF229" s="26"/>
      <c r="ODG229" s="26"/>
      <c r="ODH229" s="26"/>
      <c r="ODI229" s="26"/>
      <c r="ODJ229" s="26"/>
      <c r="ODK229" s="26"/>
      <c r="ODL229" s="26"/>
      <c r="ODM229" s="26"/>
      <c r="ODN229" s="26"/>
      <c r="ODO229" s="26"/>
      <c r="ODP229" s="26"/>
      <c r="ODQ229" s="26"/>
      <c r="ODR229" s="26"/>
      <c r="ODS229" s="26"/>
      <c r="ODT229" s="26"/>
      <c r="ODU229" s="26"/>
      <c r="ODV229" s="26"/>
      <c r="ODW229" s="26"/>
      <c r="ODX229" s="26"/>
      <c r="ODY229" s="26"/>
      <c r="ODZ229" s="26"/>
      <c r="OEA229" s="26"/>
      <c r="OEB229" s="26"/>
      <c r="OEC229" s="26"/>
      <c r="OED229" s="26"/>
      <c r="OEE229" s="26"/>
      <c r="OEF229" s="26"/>
      <c r="OEG229" s="26"/>
      <c r="OEH229" s="26"/>
      <c r="OEI229" s="26"/>
      <c r="OEJ229" s="26"/>
      <c r="OEK229" s="26"/>
      <c r="OEL229" s="26"/>
      <c r="OEM229" s="26"/>
      <c r="OEN229" s="26"/>
      <c r="OEO229" s="26"/>
      <c r="OEP229" s="26"/>
      <c r="OEQ229" s="26"/>
      <c r="OER229" s="26"/>
      <c r="OES229" s="26"/>
      <c r="OET229" s="26"/>
      <c r="OEU229" s="26"/>
      <c r="OEV229" s="26"/>
      <c r="OEW229" s="26"/>
      <c r="OEX229" s="26"/>
      <c r="OEY229" s="26"/>
      <c r="OEZ229" s="26"/>
      <c r="OFA229" s="26"/>
      <c r="OFB229" s="26"/>
      <c r="OFC229" s="26"/>
      <c r="OFD229" s="26"/>
      <c r="OFE229" s="26"/>
      <c r="OFF229" s="26"/>
      <c r="OFG229" s="26"/>
      <c r="OFH229" s="26"/>
      <c r="OFI229" s="26"/>
      <c r="OFJ229" s="26"/>
      <c r="OFK229" s="26"/>
      <c r="OFL229" s="26"/>
      <c r="OFM229" s="26"/>
      <c r="OFN229" s="26"/>
      <c r="OFO229" s="26"/>
      <c r="OFP229" s="26"/>
      <c r="OFQ229" s="26"/>
      <c r="OFR229" s="26"/>
      <c r="OFS229" s="26"/>
      <c r="OFT229" s="26"/>
      <c r="OFU229" s="26"/>
      <c r="OFV229" s="26"/>
      <c r="OFW229" s="26"/>
      <c r="OFX229" s="26"/>
      <c r="OFY229" s="26"/>
      <c r="OFZ229" s="26"/>
      <c r="OGA229" s="26"/>
      <c r="OGB229" s="26"/>
      <c r="OGC229" s="26"/>
      <c r="OGD229" s="26"/>
      <c r="OGE229" s="26"/>
      <c r="OGF229" s="26"/>
      <c r="OGG229" s="26"/>
      <c r="OGH229" s="26"/>
      <c r="OGI229" s="26"/>
      <c r="OGJ229" s="26"/>
      <c r="OGK229" s="26"/>
      <c r="OGL229" s="26"/>
      <c r="OGM229" s="26"/>
      <c r="OGN229" s="26"/>
      <c r="OGO229" s="26"/>
      <c r="OGP229" s="26"/>
      <c r="OGQ229" s="26"/>
      <c r="OGR229" s="26"/>
      <c r="OGS229" s="26"/>
      <c r="OGT229" s="26"/>
      <c r="OGU229" s="26"/>
      <c r="OGV229" s="26"/>
      <c r="OGW229" s="26"/>
      <c r="OGX229" s="26"/>
      <c r="OGY229" s="26"/>
      <c r="OGZ229" s="26"/>
      <c r="OHA229" s="26"/>
      <c r="OHB229" s="26"/>
      <c r="OHC229" s="26"/>
      <c r="OHD229" s="26"/>
      <c r="OHE229" s="26"/>
      <c r="OHF229" s="26"/>
      <c r="OHG229" s="26"/>
      <c r="OHH229" s="26"/>
      <c r="OHI229" s="26"/>
      <c r="OHJ229" s="26"/>
      <c r="OHK229" s="26"/>
      <c r="OHL229" s="26"/>
      <c r="OHM229" s="26"/>
      <c r="OHN229" s="26"/>
      <c r="OHO229" s="26"/>
      <c r="OHP229" s="26"/>
      <c r="OHQ229" s="26"/>
      <c r="OHR229" s="26"/>
      <c r="OHS229" s="26"/>
      <c r="OHT229" s="26"/>
      <c r="OHU229" s="26"/>
      <c r="OHV229" s="26"/>
      <c r="OHW229" s="26"/>
      <c r="OHX229" s="26"/>
      <c r="OHY229" s="26"/>
      <c r="OHZ229" s="26"/>
      <c r="OIA229" s="26"/>
      <c r="OIB229" s="26"/>
      <c r="OIC229" s="26"/>
      <c r="OID229" s="26"/>
      <c r="OIE229" s="26"/>
      <c r="OIF229" s="26"/>
      <c r="OIG229" s="26"/>
      <c r="OIH229" s="26"/>
      <c r="OII229" s="26"/>
      <c r="OIJ229" s="26"/>
      <c r="OIK229" s="26"/>
      <c r="OIL229" s="26"/>
      <c r="OIM229" s="26"/>
      <c r="OIN229" s="26"/>
      <c r="OIO229" s="26"/>
      <c r="OIP229" s="26"/>
      <c r="OIQ229" s="26"/>
      <c r="OIR229" s="26"/>
      <c r="OIS229" s="26"/>
      <c r="OIT229" s="26"/>
      <c r="OIU229" s="26"/>
      <c r="OIV229" s="26"/>
      <c r="OIW229" s="26"/>
      <c r="OIX229" s="26"/>
      <c r="OIY229" s="26"/>
      <c r="OIZ229" s="26"/>
      <c r="OJA229" s="26"/>
      <c r="OJB229" s="26"/>
      <c r="OJC229" s="26"/>
      <c r="OJD229" s="26"/>
      <c r="OJE229" s="26"/>
      <c r="OJF229" s="26"/>
      <c r="OJG229" s="26"/>
      <c r="OJH229" s="26"/>
      <c r="OJI229" s="26"/>
      <c r="OJJ229" s="26"/>
      <c r="OJK229" s="26"/>
      <c r="OJL229" s="26"/>
      <c r="OJM229" s="26"/>
      <c r="OJN229" s="26"/>
      <c r="OJO229" s="26"/>
      <c r="OJP229" s="26"/>
      <c r="OJQ229" s="26"/>
      <c r="OJR229" s="26"/>
      <c r="OJS229" s="26"/>
      <c r="OJT229" s="26"/>
      <c r="OJU229" s="26"/>
      <c r="OJV229" s="26"/>
      <c r="OJW229" s="26"/>
      <c r="OJX229" s="26"/>
      <c r="OJY229" s="26"/>
      <c r="OJZ229" s="26"/>
      <c r="OKA229" s="26"/>
      <c r="OKB229" s="26"/>
      <c r="OKC229" s="26"/>
      <c r="OKD229" s="26"/>
      <c r="OKE229" s="26"/>
      <c r="OKF229" s="26"/>
      <c r="OKG229" s="26"/>
      <c r="OKH229" s="26"/>
      <c r="OKI229" s="26"/>
      <c r="OKJ229" s="26"/>
      <c r="OKK229" s="26"/>
      <c r="OKL229" s="26"/>
      <c r="OKM229" s="26"/>
      <c r="OKN229" s="26"/>
      <c r="OKO229" s="26"/>
      <c r="OKP229" s="26"/>
      <c r="OKQ229" s="26"/>
      <c r="OKR229" s="26"/>
      <c r="OKS229" s="26"/>
      <c r="OKT229" s="26"/>
      <c r="OKU229" s="26"/>
      <c r="OKV229" s="26"/>
      <c r="OKW229" s="26"/>
      <c r="OKX229" s="26"/>
      <c r="OKY229" s="26"/>
      <c r="OKZ229" s="26"/>
      <c r="OLA229" s="26"/>
      <c r="OLB229" s="26"/>
      <c r="OLC229" s="26"/>
      <c r="OLD229" s="26"/>
      <c r="OLE229" s="26"/>
      <c r="OLF229" s="26"/>
      <c r="OLG229" s="26"/>
      <c r="OLH229" s="26"/>
      <c r="OLI229" s="26"/>
      <c r="OLJ229" s="26"/>
      <c r="OLK229" s="26"/>
      <c r="OLL229" s="26"/>
      <c r="OLM229" s="26"/>
      <c r="OLN229" s="26"/>
      <c r="OLO229" s="26"/>
      <c r="OLP229" s="26"/>
      <c r="OLQ229" s="26"/>
      <c r="OLR229" s="26"/>
      <c r="OLS229" s="26"/>
      <c r="OLT229" s="26"/>
      <c r="OLU229" s="26"/>
      <c r="OLV229" s="26"/>
      <c r="OLW229" s="26"/>
      <c r="OLX229" s="26"/>
      <c r="OLY229" s="26"/>
      <c r="OLZ229" s="26"/>
      <c r="OMA229" s="26"/>
      <c r="OMB229" s="26"/>
      <c r="OMC229" s="26"/>
      <c r="OMD229" s="26"/>
      <c r="OME229" s="26"/>
      <c r="OMF229" s="26"/>
      <c r="OMG229" s="26"/>
      <c r="OMH229" s="26"/>
      <c r="OMI229" s="26"/>
      <c r="OMJ229" s="26"/>
      <c r="OMK229" s="26"/>
      <c r="OML229" s="26"/>
      <c r="OMM229" s="26"/>
      <c r="OMN229" s="26"/>
      <c r="OMO229" s="26"/>
      <c r="OMP229" s="26"/>
      <c r="OMQ229" s="26"/>
      <c r="OMR229" s="26"/>
      <c r="OMS229" s="26"/>
      <c r="OMT229" s="26"/>
      <c r="OMU229" s="26"/>
      <c r="OMV229" s="26"/>
      <c r="OMW229" s="26"/>
      <c r="OMX229" s="26"/>
      <c r="OMY229" s="26"/>
      <c r="OMZ229" s="26"/>
      <c r="ONA229" s="26"/>
      <c r="ONB229" s="26"/>
      <c r="ONC229" s="26"/>
      <c r="OND229" s="26"/>
      <c r="ONE229" s="26"/>
      <c r="ONF229" s="26"/>
      <c r="ONG229" s="26"/>
      <c r="ONH229" s="26"/>
      <c r="ONI229" s="26"/>
      <c r="ONJ229" s="26"/>
      <c r="ONK229" s="26"/>
      <c r="ONL229" s="26"/>
      <c r="ONM229" s="26"/>
      <c r="ONN229" s="26"/>
      <c r="ONO229" s="26"/>
      <c r="ONP229" s="26"/>
      <c r="ONQ229" s="26"/>
      <c r="ONR229" s="26"/>
      <c r="ONS229" s="26"/>
      <c r="ONT229" s="26"/>
      <c r="ONU229" s="26"/>
      <c r="ONV229" s="26"/>
      <c r="ONW229" s="26"/>
      <c r="ONX229" s="26"/>
      <c r="ONY229" s="26"/>
      <c r="ONZ229" s="26"/>
      <c r="OOA229" s="26"/>
      <c r="OOB229" s="26"/>
      <c r="OOC229" s="26"/>
      <c r="OOD229" s="26"/>
      <c r="OOE229" s="26"/>
      <c r="OOF229" s="26"/>
      <c r="OOG229" s="26"/>
      <c r="OOH229" s="26"/>
      <c r="OOI229" s="26"/>
      <c r="OOJ229" s="26"/>
      <c r="OOK229" s="26"/>
      <c r="OOL229" s="26"/>
      <c r="OOM229" s="26"/>
      <c r="OON229" s="26"/>
      <c r="OOO229" s="26"/>
      <c r="OOP229" s="26"/>
      <c r="OOQ229" s="26"/>
      <c r="OOR229" s="26"/>
      <c r="OOS229" s="26"/>
      <c r="OOT229" s="26"/>
      <c r="OOU229" s="26"/>
      <c r="OOV229" s="26"/>
      <c r="OOW229" s="26"/>
      <c r="OOX229" s="26"/>
      <c r="OOY229" s="26"/>
      <c r="OOZ229" s="26"/>
      <c r="OPA229" s="26"/>
      <c r="OPB229" s="26"/>
      <c r="OPC229" s="26"/>
      <c r="OPD229" s="26"/>
      <c r="OPE229" s="26"/>
      <c r="OPF229" s="26"/>
      <c r="OPG229" s="26"/>
      <c r="OPH229" s="26"/>
      <c r="OPI229" s="26"/>
      <c r="OPJ229" s="26"/>
      <c r="OPK229" s="26"/>
      <c r="OPL229" s="26"/>
      <c r="OPM229" s="26"/>
      <c r="OPN229" s="26"/>
      <c r="OPO229" s="26"/>
      <c r="OPP229" s="26"/>
      <c r="OPQ229" s="26"/>
      <c r="OPR229" s="26"/>
      <c r="OPS229" s="26"/>
      <c r="OPT229" s="26"/>
      <c r="OPU229" s="26"/>
      <c r="OPV229" s="26"/>
      <c r="OPW229" s="26"/>
      <c r="OPX229" s="26"/>
      <c r="OPY229" s="26"/>
      <c r="OPZ229" s="26"/>
      <c r="OQA229" s="26"/>
      <c r="OQB229" s="26"/>
      <c r="OQC229" s="26"/>
      <c r="OQD229" s="26"/>
      <c r="OQE229" s="26"/>
      <c r="OQF229" s="26"/>
      <c r="OQG229" s="26"/>
      <c r="OQH229" s="26"/>
      <c r="OQI229" s="26"/>
      <c r="OQJ229" s="26"/>
      <c r="OQK229" s="26"/>
      <c r="OQL229" s="26"/>
      <c r="OQM229" s="26"/>
      <c r="OQN229" s="26"/>
      <c r="OQO229" s="26"/>
      <c r="OQP229" s="26"/>
      <c r="OQQ229" s="26"/>
      <c r="OQR229" s="26"/>
      <c r="OQS229" s="26"/>
      <c r="OQT229" s="26"/>
      <c r="OQU229" s="26"/>
      <c r="OQV229" s="26"/>
      <c r="OQW229" s="26"/>
      <c r="OQX229" s="26"/>
      <c r="OQY229" s="26"/>
      <c r="OQZ229" s="26"/>
      <c r="ORA229" s="26"/>
      <c r="ORB229" s="26"/>
      <c r="ORC229" s="26"/>
      <c r="ORD229" s="26"/>
      <c r="ORE229" s="26"/>
      <c r="ORF229" s="26"/>
      <c r="ORG229" s="26"/>
      <c r="ORH229" s="26"/>
      <c r="ORI229" s="26"/>
      <c r="ORJ229" s="26"/>
      <c r="ORK229" s="26"/>
      <c r="ORL229" s="26"/>
      <c r="ORM229" s="26"/>
      <c r="ORN229" s="26"/>
      <c r="ORO229" s="26"/>
      <c r="ORP229" s="26"/>
      <c r="ORQ229" s="26"/>
      <c r="ORR229" s="26"/>
      <c r="ORS229" s="26"/>
      <c r="ORT229" s="26"/>
      <c r="ORU229" s="26"/>
      <c r="ORV229" s="26"/>
      <c r="ORW229" s="26"/>
      <c r="ORX229" s="26"/>
      <c r="ORY229" s="26"/>
      <c r="ORZ229" s="26"/>
      <c r="OSA229" s="26"/>
      <c r="OSB229" s="26"/>
      <c r="OSC229" s="26"/>
      <c r="OSD229" s="26"/>
      <c r="OSE229" s="26"/>
      <c r="OSF229" s="26"/>
      <c r="OSG229" s="26"/>
      <c r="OSH229" s="26"/>
      <c r="OSI229" s="26"/>
      <c r="OSJ229" s="26"/>
      <c r="OSK229" s="26"/>
      <c r="OSL229" s="26"/>
      <c r="OSM229" s="26"/>
      <c r="OSN229" s="26"/>
      <c r="OSO229" s="26"/>
      <c r="OSP229" s="26"/>
      <c r="OSQ229" s="26"/>
      <c r="OSR229" s="26"/>
      <c r="OSS229" s="26"/>
      <c r="OST229" s="26"/>
      <c r="OSU229" s="26"/>
      <c r="OSV229" s="26"/>
      <c r="OSW229" s="26"/>
      <c r="OSX229" s="26"/>
      <c r="OSY229" s="26"/>
      <c r="OSZ229" s="26"/>
      <c r="OTA229" s="26"/>
      <c r="OTB229" s="26"/>
      <c r="OTC229" s="26"/>
      <c r="OTD229" s="26"/>
      <c r="OTE229" s="26"/>
      <c r="OTF229" s="26"/>
      <c r="OTG229" s="26"/>
      <c r="OTH229" s="26"/>
      <c r="OTI229" s="26"/>
      <c r="OTJ229" s="26"/>
      <c r="OTK229" s="26"/>
      <c r="OTL229" s="26"/>
      <c r="OTM229" s="26"/>
      <c r="OTN229" s="26"/>
      <c r="OTO229" s="26"/>
      <c r="OTP229" s="26"/>
      <c r="OTQ229" s="26"/>
      <c r="OTR229" s="26"/>
      <c r="OTS229" s="26"/>
      <c r="OTT229" s="26"/>
      <c r="OTU229" s="26"/>
      <c r="OTV229" s="26"/>
      <c r="OTW229" s="26"/>
      <c r="OTX229" s="26"/>
      <c r="OTY229" s="26"/>
      <c r="OTZ229" s="26"/>
      <c r="OUA229" s="26"/>
      <c r="OUB229" s="26"/>
      <c r="OUC229" s="26"/>
      <c r="OUD229" s="26"/>
      <c r="OUE229" s="26"/>
      <c r="OUF229" s="26"/>
      <c r="OUG229" s="26"/>
      <c r="OUH229" s="26"/>
      <c r="OUI229" s="26"/>
      <c r="OUJ229" s="26"/>
      <c r="OUK229" s="26"/>
      <c r="OUL229" s="26"/>
      <c r="OUM229" s="26"/>
      <c r="OUN229" s="26"/>
      <c r="OUO229" s="26"/>
      <c r="OUP229" s="26"/>
      <c r="OUQ229" s="26"/>
      <c r="OUR229" s="26"/>
      <c r="OUS229" s="26"/>
      <c r="OUT229" s="26"/>
      <c r="OUU229" s="26"/>
      <c r="OUV229" s="26"/>
      <c r="OUW229" s="26"/>
      <c r="OUX229" s="26"/>
      <c r="OUY229" s="26"/>
      <c r="OUZ229" s="26"/>
      <c r="OVA229" s="26"/>
      <c r="OVB229" s="26"/>
      <c r="OVC229" s="26"/>
      <c r="OVD229" s="26"/>
      <c r="OVE229" s="26"/>
      <c r="OVF229" s="26"/>
      <c r="OVG229" s="26"/>
      <c r="OVH229" s="26"/>
      <c r="OVI229" s="26"/>
      <c r="OVJ229" s="26"/>
      <c r="OVK229" s="26"/>
      <c r="OVL229" s="26"/>
      <c r="OVM229" s="26"/>
      <c r="OVN229" s="26"/>
      <c r="OVO229" s="26"/>
      <c r="OVP229" s="26"/>
      <c r="OVQ229" s="26"/>
      <c r="OVR229" s="26"/>
      <c r="OVS229" s="26"/>
      <c r="OVT229" s="26"/>
      <c r="OVU229" s="26"/>
      <c r="OVV229" s="26"/>
      <c r="OVW229" s="26"/>
      <c r="OVX229" s="26"/>
      <c r="OVY229" s="26"/>
      <c r="OVZ229" s="26"/>
      <c r="OWA229" s="26"/>
      <c r="OWB229" s="26"/>
      <c r="OWC229" s="26"/>
      <c r="OWD229" s="26"/>
      <c r="OWE229" s="26"/>
      <c r="OWF229" s="26"/>
      <c r="OWG229" s="26"/>
      <c r="OWH229" s="26"/>
      <c r="OWI229" s="26"/>
      <c r="OWJ229" s="26"/>
      <c r="OWK229" s="26"/>
      <c r="OWL229" s="26"/>
      <c r="OWM229" s="26"/>
      <c r="OWN229" s="26"/>
      <c r="OWO229" s="26"/>
      <c r="OWP229" s="26"/>
      <c r="OWQ229" s="26"/>
      <c r="OWR229" s="26"/>
      <c r="OWS229" s="26"/>
      <c r="OWT229" s="26"/>
      <c r="OWU229" s="26"/>
      <c r="OWV229" s="26"/>
      <c r="OWW229" s="26"/>
      <c r="OWX229" s="26"/>
      <c r="OWY229" s="26"/>
      <c r="OWZ229" s="26"/>
      <c r="OXA229" s="26"/>
      <c r="OXB229" s="26"/>
      <c r="OXC229" s="26"/>
      <c r="OXD229" s="26"/>
      <c r="OXE229" s="26"/>
      <c r="OXF229" s="26"/>
      <c r="OXG229" s="26"/>
      <c r="OXH229" s="26"/>
      <c r="OXI229" s="26"/>
      <c r="OXJ229" s="26"/>
      <c r="OXK229" s="26"/>
      <c r="OXL229" s="26"/>
      <c r="OXM229" s="26"/>
      <c r="OXN229" s="26"/>
      <c r="OXO229" s="26"/>
      <c r="OXP229" s="26"/>
      <c r="OXQ229" s="26"/>
      <c r="OXR229" s="26"/>
      <c r="OXS229" s="26"/>
      <c r="OXT229" s="26"/>
      <c r="OXU229" s="26"/>
      <c r="OXV229" s="26"/>
      <c r="OXW229" s="26"/>
      <c r="OXX229" s="26"/>
      <c r="OXY229" s="26"/>
      <c r="OXZ229" s="26"/>
      <c r="OYA229" s="26"/>
      <c r="OYB229" s="26"/>
      <c r="OYC229" s="26"/>
      <c r="OYD229" s="26"/>
      <c r="OYE229" s="26"/>
      <c r="OYF229" s="26"/>
      <c r="OYG229" s="26"/>
      <c r="OYH229" s="26"/>
      <c r="OYI229" s="26"/>
      <c r="OYJ229" s="26"/>
      <c r="OYK229" s="26"/>
      <c r="OYL229" s="26"/>
      <c r="OYM229" s="26"/>
      <c r="OYN229" s="26"/>
      <c r="OYO229" s="26"/>
      <c r="OYP229" s="26"/>
      <c r="OYQ229" s="26"/>
      <c r="OYR229" s="26"/>
      <c r="OYS229" s="26"/>
      <c r="OYT229" s="26"/>
      <c r="OYU229" s="26"/>
      <c r="OYV229" s="26"/>
      <c r="OYW229" s="26"/>
      <c r="OYX229" s="26"/>
      <c r="OYY229" s="26"/>
      <c r="OYZ229" s="26"/>
      <c r="OZA229" s="26"/>
      <c r="OZB229" s="26"/>
      <c r="OZC229" s="26"/>
      <c r="OZD229" s="26"/>
      <c r="OZE229" s="26"/>
      <c r="OZF229" s="26"/>
      <c r="OZG229" s="26"/>
      <c r="OZH229" s="26"/>
      <c r="OZI229" s="26"/>
      <c r="OZJ229" s="26"/>
      <c r="OZK229" s="26"/>
      <c r="OZL229" s="26"/>
      <c r="OZM229" s="26"/>
      <c r="OZN229" s="26"/>
      <c r="OZO229" s="26"/>
      <c r="OZP229" s="26"/>
      <c r="OZQ229" s="26"/>
      <c r="OZR229" s="26"/>
      <c r="OZS229" s="26"/>
      <c r="OZT229" s="26"/>
      <c r="OZU229" s="26"/>
      <c r="OZV229" s="26"/>
      <c r="OZW229" s="26"/>
      <c r="OZX229" s="26"/>
      <c r="OZY229" s="26"/>
      <c r="OZZ229" s="26"/>
      <c r="PAA229" s="26"/>
      <c r="PAB229" s="26"/>
      <c r="PAC229" s="26"/>
      <c r="PAD229" s="26"/>
      <c r="PAE229" s="26"/>
      <c r="PAF229" s="26"/>
      <c r="PAG229" s="26"/>
      <c r="PAH229" s="26"/>
      <c r="PAI229" s="26"/>
      <c r="PAJ229" s="26"/>
      <c r="PAK229" s="26"/>
      <c r="PAL229" s="26"/>
      <c r="PAM229" s="26"/>
      <c r="PAN229" s="26"/>
      <c r="PAO229" s="26"/>
      <c r="PAP229" s="26"/>
      <c r="PAQ229" s="26"/>
      <c r="PAR229" s="26"/>
      <c r="PAS229" s="26"/>
      <c r="PAT229" s="26"/>
      <c r="PAU229" s="26"/>
      <c r="PAV229" s="26"/>
      <c r="PAW229" s="26"/>
      <c r="PAX229" s="26"/>
      <c r="PAY229" s="26"/>
      <c r="PAZ229" s="26"/>
      <c r="PBA229" s="26"/>
      <c r="PBB229" s="26"/>
      <c r="PBC229" s="26"/>
      <c r="PBD229" s="26"/>
      <c r="PBE229" s="26"/>
      <c r="PBF229" s="26"/>
      <c r="PBG229" s="26"/>
      <c r="PBH229" s="26"/>
      <c r="PBI229" s="26"/>
      <c r="PBJ229" s="26"/>
      <c r="PBK229" s="26"/>
      <c r="PBL229" s="26"/>
      <c r="PBM229" s="26"/>
      <c r="PBN229" s="26"/>
      <c r="PBO229" s="26"/>
      <c r="PBP229" s="26"/>
      <c r="PBQ229" s="26"/>
      <c r="PBR229" s="26"/>
      <c r="PBS229" s="26"/>
      <c r="PBT229" s="26"/>
      <c r="PBU229" s="26"/>
      <c r="PBV229" s="26"/>
      <c r="PBW229" s="26"/>
      <c r="PBX229" s="26"/>
      <c r="PBY229" s="26"/>
      <c r="PBZ229" s="26"/>
      <c r="PCA229" s="26"/>
      <c r="PCB229" s="26"/>
      <c r="PCC229" s="26"/>
      <c r="PCD229" s="26"/>
      <c r="PCE229" s="26"/>
      <c r="PCF229" s="26"/>
      <c r="PCG229" s="26"/>
      <c r="PCH229" s="26"/>
      <c r="PCI229" s="26"/>
      <c r="PCJ229" s="26"/>
      <c r="PCK229" s="26"/>
      <c r="PCL229" s="26"/>
      <c r="PCM229" s="26"/>
      <c r="PCN229" s="26"/>
      <c r="PCO229" s="26"/>
      <c r="PCP229" s="26"/>
      <c r="PCQ229" s="26"/>
      <c r="PCR229" s="26"/>
      <c r="PCS229" s="26"/>
      <c r="PCT229" s="26"/>
      <c r="PCU229" s="26"/>
      <c r="PCV229" s="26"/>
      <c r="PCW229" s="26"/>
      <c r="PCX229" s="26"/>
      <c r="PCY229" s="26"/>
      <c r="PCZ229" s="26"/>
      <c r="PDA229" s="26"/>
      <c r="PDB229" s="26"/>
      <c r="PDC229" s="26"/>
      <c r="PDD229" s="26"/>
      <c r="PDE229" s="26"/>
      <c r="PDF229" s="26"/>
      <c r="PDG229" s="26"/>
      <c r="PDH229" s="26"/>
      <c r="PDI229" s="26"/>
      <c r="PDJ229" s="26"/>
      <c r="PDK229" s="26"/>
      <c r="PDL229" s="26"/>
      <c r="PDM229" s="26"/>
      <c r="PDN229" s="26"/>
      <c r="PDO229" s="26"/>
      <c r="PDP229" s="26"/>
      <c r="PDQ229" s="26"/>
      <c r="PDR229" s="26"/>
      <c r="PDS229" s="26"/>
      <c r="PDT229" s="26"/>
      <c r="PDU229" s="26"/>
      <c r="PDV229" s="26"/>
      <c r="PDW229" s="26"/>
      <c r="PDX229" s="26"/>
      <c r="PDY229" s="26"/>
      <c r="PDZ229" s="26"/>
      <c r="PEA229" s="26"/>
      <c r="PEB229" s="26"/>
      <c r="PEC229" s="26"/>
      <c r="PED229" s="26"/>
      <c r="PEE229" s="26"/>
      <c r="PEF229" s="26"/>
      <c r="PEG229" s="26"/>
      <c r="PEH229" s="26"/>
      <c r="PEI229" s="26"/>
      <c r="PEJ229" s="26"/>
      <c r="PEK229" s="26"/>
      <c r="PEL229" s="26"/>
      <c r="PEM229" s="26"/>
      <c r="PEN229" s="26"/>
      <c r="PEO229" s="26"/>
      <c r="PEP229" s="26"/>
      <c r="PEQ229" s="26"/>
      <c r="PER229" s="26"/>
      <c r="PES229" s="26"/>
      <c r="PET229" s="26"/>
      <c r="PEU229" s="26"/>
      <c r="PEV229" s="26"/>
      <c r="PEW229" s="26"/>
      <c r="PEX229" s="26"/>
      <c r="PEY229" s="26"/>
      <c r="PEZ229" s="26"/>
      <c r="PFA229" s="26"/>
      <c r="PFB229" s="26"/>
      <c r="PFC229" s="26"/>
      <c r="PFD229" s="26"/>
      <c r="PFE229" s="26"/>
      <c r="PFF229" s="26"/>
      <c r="PFG229" s="26"/>
      <c r="PFH229" s="26"/>
      <c r="PFI229" s="26"/>
      <c r="PFJ229" s="26"/>
      <c r="PFK229" s="26"/>
      <c r="PFL229" s="26"/>
      <c r="PFM229" s="26"/>
      <c r="PFN229" s="26"/>
      <c r="PFO229" s="26"/>
      <c r="PFP229" s="26"/>
      <c r="PFQ229" s="26"/>
      <c r="PFR229" s="26"/>
      <c r="PFS229" s="26"/>
      <c r="PFT229" s="26"/>
      <c r="PFU229" s="26"/>
      <c r="PFV229" s="26"/>
      <c r="PFW229" s="26"/>
      <c r="PFX229" s="26"/>
      <c r="PFY229" s="26"/>
      <c r="PFZ229" s="26"/>
      <c r="PGA229" s="26"/>
      <c r="PGB229" s="26"/>
      <c r="PGC229" s="26"/>
      <c r="PGD229" s="26"/>
      <c r="PGE229" s="26"/>
      <c r="PGF229" s="26"/>
      <c r="PGG229" s="26"/>
      <c r="PGH229" s="26"/>
      <c r="PGI229" s="26"/>
      <c r="PGJ229" s="26"/>
      <c r="PGK229" s="26"/>
      <c r="PGL229" s="26"/>
      <c r="PGM229" s="26"/>
      <c r="PGN229" s="26"/>
      <c r="PGO229" s="26"/>
      <c r="PGP229" s="26"/>
      <c r="PGQ229" s="26"/>
      <c r="PGR229" s="26"/>
      <c r="PGS229" s="26"/>
      <c r="PGT229" s="26"/>
      <c r="PGU229" s="26"/>
      <c r="PGV229" s="26"/>
      <c r="PGW229" s="26"/>
      <c r="PGX229" s="26"/>
      <c r="PGY229" s="26"/>
      <c r="PGZ229" s="26"/>
      <c r="PHA229" s="26"/>
      <c r="PHB229" s="26"/>
      <c r="PHC229" s="26"/>
      <c r="PHD229" s="26"/>
      <c r="PHE229" s="26"/>
      <c r="PHF229" s="26"/>
      <c r="PHG229" s="26"/>
      <c r="PHH229" s="26"/>
      <c r="PHI229" s="26"/>
      <c r="PHJ229" s="26"/>
      <c r="PHK229" s="26"/>
      <c r="PHL229" s="26"/>
      <c r="PHM229" s="26"/>
      <c r="PHN229" s="26"/>
      <c r="PHO229" s="26"/>
      <c r="PHP229" s="26"/>
      <c r="PHQ229" s="26"/>
      <c r="PHR229" s="26"/>
      <c r="PHS229" s="26"/>
      <c r="PHT229" s="26"/>
      <c r="PHU229" s="26"/>
      <c r="PHV229" s="26"/>
      <c r="PHW229" s="26"/>
      <c r="PHX229" s="26"/>
      <c r="PHY229" s="26"/>
      <c r="PHZ229" s="26"/>
      <c r="PIA229" s="26"/>
      <c r="PIB229" s="26"/>
      <c r="PIC229" s="26"/>
      <c r="PID229" s="26"/>
      <c r="PIE229" s="26"/>
      <c r="PIF229" s="26"/>
      <c r="PIG229" s="26"/>
      <c r="PIH229" s="26"/>
      <c r="PII229" s="26"/>
      <c r="PIJ229" s="26"/>
      <c r="PIK229" s="26"/>
      <c r="PIL229" s="26"/>
      <c r="PIM229" s="26"/>
      <c r="PIN229" s="26"/>
      <c r="PIO229" s="26"/>
      <c r="PIP229" s="26"/>
      <c r="PIQ229" s="26"/>
      <c r="PIR229" s="26"/>
      <c r="PIS229" s="26"/>
      <c r="PIT229" s="26"/>
      <c r="PIU229" s="26"/>
      <c r="PIV229" s="26"/>
      <c r="PIW229" s="26"/>
      <c r="PIX229" s="26"/>
      <c r="PIY229" s="26"/>
      <c r="PIZ229" s="26"/>
      <c r="PJA229" s="26"/>
      <c r="PJB229" s="26"/>
      <c r="PJC229" s="26"/>
      <c r="PJD229" s="26"/>
      <c r="PJE229" s="26"/>
      <c r="PJF229" s="26"/>
      <c r="PJG229" s="26"/>
      <c r="PJH229" s="26"/>
      <c r="PJI229" s="26"/>
      <c r="PJJ229" s="26"/>
      <c r="PJK229" s="26"/>
      <c r="PJL229" s="26"/>
      <c r="PJM229" s="26"/>
      <c r="PJN229" s="26"/>
      <c r="PJO229" s="26"/>
      <c r="PJP229" s="26"/>
      <c r="PJQ229" s="26"/>
      <c r="PJR229" s="26"/>
      <c r="PJS229" s="26"/>
      <c r="PJT229" s="26"/>
      <c r="PJU229" s="26"/>
      <c r="PJV229" s="26"/>
      <c r="PJW229" s="26"/>
      <c r="PJX229" s="26"/>
      <c r="PJY229" s="26"/>
      <c r="PJZ229" s="26"/>
      <c r="PKA229" s="26"/>
      <c r="PKB229" s="26"/>
      <c r="PKC229" s="26"/>
      <c r="PKD229" s="26"/>
      <c r="PKE229" s="26"/>
      <c r="PKF229" s="26"/>
      <c r="PKG229" s="26"/>
      <c r="PKH229" s="26"/>
      <c r="PKI229" s="26"/>
      <c r="PKJ229" s="26"/>
      <c r="PKK229" s="26"/>
      <c r="PKL229" s="26"/>
      <c r="PKM229" s="26"/>
      <c r="PKN229" s="26"/>
      <c r="PKO229" s="26"/>
      <c r="PKP229" s="26"/>
      <c r="PKQ229" s="26"/>
      <c r="PKR229" s="26"/>
      <c r="PKS229" s="26"/>
      <c r="PKT229" s="26"/>
      <c r="PKU229" s="26"/>
      <c r="PKV229" s="26"/>
      <c r="PKW229" s="26"/>
      <c r="PKX229" s="26"/>
      <c r="PKY229" s="26"/>
      <c r="PKZ229" s="26"/>
      <c r="PLA229" s="26"/>
      <c r="PLB229" s="26"/>
      <c r="PLC229" s="26"/>
      <c r="PLD229" s="26"/>
      <c r="PLE229" s="26"/>
      <c r="PLF229" s="26"/>
      <c r="PLG229" s="26"/>
      <c r="PLH229" s="26"/>
      <c r="PLI229" s="26"/>
      <c r="PLJ229" s="26"/>
      <c r="PLK229" s="26"/>
      <c r="PLL229" s="26"/>
      <c r="PLM229" s="26"/>
      <c r="PLN229" s="26"/>
      <c r="PLO229" s="26"/>
      <c r="PLP229" s="26"/>
      <c r="PLQ229" s="26"/>
      <c r="PLR229" s="26"/>
      <c r="PLS229" s="26"/>
      <c r="PLT229" s="26"/>
      <c r="PLU229" s="26"/>
      <c r="PLV229" s="26"/>
      <c r="PLW229" s="26"/>
      <c r="PLX229" s="26"/>
      <c r="PLY229" s="26"/>
      <c r="PLZ229" s="26"/>
      <c r="PMA229" s="26"/>
      <c r="PMB229" s="26"/>
      <c r="PMC229" s="26"/>
      <c r="PMD229" s="26"/>
      <c r="PME229" s="26"/>
      <c r="PMF229" s="26"/>
      <c r="PMG229" s="26"/>
      <c r="PMH229" s="26"/>
      <c r="PMI229" s="26"/>
      <c r="PMJ229" s="26"/>
      <c r="PMK229" s="26"/>
      <c r="PML229" s="26"/>
      <c r="PMM229" s="26"/>
      <c r="PMN229" s="26"/>
      <c r="PMO229" s="26"/>
      <c r="PMP229" s="26"/>
      <c r="PMQ229" s="26"/>
      <c r="PMR229" s="26"/>
      <c r="PMS229" s="26"/>
      <c r="PMT229" s="26"/>
      <c r="PMU229" s="26"/>
      <c r="PMV229" s="26"/>
      <c r="PMW229" s="26"/>
      <c r="PMX229" s="26"/>
      <c r="PMY229" s="26"/>
      <c r="PMZ229" s="26"/>
      <c r="PNA229" s="26"/>
      <c r="PNB229" s="26"/>
      <c r="PNC229" s="26"/>
      <c r="PND229" s="26"/>
      <c r="PNE229" s="26"/>
      <c r="PNF229" s="26"/>
      <c r="PNG229" s="26"/>
      <c r="PNH229" s="26"/>
      <c r="PNI229" s="26"/>
      <c r="PNJ229" s="26"/>
      <c r="PNK229" s="26"/>
      <c r="PNL229" s="26"/>
      <c r="PNM229" s="26"/>
      <c r="PNN229" s="26"/>
      <c r="PNO229" s="26"/>
      <c r="PNP229" s="26"/>
      <c r="PNQ229" s="26"/>
      <c r="PNR229" s="26"/>
      <c r="PNS229" s="26"/>
      <c r="PNT229" s="26"/>
      <c r="PNU229" s="26"/>
      <c r="PNV229" s="26"/>
      <c r="PNW229" s="26"/>
      <c r="PNX229" s="26"/>
      <c r="PNY229" s="26"/>
      <c r="PNZ229" s="26"/>
      <c r="POA229" s="26"/>
      <c r="POB229" s="26"/>
      <c r="POC229" s="26"/>
      <c r="POD229" s="26"/>
      <c r="POE229" s="26"/>
      <c r="POF229" s="26"/>
      <c r="POG229" s="26"/>
      <c r="POH229" s="26"/>
      <c r="POI229" s="26"/>
      <c r="POJ229" s="26"/>
      <c r="POK229" s="26"/>
      <c r="POL229" s="26"/>
      <c r="POM229" s="26"/>
      <c r="PON229" s="26"/>
      <c r="POO229" s="26"/>
      <c r="POP229" s="26"/>
      <c r="POQ229" s="26"/>
      <c r="POR229" s="26"/>
      <c r="POS229" s="26"/>
      <c r="POT229" s="26"/>
      <c r="POU229" s="26"/>
      <c r="POV229" s="26"/>
      <c r="POW229" s="26"/>
      <c r="POX229" s="26"/>
      <c r="POY229" s="26"/>
      <c r="POZ229" s="26"/>
      <c r="PPA229" s="26"/>
      <c r="PPB229" s="26"/>
      <c r="PPC229" s="26"/>
      <c r="PPD229" s="26"/>
      <c r="PPE229" s="26"/>
      <c r="PPF229" s="26"/>
      <c r="PPG229" s="26"/>
      <c r="PPH229" s="26"/>
      <c r="PPI229" s="26"/>
      <c r="PPJ229" s="26"/>
      <c r="PPK229" s="26"/>
      <c r="PPL229" s="26"/>
      <c r="PPM229" s="26"/>
      <c r="PPN229" s="26"/>
      <c r="PPO229" s="26"/>
      <c r="PPP229" s="26"/>
      <c r="PPQ229" s="26"/>
      <c r="PPR229" s="26"/>
      <c r="PPS229" s="26"/>
      <c r="PPT229" s="26"/>
      <c r="PPU229" s="26"/>
      <c r="PPV229" s="26"/>
      <c r="PPW229" s="26"/>
      <c r="PPX229" s="26"/>
      <c r="PPY229" s="26"/>
      <c r="PPZ229" s="26"/>
      <c r="PQA229" s="26"/>
      <c r="PQB229" s="26"/>
      <c r="PQC229" s="26"/>
      <c r="PQD229" s="26"/>
      <c r="PQE229" s="26"/>
      <c r="PQF229" s="26"/>
      <c r="PQG229" s="26"/>
      <c r="PQH229" s="26"/>
      <c r="PQI229" s="26"/>
      <c r="PQJ229" s="26"/>
      <c r="PQK229" s="26"/>
      <c r="PQL229" s="26"/>
      <c r="PQM229" s="26"/>
      <c r="PQN229" s="26"/>
      <c r="PQO229" s="26"/>
      <c r="PQP229" s="26"/>
      <c r="PQQ229" s="26"/>
      <c r="PQR229" s="26"/>
      <c r="PQS229" s="26"/>
      <c r="PQT229" s="26"/>
      <c r="PQU229" s="26"/>
      <c r="PQV229" s="26"/>
      <c r="PQW229" s="26"/>
      <c r="PQX229" s="26"/>
      <c r="PQY229" s="26"/>
      <c r="PQZ229" s="26"/>
      <c r="PRA229" s="26"/>
      <c r="PRB229" s="26"/>
      <c r="PRC229" s="26"/>
      <c r="PRD229" s="26"/>
      <c r="PRE229" s="26"/>
      <c r="PRF229" s="26"/>
      <c r="PRG229" s="26"/>
      <c r="PRH229" s="26"/>
      <c r="PRI229" s="26"/>
      <c r="PRJ229" s="26"/>
      <c r="PRK229" s="26"/>
      <c r="PRL229" s="26"/>
      <c r="PRM229" s="26"/>
      <c r="PRN229" s="26"/>
      <c r="PRO229" s="26"/>
      <c r="PRP229" s="26"/>
      <c r="PRQ229" s="26"/>
      <c r="PRR229" s="26"/>
      <c r="PRS229" s="26"/>
      <c r="PRT229" s="26"/>
      <c r="PRU229" s="26"/>
      <c r="PRV229" s="26"/>
      <c r="PRW229" s="26"/>
      <c r="PRX229" s="26"/>
      <c r="PRY229" s="26"/>
      <c r="PRZ229" s="26"/>
      <c r="PSA229" s="26"/>
      <c r="PSB229" s="26"/>
      <c r="PSC229" s="26"/>
      <c r="PSD229" s="26"/>
      <c r="PSE229" s="26"/>
      <c r="PSF229" s="26"/>
      <c r="PSG229" s="26"/>
      <c r="PSH229" s="26"/>
      <c r="PSI229" s="26"/>
      <c r="PSJ229" s="26"/>
      <c r="PSK229" s="26"/>
      <c r="PSL229" s="26"/>
      <c r="PSM229" s="26"/>
      <c r="PSN229" s="26"/>
      <c r="PSO229" s="26"/>
      <c r="PSP229" s="26"/>
      <c r="PSQ229" s="26"/>
      <c r="PSR229" s="26"/>
      <c r="PSS229" s="26"/>
      <c r="PST229" s="26"/>
      <c r="PSU229" s="26"/>
      <c r="PSV229" s="26"/>
      <c r="PSW229" s="26"/>
      <c r="PSX229" s="26"/>
      <c r="PSY229" s="26"/>
      <c r="PSZ229" s="26"/>
      <c r="PTA229" s="26"/>
      <c r="PTB229" s="26"/>
      <c r="PTC229" s="26"/>
      <c r="PTD229" s="26"/>
      <c r="PTE229" s="26"/>
      <c r="PTF229" s="26"/>
      <c r="PTG229" s="26"/>
      <c r="PTH229" s="26"/>
      <c r="PTI229" s="26"/>
      <c r="PTJ229" s="26"/>
      <c r="PTK229" s="26"/>
      <c r="PTL229" s="26"/>
      <c r="PTM229" s="26"/>
      <c r="PTN229" s="26"/>
      <c r="PTO229" s="26"/>
      <c r="PTP229" s="26"/>
      <c r="PTQ229" s="26"/>
      <c r="PTR229" s="26"/>
      <c r="PTS229" s="26"/>
      <c r="PTT229" s="26"/>
      <c r="PTU229" s="26"/>
      <c r="PTV229" s="26"/>
      <c r="PTW229" s="26"/>
      <c r="PTX229" s="26"/>
      <c r="PTY229" s="26"/>
      <c r="PTZ229" s="26"/>
      <c r="PUA229" s="26"/>
      <c r="PUB229" s="26"/>
      <c r="PUC229" s="26"/>
      <c r="PUD229" s="26"/>
      <c r="PUE229" s="26"/>
      <c r="PUF229" s="26"/>
      <c r="PUG229" s="26"/>
      <c r="PUH229" s="26"/>
      <c r="PUI229" s="26"/>
      <c r="PUJ229" s="26"/>
      <c r="PUK229" s="26"/>
      <c r="PUL229" s="26"/>
      <c r="PUM229" s="26"/>
      <c r="PUN229" s="26"/>
      <c r="PUO229" s="26"/>
      <c r="PUP229" s="26"/>
      <c r="PUQ229" s="26"/>
      <c r="PUR229" s="26"/>
      <c r="PUS229" s="26"/>
      <c r="PUT229" s="26"/>
      <c r="PUU229" s="26"/>
      <c r="PUV229" s="26"/>
      <c r="PUW229" s="26"/>
      <c r="PUX229" s="26"/>
      <c r="PUY229" s="26"/>
      <c r="PUZ229" s="26"/>
      <c r="PVA229" s="26"/>
      <c r="PVB229" s="26"/>
      <c r="PVC229" s="26"/>
      <c r="PVD229" s="26"/>
      <c r="PVE229" s="26"/>
      <c r="PVF229" s="26"/>
      <c r="PVG229" s="26"/>
      <c r="PVH229" s="26"/>
      <c r="PVI229" s="26"/>
      <c r="PVJ229" s="26"/>
      <c r="PVK229" s="26"/>
      <c r="PVL229" s="26"/>
      <c r="PVM229" s="26"/>
      <c r="PVN229" s="26"/>
      <c r="PVO229" s="26"/>
      <c r="PVP229" s="26"/>
      <c r="PVQ229" s="26"/>
      <c r="PVR229" s="26"/>
      <c r="PVS229" s="26"/>
      <c r="PVT229" s="26"/>
      <c r="PVU229" s="26"/>
      <c r="PVV229" s="26"/>
      <c r="PVW229" s="26"/>
      <c r="PVX229" s="26"/>
      <c r="PVY229" s="26"/>
      <c r="PVZ229" s="26"/>
      <c r="PWA229" s="26"/>
      <c r="PWB229" s="26"/>
      <c r="PWC229" s="26"/>
      <c r="PWD229" s="26"/>
      <c r="PWE229" s="26"/>
      <c r="PWF229" s="26"/>
      <c r="PWG229" s="26"/>
      <c r="PWH229" s="26"/>
      <c r="PWI229" s="26"/>
      <c r="PWJ229" s="26"/>
      <c r="PWK229" s="26"/>
      <c r="PWL229" s="26"/>
      <c r="PWM229" s="26"/>
      <c r="PWN229" s="26"/>
      <c r="PWO229" s="26"/>
      <c r="PWP229" s="26"/>
      <c r="PWQ229" s="26"/>
      <c r="PWR229" s="26"/>
      <c r="PWS229" s="26"/>
      <c r="PWT229" s="26"/>
      <c r="PWU229" s="26"/>
      <c r="PWV229" s="26"/>
      <c r="PWW229" s="26"/>
      <c r="PWX229" s="26"/>
      <c r="PWY229" s="26"/>
      <c r="PWZ229" s="26"/>
      <c r="PXA229" s="26"/>
      <c r="PXB229" s="26"/>
      <c r="PXC229" s="26"/>
      <c r="PXD229" s="26"/>
      <c r="PXE229" s="26"/>
      <c r="PXF229" s="26"/>
      <c r="PXG229" s="26"/>
      <c r="PXH229" s="26"/>
      <c r="PXI229" s="26"/>
      <c r="PXJ229" s="26"/>
      <c r="PXK229" s="26"/>
      <c r="PXL229" s="26"/>
      <c r="PXM229" s="26"/>
      <c r="PXN229" s="26"/>
      <c r="PXO229" s="26"/>
      <c r="PXP229" s="26"/>
      <c r="PXQ229" s="26"/>
      <c r="PXR229" s="26"/>
      <c r="PXS229" s="26"/>
      <c r="PXT229" s="26"/>
      <c r="PXU229" s="26"/>
      <c r="PXV229" s="26"/>
      <c r="PXW229" s="26"/>
      <c r="PXX229" s="26"/>
      <c r="PXY229" s="26"/>
      <c r="PXZ229" s="26"/>
      <c r="PYA229" s="26"/>
      <c r="PYB229" s="26"/>
      <c r="PYC229" s="26"/>
      <c r="PYD229" s="26"/>
      <c r="PYE229" s="26"/>
      <c r="PYF229" s="26"/>
      <c r="PYG229" s="26"/>
      <c r="PYH229" s="26"/>
      <c r="PYI229" s="26"/>
      <c r="PYJ229" s="26"/>
      <c r="PYK229" s="26"/>
      <c r="PYL229" s="26"/>
      <c r="PYM229" s="26"/>
      <c r="PYN229" s="26"/>
      <c r="PYO229" s="26"/>
      <c r="PYP229" s="26"/>
      <c r="PYQ229" s="26"/>
      <c r="PYR229" s="26"/>
      <c r="PYS229" s="26"/>
      <c r="PYT229" s="26"/>
      <c r="PYU229" s="26"/>
      <c r="PYV229" s="26"/>
      <c r="PYW229" s="26"/>
      <c r="PYX229" s="26"/>
      <c r="PYY229" s="26"/>
      <c r="PYZ229" s="26"/>
      <c r="PZA229" s="26"/>
      <c r="PZB229" s="26"/>
      <c r="PZC229" s="26"/>
      <c r="PZD229" s="26"/>
      <c r="PZE229" s="26"/>
      <c r="PZF229" s="26"/>
      <c r="PZG229" s="26"/>
      <c r="PZH229" s="26"/>
      <c r="PZI229" s="26"/>
      <c r="PZJ229" s="26"/>
      <c r="PZK229" s="26"/>
      <c r="PZL229" s="26"/>
      <c r="PZM229" s="26"/>
      <c r="PZN229" s="26"/>
      <c r="PZO229" s="26"/>
      <c r="PZP229" s="26"/>
      <c r="PZQ229" s="26"/>
      <c r="PZR229" s="26"/>
      <c r="PZS229" s="26"/>
      <c r="PZT229" s="26"/>
      <c r="PZU229" s="26"/>
      <c r="PZV229" s="26"/>
      <c r="PZW229" s="26"/>
      <c r="PZX229" s="26"/>
      <c r="PZY229" s="26"/>
      <c r="PZZ229" s="26"/>
      <c r="QAA229" s="26"/>
      <c r="QAB229" s="26"/>
      <c r="QAC229" s="26"/>
      <c r="QAD229" s="26"/>
      <c r="QAE229" s="26"/>
      <c r="QAF229" s="26"/>
      <c r="QAG229" s="26"/>
      <c r="QAH229" s="26"/>
      <c r="QAI229" s="26"/>
      <c r="QAJ229" s="26"/>
      <c r="QAK229" s="26"/>
      <c r="QAL229" s="26"/>
      <c r="QAM229" s="26"/>
      <c r="QAN229" s="26"/>
      <c r="QAO229" s="26"/>
      <c r="QAP229" s="26"/>
      <c r="QAQ229" s="26"/>
      <c r="QAR229" s="26"/>
      <c r="QAS229" s="26"/>
      <c r="QAT229" s="26"/>
      <c r="QAU229" s="26"/>
      <c r="QAV229" s="26"/>
      <c r="QAW229" s="26"/>
      <c r="QAX229" s="26"/>
      <c r="QAY229" s="26"/>
      <c r="QAZ229" s="26"/>
      <c r="QBA229" s="26"/>
      <c r="QBB229" s="26"/>
      <c r="QBC229" s="26"/>
      <c r="QBD229" s="26"/>
      <c r="QBE229" s="26"/>
      <c r="QBF229" s="26"/>
      <c r="QBG229" s="26"/>
      <c r="QBH229" s="26"/>
      <c r="QBI229" s="26"/>
      <c r="QBJ229" s="26"/>
      <c r="QBK229" s="26"/>
      <c r="QBL229" s="26"/>
      <c r="QBM229" s="26"/>
      <c r="QBN229" s="26"/>
      <c r="QBO229" s="26"/>
      <c r="QBP229" s="26"/>
      <c r="QBQ229" s="26"/>
      <c r="QBR229" s="26"/>
      <c r="QBS229" s="26"/>
      <c r="QBT229" s="26"/>
      <c r="QBU229" s="26"/>
      <c r="QBV229" s="26"/>
      <c r="QBW229" s="26"/>
      <c r="QBX229" s="26"/>
      <c r="QBY229" s="26"/>
      <c r="QBZ229" s="26"/>
      <c r="QCA229" s="26"/>
      <c r="QCB229" s="26"/>
      <c r="QCC229" s="26"/>
      <c r="QCD229" s="26"/>
      <c r="QCE229" s="26"/>
      <c r="QCF229" s="26"/>
      <c r="QCG229" s="26"/>
      <c r="QCH229" s="26"/>
      <c r="QCI229" s="26"/>
      <c r="QCJ229" s="26"/>
      <c r="QCK229" s="26"/>
      <c r="QCL229" s="26"/>
      <c r="QCM229" s="26"/>
      <c r="QCN229" s="26"/>
      <c r="QCO229" s="26"/>
      <c r="QCP229" s="26"/>
      <c r="QCQ229" s="26"/>
      <c r="QCR229" s="26"/>
      <c r="QCS229" s="26"/>
      <c r="QCT229" s="26"/>
      <c r="QCU229" s="26"/>
      <c r="QCV229" s="26"/>
      <c r="QCW229" s="26"/>
      <c r="QCX229" s="26"/>
      <c r="QCY229" s="26"/>
      <c r="QCZ229" s="26"/>
      <c r="QDA229" s="26"/>
      <c r="QDB229" s="26"/>
      <c r="QDC229" s="26"/>
      <c r="QDD229" s="26"/>
      <c r="QDE229" s="26"/>
      <c r="QDF229" s="26"/>
      <c r="QDG229" s="26"/>
      <c r="QDH229" s="26"/>
      <c r="QDI229" s="26"/>
      <c r="QDJ229" s="26"/>
      <c r="QDK229" s="26"/>
      <c r="QDL229" s="26"/>
      <c r="QDM229" s="26"/>
      <c r="QDN229" s="26"/>
      <c r="QDO229" s="26"/>
      <c r="QDP229" s="26"/>
      <c r="QDQ229" s="26"/>
      <c r="QDR229" s="26"/>
      <c r="QDS229" s="26"/>
      <c r="QDT229" s="26"/>
      <c r="QDU229" s="26"/>
      <c r="QDV229" s="26"/>
      <c r="QDW229" s="26"/>
      <c r="QDX229" s="26"/>
      <c r="QDY229" s="26"/>
      <c r="QDZ229" s="26"/>
      <c r="QEA229" s="26"/>
      <c r="QEB229" s="26"/>
      <c r="QEC229" s="26"/>
      <c r="QED229" s="26"/>
      <c r="QEE229" s="26"/>
      <c r="QEF229" s="26"/>
      <c r="QEG229" s="26"/>
      <c r="QEH229" s="26"/>
      <c r="QEI229" s="26"/>
      <c r="QEJ229" s="26"/>
      <c r="QEK229" s="26"/>
      <c r="QEL229" s="26"/>
      <c r="QEM229" s="26"/>
      <c r="QEN229" s="26"/>
      <c r="QEO229" s="26"/>
      <c r="QEP229" s="26"/>
      <c r="QEQ229" s="26"/>
      <c r="QER229" s="26"/>
      <c r="QES229" s="26"/>
      <c r="QET229" s="26"/>
      <c r="QEU229" s="26"/>
      <c r="QEV229" s="26"/>
      <c r="QEW229" s="26"/>
      <c r="QEX229" s="26"/>
      <c r="QEY229" s="26"/>
      <c r="QEZ229" s="26"/>
      <c r="QFA229" s="26"/>
      <c r="QFB229" s="26"/>
      <c r="QFC229" s="26"/>
      <c r="QFD229" s="26"/>
      <c r="QFE229" s="26"/>
      <c r="QFF229" s="26"/>
      <c r="QFG229" s="26"/>
      <c r="QFH229" s="26"/>
      <c r="QFI229" s="26"/>
      <c r="QFJ229" s="26"/>
      <c r="QFK229" s="26"/>
      <c r="QFL229" s="26"/>
      <c r="QFM229" s="26"/>
      <c r="QFN229" s="26"/>
      <c r="QFO229" s="26"/>
      <c r="QFP229" s="26"/>
      <c r="QFQ229" s="26"/>
      <c r="QFR229" s="26"/>
      <c r="QFS229" s="26"/>
      <c r="QFT229" s="26"/>
      <c r="QFU229" s="26"/>
      <c r="QFV229" s="26"/>
      <c r="QFW229" s="26"/>
      <c r="QFX229" s="26"/>
      <c r="QFY229" s="26"/>
      <c r="QFZ229" s="26"/>
      <c r="QGA229" s="26"/>
      <c r="QGB229" s="26"/>
      <c r="QGC229" s="26"/>
      <c r="QGD229" s="26"/>
      <c r="QGE229" s="26"/>
      <c r="QGF229" s="26"/>
      <c r="QGG229" s="26"/>
      <c r="QGH229" s="26"/>
      <c r="QGI229" s="26"/>
      <c r="QGJ229" s="26"/>
      <c r="QGK229" s="26"/>
      <c r="QGL229" s="26"/>
      <c r="QGM229" s="26"/>
      <c r="QGN229" s="26"/>
      <c r="QGO229" s="26"/>
      <c r="QGP229" s="26"/>
      <c r="QGQ229" s="26"/>
      <c r="QGR229" s="26"/>
      <c r="QGS229" s="26"/>
      <c r="QGT229" s="26"/>
      <c r="QGU229" s="26"/>
      <c r="QGV229" s="26"/>
      <c r="QGW229" s="26"/>
      <c r="QGX229" s="26"/>
      <c r="QGY229" s="26"/>
      <c r="QGZ229" s="26"/>
      <c r="QHA229" s="26"/>
      <c r="QHB229" s="26"/>
      <c r="QHC229" s="26"/>
      <c r="QHD229" s="26"/>
      <c r="QHE229" s="26"/>
      <c r="QHF229" s="26"/>
      <c r="QHG229" s="26"/>
      <c r="QHH229" s="26"/>
      <c r="QHI229" s="26"/>
      <c r="QHJ229" s="26"/>
      <c r="QHK229" s="26"/>
      <c r="QHL229" s="26"/>
      <c r="QHM229" s="26"/>
      <c r="QHN229" s="26"/>
      <c r="QHO229" s="26"/>
      <c r="QHP229" s="26"/>
      <c r="QHQ229" s="26"/>
      <c r="QHR229" s="26"/>
      <c r="QHS229" s="26"/>
      <c r="QHT229" s="26"/>
      <c r="QHU229" s="26"/>
      <c r="QHV229" s="26"/>
      <c r="QHW229" s="26"/>
      <c r="QHX229" s="26"/>
      <c r="QHY229" s="26"/>
      <c r="QHZ229" s="26"/>
      <c r="QIA229" s="26"/>
      <c r="QIB229" s="26"/>
      <c r="QIC229" s="26"/>
      <c r="QID229" s="26"/>
      <c r="QIE229" s="26"/>
      <c r="QIF229" s="26"/>
      <c r="QIG229" s="26"/>
      <c r="QIH229" s="26"/>
      <c r="QII229" s="26"/>
      <c r="QIJ229" s="26"/>
      <c r="QIK229" s="26"/>
      <c r="QIL229" s="26"/>
      <c r="QIM229" s="26"/>
      <c r="QIN229" s="26"/>
      <c r="QIO229" s="26"/>
      <c r="QIP229" s="26"/>
      <c r="QIQ229" s="26"/>
      <c r="QIR229" s="26"/>
      <c r="QIS229" s="26"/>
      <c r="QIT229" s="26"/>
      <c r="QIU229" s="26"/>
      <c r="QIV229" s="26"/>
      <c r="QIW229" s="26"/>
      <c r="QIX229" s="26"/>
      <c r="QIY229" s="26"/>
      <c r="QIZ229" s="26"/>
      <c r="QJA229" s="26"/>
      <c r="QJB229" s="26"/>
      <c r="QJC229" s="26"/>
      <c r="QJD229" s="26"/>
      <c r="QJE229" s="26"/>
      <c r="QJF229" s="26"/>
      <c r="QJG229" s="26"/>
      <c r="QJH229" s="26"/>
      <c r="QJI229" s="26"/>
      <c r="QJJ229" s="26"/>
      <c r="QJK229" s="26"/>
      <c r="QJL229" s="26"/>
      <c r="QJM229" s="26"/>
      <c r="QJN229" s="26"/>
      <c r="QJO229" s="26"/>
      <c r="QJP229" s="26"/>
      <c r="QJQ229" s="26"/>
      <c r="QJR229" s="26"/>
      <c r="QJS229" s="26"/>
      <c r="QJT229" s="26"/>
      <c r="QJU229" s="26"/>
      <c r="QJV229" s="26"/>
      <c r="QJW229" s="26"/>
      <c r="QJX229" s="26"/>
      <c r="QJY229" s="26"/>
      <c r="QJZ229" s="26"/>
      <c r="QKA229" s="26"/>
      <c r="QKB229" s="26"/>
      <c r="QKC229" s="26"/>
      <c r="QKD229" s="26"/>
      <c r="QKE229" s="26"/>
      <c r="QKF229" s="26"/>
      <c r="QKG229" s="26"/>
      <c r="QKH229" s="26"/>
      <c r="QKI229" s="26"/>
      <c r="QKJ229" s="26"/>
      <c r="QKK229" s="26"/>
      <c r="QKL229" s="26"/>
      <c r="QKM229" s="26"/>
      <c r="QKN229" s="26"/>
      <c r="QKO229" s="26"/>
      <c r="QKP229" s="26"/>
      <c r="QKQ229" s="26"/>
      <c r="QKR229" s="26"/>
      <c r="QKS229" s="26"/>
      <c r="QKT229" s="26"/>
      <c r="QKU229" s="26"/>
      <c r="QKV229" s="26"/>
      <c r="QKW229" s="26"/>
      <c r="QKX229" s="26"/>
      <c r="QKY229" s="26"/>
      <c r="QKZ229" s="26"/>
      <c r="QLA229" s="26"/>
      <c r="QLB229" s="26"/>
      <c r="QLC229" s="26"/>
      <c r="QLD229" s="26"/>
      <c r="QLE229" s="26"/>
      <c r="QLF229" s="26"/>
      <c r="QLG229" s="26"/>
      <c r="QLH229" s="26"/>
      <c r="QLI229" s="26"/>
      <c r="QLJ229" s="26"/>
      <c r="QLK229" s="26"/>
      <c r="QLL229" s="26"/>
      <c r="QLM229" s="26"/>
      <c r="QLN229" s="26"/>
      <c r="QLO229" s="26"/>
      <c r="QLP229" s="26"/>
      <c r="QLQ229" s="26"/>
      <c r="QLR229" s="26"/>
      <c r="QLS229" s="26"/>
      <c r="QLT229" s="26"/>
      <c r="QLU229" s="26"/>
      <c r="QLV229" s="26"/>
      <c r="QLW229" s="26"/>
      <c r="QLX229" s="26"/>
      <c r="QLY229" s="26"/>
      <c r="QLZ229" s="26"/>
      <c r="QMA229" s="26"/>
      <c r="QMB229" s="26"/>
      <c r="QMC229" s="26"/>
      <c r="QMD229" s="26"/>
      <c r="QME229" s="26"/>
      <c r="QMF229" s="26"/>
      <c r="QMG229" s="26"/>
      <c r="QMH229" s="26"/>
      <c r="QMI229" s="26"/>
      <c r="QMJ229" s="26"/>
      <c r="QMK229" s="26"/>
      <c r="QML229" s="26"/>
      <c r="QMM229" s="26"/>
      <c r="QMN229" s="26"/>
      <c r="QMO229" s="26"/>
      <c r="QMP229" s="26"/>
      <c r="QMQ229" s="26"/>
      <c r="QMR229" s="26"/>
      <c r="QMS229" s="26"/>
      <c r="QMT229" s="26"/>
      <c r="QMU229" s="26"/>
      <c r="QMV229" s="26"/>
      <c r="QMW229" s="26"/>
      <c r="QMX229" s="26"/>
      <c r="QMY229" s="26"/>
      <c r="QMZ229" s="26"/>
      <c r="QNA229" s="26"/>
      <c r="QNB229" s="26"/>
      <c r="QNC229" s="26"/>
      <c r="QND229" s="26"/>
      <c r="QNE229" s="26"/>
      <c r="QNF229" s="26"/>
      <c r="QNG229" s="26"/>
      <c r="QNH229" s="26"/>
      <c r="QNI229" s="26"/>
      <c r="QNJ229" s="26"/>
      <c r="QNK229" s="26"/>
      <c r="QNL229" s="26"/>
      <c r="QNM229" s="26"/>
      <c r="QNN229" s="26"/>
      <c r="QNO229" s="26"/>
      <c r="QNP229" s="26"/>
      <c r="QNQ229" s="26"/>
      <c r="QNR229" s="26"/>
      <c r="QNS229" s="26"/>
      <c r="QNT229" s="26"/>
      <c r="QNU229" s="26"/>
      <c r="QNV229" s="26"/>
      <c r="QNW229" s="26"/>
      <c r="QNX229" s="26"/>
      <c r="QNY229" s="26"/>
      <c r="QNZ229" s="26"/>
      <c r="QOA229" s="26"/>
      <c r="QOB229" s="26"/>
      <c r="QOC229" s="26"/>
      <c r="QOD229" s="26"/>
      <c r="QOE229" s="26"/>
      <c r="QOF229" s="26"/>
      <c r="QOG229" s="26"/>
      <c r="QOH229" s="26"/>
      <c r="QOI229" s="26"/>
      <c r="QOJ229" s="26"/>
      <c r="QOK229" s="26"/>
      <c r="QOL229" s="26"/>
      <c r="QOM229" s="26"/>
      <c r="QON229" s="26"/>
      <c r="QOO229" s="26"/>
      <c r="QOP229" s="26"/>
      <c r="QOQ229" s="26"/>
      <c r="QOR229" s="26"/>
      <c r="QOS229" s="26"/>
      <c r="QOT229" s="26"/>
      <c r="QOU229" s="26"/>
      <c r="QOV229" s="26"/>
      <c r="QOW229" s="26"/>
      <c r="QOX229" s="26"/>
      <c r="QOY229" s="26"/>
      <c r="QOZ229" s="26"/>
      <c r="QPA229" s="26"/>
      <c r="QPB229" s="26"/>
      <c r="QPC229" s="26"/>
      <c r="QPD229" s="26"/>
      <c r="QPE229" s="26"/>
      <c r="QPF229" s="26"/>
      <c r="QPG229" s="26"/>
      <c r="QPH229" s="26"/>
      <c r="QPI229" s="26"/>
      <c r="QPJ229" s="26"/>
      <c r="QPK229" s="26"/>
      <c r="QPL229" s="26"/>
      <c r="QPM229" s="26"/>
      <c r="QPN229" s="26"/>
      <c r="QPO229" s="26"/>
      <c r="QPP229" s="26"/>
      <c r="QPQ229" s="26"/>
      <c r="QPR229" s="26"/>
      <c r="QPS229" s="26"/>
      <c r="QPT229" s="26"/>
      <c r="QPU229" s="26"/>
      <c r="QPV229" s="26"/>
      <c r="QPW229" s="26"/>
      <c r="QPX229" s="26"/>
      <c r="QPY229" s="26"/>
      <c r="QPZ229" s="26"/>
      <c r="QQA229" s="26"/>
      <c r="QQB229" s="26"/>
      <c r="QQC229" s="26"/>
      <c r="QQD229" s="26"/>
      <c r="QQE229" s="26"/>
      <c r="QQF229" s="26"/>
      <c r="QQG229" s="26"/>
      <c r="QQH229" s="26"/>
      <c r="QQI229" s="26"/>
      <c r="QQJ229" s="26"/>
      <c r="QQK229" s="26"/>
      <c r="QQL229" s="26"/>
      <c r="QQM229" s="26"/>
      <c r="QQN229" s="26"/>
      <c r="QQO229" s="26"/>
      <c r="QQP229" s="26"/>
      <c r="QQQ229" s="26"/>
      <c r="QQR229" s="26"/>
      <c r="QQS229" s="26"/>
      <c r="QQT229" s="26"/>
      <c r="QQU229" s="26"/>
      <c r="QQV229" s="26"/>
      <c r="QQW229" s="26"/>
      <c r="QQX229" s="26"/>
      <c r="QQY229" s="26"/>
      <c r="QQZ229" s="26"/>
      <c r="QRA229" s="26"/>
      <c r="QRB229" s="26"/>
      <c r="QRC229" s="26"/>
      <c r="QRD229" s="26"/>
      <c r="QRE229" s="26"/>
      <c r="QRF229" s="26"/>
      <c r="QRG229" s="26"/>
      <c r="QRH229" s="26"/>
      <c r="QRI229" s="26"/>
      <c r="QRJ229" s="26"/>
      <c r="QRK229" s="26"/>
      <c r="QRL229" s="26"/>
      <c r="QRM229" s="26"/>
      <c r="QRN229" s="26"/>
      <c r="QRO229" s="26"/>
      <c r="QRP229" s="26"/>
      <c r="QRQ229" s="26"/>
      <c r="QRR229" s="26"/>
      <c r="QRS229" s="26"/>
      <c r="QRT229" s="26"/>
      <c r="QRU229" s="26"/>
      <c r="QRV229" s="26"/>
      <c r="QRW229" s="26"/>
      <c r="QRX229" s="26"/>
      <c r="QRY229" s="26"/>
      <c r="QRZ229" s="26"/>
      <c r="QSA229" s="26"/>
      <c r="QSB229" s="26"/>
      <c r="QSC229" s="26"/>
      <c r="QSD229" s="26"/>
      <c r="QSE229" s="26"/>
      <c r="QSF229" s="26"/>
      <c r="QSG229" s="26"/>
      <c r="QSH229" s="26"/>
      <c r="QSI229" s="26"/>
      <c r="QSJ229" s="26"/>
      <c r="QSK229" s="26"/>
      <c r="QSL229" s="26"/>
      <c r="QSM229" s="26"/>
      <c r="QSN229" s="26"/>
      <c r="QSO229" s="26"/>
      <c r="QSP229" s="26"/>
      <c r="QSQ229" s="26"/>
      <c r="QSR229" s="26"/>
      <c r="QSS229" s="26"/>
      <c r="QST229" s="26"/>
      <c r="QSU229" s="26"/>
      <c r="QSV229" s="26"/>
      <c r="QSW229" s="26"/>
      <c r="QSX229" s="26"/>
      <c r="QSY229" s="26"/>
      <c r="QSZ229" s="26"/>
      <c r="QTA229" s="26"/>
      <c r="QTB229" s="26"/>
      <c r="QTC229" s="26"/>
      <c r="QTD229" s="26"/>
      <c r="QTE229" s="26"/>
      <c r="QTF229" s="26"/>
      <c r="QTG229" s="26"/>
      <c r="QTH229" s="26"/>
      <c r="QTI229" s="26"/>
      <c r="QTJ229" s="26"/>
      <c r="QTK229" s="26"/>
      <c r="QTL229" s="26"/>
      <c r="QTM229" s="26"/>
      <c r="QTN229" s="26"/>
      <c r="QTO229" s="26"/>
      <c r="QTP229" s="26"/>
      <c r="QTQ229" s="26"/>
      <c r="QTR229" s="26"/>
      <c r="QTS229" s="26"/>
      <c r="QTT229" s="26"/>
      <c r="QTU229" s="26"/>
      <c r="QTV229" s="26"/>
      <c r="QTW229" s="26"/>
      <c r="QTX229" s="26"/>
      <c r="QTY229" s="26"/>
      <c r="QTZ229" s="26"/>
      <c r="QUA229" s="26"/>
      <c r="QUB229" s="26"/>
      <c r="QUC229" s="26"/>
      <c r="QUD229" s="26"/>
      <c r="QUE229" s="26"/>
      <c r="QUF229" s="26"/>
      <c r="QUG229" s="26"/>
      <c r="QUH229" s="26"/>
      <c r="QUI229" s="26"/>
      <c r="QUJ229" s="26"/>
      <c r="QUK229" s="26"/>
      <c r="QUL229" s="26"/>
      <c r="QUM229" s="26"/>
      <c r="QUN229" s="26"/>
      <c r="QUO229" s="26"/>
      <c r="QUP229" s="26"/>
      <c r="QUQ229" s="26"/>
      <c r="QUR229" s="26"/>
      <c r="QUS229" s="26"/>
      <c r="QUT229" s="26"/>
      <c r="QUU229" s="26"/>
      <c r="QUV229" s="26"/>
      <c r="QUW229" s="26"/>
      <c r="QUX229" s="26"/>
      <c r="QUY229" s="26"/>
      <c r="QUZ229" s="26"/>
      <c r="QVA229" s="26"/>
      <c r="QVB229" s="26"/>
      <c r="QVC229" s="26"/>
      <c r="QVD229" s="26"/>
      <c r="QVE229" s="26"/>
      <c r="QVF229" s="26"/>
      <c r="QVG229" s="26"/>
      <c r="QVH229" s="26"/>
      <c r="QVI229" s="26"/>
      <c r="QVJ229" s="26"/>
      <c r="QVK229" s="26"/>
      <c r="QVL229" s="26"/>
      <c r="QVM229" s="26"/>
      <c r="QVN229" s="26"/>
      <c r="QVO229" s="26"/>
      <c r="QVP229" s="26"/>
      <c r="QVQ229" s="26"/>
      <c r="QVR229" s="26"/>
      <c r="QVS229" s="26"/>
      <c r="QVT229" s="26"/>
      <c r="QVU229" s="26"/>
      <c r="QVV229" s="26"/>
      <c r="QVW229" s="26"/>
      <c r="QVX229" s="26"/>
      <c r="QVY229" s="26"/>
      <c r="QVZ229" s="26"/>
      <c r="QWA229" s="26"/>
      <c r="QWB229" s="26"/>
      <c r="QWC229" s="26"/>
      <c r="QWD229" s="26"/>
      <c r="QWE229" s="26"/>
      <c r="QWF229" s="26"/>
      <c r="QWG229" s="26"/>
      <c r="QWH229" s="26"/>
      <c r="QWI229" s="26"/>
      <c r="QWJ229" s="26"/>
      <c r="QWK229" s="26"/>
      <c r="QWL229" s="26"/>
      <c r="QWM229" s="26"/>
      <c r="QWN229" s="26"/>
      <c r="QWO229" s="26"/>
      <c r="QWP229" s="26"/>
      <c r="QWQ229" s="26"/>
      <c r="QWR229" s="26"/>
      <c r="QWS229" s="26"/>
      <c r="QWT229" s="26"/>
      <c r="QWU229" s="26"/>
      <c r="QWV229" s="26"/>
      <c r="QWW229" s="26"/>
      <c r="QWX229" s="26"/>
      <c r="QWY229" s="26"/>
      <c r="QWZ229" s="26"/>
      <c r="QXA229" s="26"/>
      <c r="QXB229" s="26"/>
      <c r="QXC229" s="26"/>
      <c r="QXD229" s="26"/>
      <c r="QXE229" s="26"/>
      <c r="QXF229" s="26"/>
      <c r="QXG229" s="26"/>
      <c r="QXH229" s="26"/>
      <c r="QXI229" s="26"/>
      <c r="QXJ229" s="26"/>
      <c r="QXK229" s="26"/>
      <c r="QXL229" s="26"/>
      <c r="QXM229" s="26"/>
      <c r="QXN229" s="26"/>
      <c r="QXO229" s="26"/>
      <c r="QXP229" s="26"/>
      <c r="QXQ229" s="26"/>
      <c r="QXR229" s="26"/>
      <c r="QXS229" s="26"/>
      <c r="QXT229" s="26"/>
      <c r="QXU229" s="26"/>
      <c r="QXV229" s="26"/>
      <c r="QXW229" s="26"/>
      <c r="QXX229" s="26"/>
      <c r="QXY229" s="26"/>
      <c r="QXZ229" s="26"/>
      <c r="QYA229" s="26"/>
      <c r="QYB229" s="26"/>
      <c r="QYC229" s="26"/>
      <c r="QYD229" s="26"/>
      <c r="QYE229" s="26"/>
      <c r="QYF229" s="26"/>
      <c r="QYG229" s="26"/>
      <c r="QYH229" s="26"/>
      <c r="QYI229" s="26"/>
      <c r="QYJ229" s="26"/>
      <c r="QYK229" s="26"/>
      <c r="QYL229" s="26"/>
      <c r="QYM229" s="26"/>
      <c r="QYN229" s="26"/>
      <c r="QYO229" s="26"/>
      <c r="QYP229" s="26"/>
      <c r="QYQ229" s="26"/>
      <c r="QYR229" s="26"/>
      <c r="QYS229" s="26"/>
      <c r="QYT229" s="26"/>
      <c r="QYU229" s="26"/>
      <c r="QYV229" s="26"/>
      <c r="QYW229" s="26"/>
      <c r="QYX229" s="26"/>
      <c r="QYY229" s="26"/>
      <c r="QYZ229" s="26"/>
      <c r="QZA229" s="26"/>
      <c r="QZB229" s="26"/>
      <c r="QZC229" s="26"/>
      <c r="QZD229" s="26"/>
      <c r="QZE229" s="26"/>
      <c r="QZF229" s="26"/>
      <c r="QZG229" s="26"/>
      <c r="QZH229" s="26"/>
      <c r="QZI229" s="26"/>
      <c r="QZJ229" s="26"/>
      <c r="QZK229" s="26"/>
      <c r="QZL229" s="26"/>
      <c r="QZM229" s="26"/>
      <c r="QZN229" s="26"/>
      <c r="QZO229" s="26"/>
      <c r="QZP229" s="26"/>
      <c r="QZQ229" s="26"/>
      <c r="QZR229" s="26"/>
      <c r="QZS229" s="26"/>
      <c r="QZT229" s="26"/>
      <c r="QZU229" s="26"/>
      <c r="QZV229" s="26"/>
      <c r="QZW229" s="26"/>
      <c r="QZX229" s="26"/>
      <c r="QZY229" s="26"/>
      <c r="QZZ229" s="26"/>
      <c r="RAA229" s="26"/>
      <c r="RAB229" s="26"/>
      <c r="RAC229" s="26"/>
      <c r="RAD229" s="26"/>
      <c r="RAE229" s="26"/>
      <c r="RAF229" s="26"/>
      <c r="RAG229" s="26"/>
      <c r="RAH229" s="26"/>
      <c r="RAI229" s="26"/>
      <c r="RAJ229" s="26"/>
      <c r="RAK229" s="26"/>
      <c r="RAL229" s="26"/>
      <c r="RAM229" s="26"/>
      <c r="RAN229" s="26"/>
      <c r="RAO229" s="26"/>
      <c r="RAP229" s="26"/>
      <c r="RAQ229" s="26"/>
      <c r="RAR229" s="26"/>
      <c r="RAS229" s="26"/>
      <c r="RAT229" s="26"/>
      <c r="RAU229" s="26"/>
      <c r="RAV229" s="26"/>
      <c r="RAW229" s="26"/>
      <c r="RAX229" s="26"/>
      <c r="RAY229" s="26"/>
      <c r="RAZ229" s="26"/>
      <c r="RBA229" s="26"/>
      <c r="RBB229" s="26"/>
      <c r="RBC229" s="26"/>
      <c r="RBD229" s="26"/>
      <c r="RBE229" s="26"/>
      <c r="RBF229" s="26"/>
      <c r="RBG229" s="26"/>
      <c r="RBH229" s="26"/>
      <c r="RBI229" s="26"/>
      <c r="RBJ229" s="26"/>
      <c r="RBK229" s="26"/>
      <c r="RBL229" s="26"/>
      <c r="RBM229" s="26"/>
      <c r="RBN229" s="26"/>
      <c r="RBO229" s="26"/>
      <c r="RBP229" s="26"/>
      <c r="RBQ229" s="26"/>
      <c r="RBR229" s="26"/>
      <c r="RBS229" s="26"/>
      <c r="RBT229" s="26"/>
      <c r="RBU229" s="26"/>
      <c r="RBV229" s="26"/>
      <c r="RBW229" s="26"/>
      <c r="RBX229" s="26"/>
      <c r="RBY229" s="26"/>
      <c r="RBZ229" s="26"/>
      <c r="RCA229" s="26"/>
      <c r="RCB229" s="26"/>
      <c r="RCC229" s="26"/>
      <c r="RCD229" s="26"/>
      <c r="RCE229" s="26"/>
      <c r="RCF229" s="26"/>
      <c r="RCG229" s="26"/>
      <c r="RCH229" s="26"/>
      <c r="RCI229" s="26"/>
      <c r="RCJ229" s="26"/>
      <c r="RCK229" s="26"/>
      <c r="RCL229" s="26"/>
      <c r="RCM229" s="26"/>
      <c r="RCN229" s="26"/>
      <c r="RCO229" s="26"/>
      <c r="RCP229" s="26"/>
      <c r="RCQ229" s="26"/>
      <c r="RCR229" s="26"/>
      <c r="RCS229" s="26"/>
      <c r="RCT229" s="26"/>
      <c r="RCU229" s="26"/>
      <c r="RCV229" s="26"/>
      <c r="RCW229" s="26"/>
      <c r="RCX229" s="26"/>
      <c r="RCY229" s="26"/>
      <c r="RCZ229" s="26"/>
      <c r="RDA229" s="26"/>
      <c r="RDB229" s="26"/>
      <c r="RDC229" s="26"/>
      <c r="RDD229" s="26"/>
      <c r="RDE229" s="26"/>
      <c r="RDF229" s="26"/>
      <c r="RDG229" s="26"/>
      <c r="RDH229" s="26"/>
      <c r="RDI229" s="26"/>
      <c r="RDJ229" s="26"/>
      <c r="RDK229" s="26"/>
      <c r="RDL229" s="26"/>
      <c r="RDM229" s="26"/>
      <c r="RDN229" s="26"/>
      <c r="RDO229" s="26"/>
      <c r="RDP229" s="26"/>
      <c r="RDQ229" s="26"/>
      <c r="RDR229" s="26"/>
      <c r="RDS229" s="26"/>
      <c r="RDT229" s="26"/>
      <c r="RDU229" s="26"/>
      <c r="RDV229" s="26"/>
      <c r="RDW229" s="26"/>
      <c r="RDX229" s="26"/>
      <c r="RDY229" s="26"/>
      <c r="RDZ229" s="26"/>
      <c r="REA229" s="26"/>
      <c r="REB229" s="26"/>
      <c r="REC229" s="26"/>
      <c r="RED229" s="26"/>
      <c r="REE229" s="26"/>
      <c r="REF229" s="26"/>
      <c r="REG229" s="26"/>
      <c r="REH229" s="26"/>
      <c r="REI229" s="26"/>
      <c r="REJ229" s="26"/>
      <c r="REK229" s="26"/>
      <c r="REL229" s="26"/>
      <c r="REM229" s="26"/>
      <c r="REN229" s="26"/>
      <c r="REO229" s="26"/>
      <c r="REP229" s="26"/>
      <c r="REQ229" s="26"/>
      <c r="RER229" s="26"/>
      <c r="RES229" s="26"/>
      <c r="RET229" s="26"/>
      <c r="REU229" s="26"/>
      <c r="REV229" s="26"/>
      <c r="REW229" s="26"/>
      <c r="REX229" s="26"/>
      <c r="REY229" s="26"/>
      <c r="REZ229" s="26"/>
      <c r="RFA229" s="26"/>
      <c r="RFB229" s="26"/>
      <c r="RFC229" s="26"/>
      <c r="RFD229" s="26"/>
      <c r="RFE229" s="26"/>
      <c r="RFF229" s="26"/>
      <c r="RFG229" s="26"/>
      <c r="RFH229" s="26"/>
      <c r="RFI229" s="26"/>
      <c r="RFJ229" s="26"/>
      <c r="RFK229" s="26"/>
      <c r="RFL229" s="26"/>
      <c r="RFM229" s="26"/>
      <c r="RFN229" s="26"/>
      <c r="RFO229" s="26"/>
      <c r="RFP229" s="26"/>
      <c r="RFQ229" s="26"/>
      <c r="RFR229" s="26"/>
      <c r="RFS229" s="26"/>
      <c r="RFT229" s="26"/>
      <c r="RFU229" s="26"/>
      <c r="RFV229" s="26"/>
      <c r="RFW229" s="26"/>
      <c r="RFX229" s="26"/>
      <c r="RFY229" s="26"/>
      <c r="RFZ229" s="26"/>
      <c r="RGA229" s="26"/>
      <c r="RGB229" s="26"/>
      <c r="RGC229" s="26"/>
      <c r="RGD229" s="26"/>
      <c r="RGE229" s="26"/>
      <c r="RGF229" s="26"/>
      <c r="RGG229" s="26"/>
      <c r="RGH229" s="26"/>
      <c r="RGI229" s="26"/>
      <c r="RGJ229" s="26"/>
      <c r="RGK229" s="26"/>
      <c r="RGL229" s="26"/>
      <c r="RGM229" s="26"/>
      <c r="RGN229" s="26"/>
      <c r="RGO229" s="26"/>
      <c r="RGP229" s="26"/>
      <c r="RGQ229" s="26"/>
      <c r="RGR229" s="26"/>
      <c r="RGS229" s="26"/>
      <c r="RGT229" s="26"/>
      <c r="RGU229" s="26"/>
      <c r="RGV229" s="26"/>
      <c r="RGW229" s="26"/>
      <c r="RGX229" s="26"/>
      <c r="RGY229" s="26"/>
      <c r="RGZ229" s="26"/>
      <c r="RHA229" s="26"/>
      <c r="RHB229" s="26"/>
      <c r="RHC229" s="26"/>
      <c r="RHD229" s="26"/>
      <c r="RHE229" s="26"/>
      <c r="RHF229" s="26"/>
      <c r="RHG229" s="26"/>
      <c r="RHH229" s="26"/>
      <c r="RHI229" s="26"/>
      <c r="RHJ229" s="26"/>
      <c r="RHK229" s="26"/>
      <c r="RHL229" s="26"/>
      <c r="RHM229" s="26"/>
      <c r="RHN229" s="26"/>
      <c r="RHO229" s="26"/>
      <c r="RHP229" s="26"/>
      <c r="RHQ229" s="26"/>
      <c r="RHR229" s="26"/>
      <c r="RHS229" s="26"/>
      <c r="RHT229" s="26"/>
      <c r="RHU229" s="26"/>
      <c r="RHV229" s="26"/>
      <c r="RHW229" s="26"/>
      <c r="RHX229" s="26"/>
      <c r="RHY229" s="26"/>
      <c r="RHZ229" s="26"/>
      <c r="RIA229" s="26"/>
      <c r="RIB229" s="26"/>
      <c r="RIC229" s="26"/>
      <c r="RID229" s="26"/>
      <c r="RIE229" s="26"/>
      <c r="RIF229" s="26"/>
      <c r="RIG229" s="26"/>
      <c r="RIH229" s="26"/>
      <c r="RII229" s="26"/>
      <c r="RIJ229" s="26"/>
      <c r="RIK229" s="26"/>
      <c r="RIL229" s="26"/>
      <c r="RIM229" s="26"/>
      <c r="RIN229" s="26"/>
      <c r="RIO229" s="26"/>
      <c r="RIP229" s="26"/>
      <c r="RIQ229" s="26"/>
      <c r="RIR229" s="26"/>
      <c r="RIS229" s="26"/>
      <c r="RIT229" s="26"/>
      <c r="RIU229" s="26"/>
      <c r="RIV229" s="26"/>
      <c r="RIW229" s="26"/>
      <c r="RIX229" s="26"/>
      <c r="RIY229" s="26"/>
      <c r="RIZ229" s="26"/>
      <c r="RJA229" s="26"/>
      <c r="RJB229" s="26"/>
      <c r="RJC229" s="26"/>
      <c r="RJD229" s="26"/>
      <c r="RJE229" s="26"/>
      <c r="RJF229" s="26"/>
      <c r="RJG229" s="26"/>
      <c r="RJH229" s="26"/>
      <c r="RJI229" s="26"/>
      <c r="RJJ229" s="26"/>
      <c r="RJK229" s="26"/>
      <c r="RJL229" s="26"/>
      <c r="RJM229" s="26"/>
      <c r="RJN229" s="26"/>
      <c r="RJO229" s="26"/>
      <c r="RJP229" s="26"/>
      <c r="RJQ229" s="26"/>
      <c r="RJR229" s="26"/>
      <c r="RJS229" s="26"/>
      <c r="RJT229" s="26"/>
      <c r="RJU229" s="26"/>
      <c r="RJV229" s="26"/>
      <c r="RJW229" s="26"/>
      <c r="RJX229" s="26"/>
      <c r="RJY229" s="26"/>
      <c r="RJZ229" s="26"/>
      <c r="RKA229" s="26"/>
      <c r="RKB229" s="26"/>
      <c r="RKC229" s="26"/>
      <c r="RKD229" s="26"/>
      <c r="RKE229" s="26"/>
      <c r="RKF229" s="26"/>
      <c r="RKG229" s="26"/>
      <c r="RKH229" s="26"/>
      <c r="RKI229" s="26"/>
      <c r="RKJ229" s="26"/>
      <c r="RKK229" s="26"/>
      <c r="RKL229" s="26"/>
      <c r="RKM229" s="26"/>
      <c r="RKN229" s="26"/>
      <c r="RKO229" s="26"/>
      <c r="RKP229" s="26"/>
      <c r="RKQ229" s="26"/>
      <c r="RKR229" s="26"/>
      <c r="RKS229" s="26"/>
      <c r="RKT229" s="26"/>
      <c r="RKU229" s="26"/>
      <c r="RKV229" s="26"/>
      <c r="RKW229" s="26"/>
      <c r="RKX229" s="26"/>
      <c r="RKY229" s="26"/>
      <c r="RKZ229" s="26"/>
      <c r="RLA229" s="26"/>
      <c r="RLB229" s="26"/>
      <c r="RLC229" s="26"/>
      <c r="RLD229" s="26"/>
      <c r="RLE229" s="26"/>
      <c r="RLF229" s="26"/>
      <c r="RLG229" s="26"/>
      <c r="RLH229" s="26"/>
      <c r="RLI229" s="26"/>
      <c r="RLJ229" s="26"/>
      <c r="RLK229" s="26"/>
      <c r="RLL229" s="26"/>
      <c r="RLM229" s="26"/>
      <c r="RLN229" s="26"/>
      <c r="RLO229" s="26"/>
      <c r="RLP229" s="26"/>
      <c r="RLQ229" s="26"/>
      <c r="RLR229" s="26"/>
      <c r="RLS229" s="26"/>
      <c r="RLT229" s="26"/>
      <c r="RLU229" s="26"/>
      <c r="RLV229" s="26"/>
      <c r="RLW229" s="26"/>
      <c r="RLX229" s="26"/>
      <c r="RLY229" s="26"/>
      <c r="RLZ229" s="26"/>
      <c r="RMA229" s="26"/>
      <c r="RMB229" s="26"/>
      <c r="RMC229" s="26"/>
      <c r="RMD229" s="26"/>
      <c r="RME229" s="26"/>
      <c r="RMF229" s="26"/>
      <c r="RMG229" s="26"/>
      <c r="RMH229" s="26"/>
      <c r="RMI229" s="26"/>
      <c r="RMJ229" s="26"/>
      <c r="RMK229" s="26"/>
      <c r="RML229" s="26"/>
      <c r="RMM229" s="26"/>
      <c r="RMN229" s="26"/>
      <c r="RMO229" s="26"/>
      <c r="RMP229" s="26"/>
      <c r="RMQ229" s="26"/>
      <c r="RMR229" s="26"/>
      <c r="RMS229" s="26"/>
      <c r="RMT229" s="26"/>
      <c r="RMU229" s="26"/>
      <c r="RMV229" s="26"/>
      <c r="RMW229" s="26"/>
      <c r="RMX229" s="26"/>
      <c r="RMY229" s="26"/>
      <c r="RMZ229" s="26"/>
      <c r="RNA229" s="26"/>
      <c r="RNB229" s="26"/>
      <c r="RNC229" s="26"/>
      <c r="RND229" s="26"/>
      <c r="RNE229" s="26"/>
      <c r="RNF229" s="26"/>
      <c r="RNG229" s="26"/>
      <c r="RNH229" s="26"/>
      <c r="RNI229" s="26"/>
      <c r="RNJ229" s="26"/>
      <c r="RNK229" s="26"/>
      <c r="RNL229" s="26"/>
      <c r="RNM229" s="26"/>
      <c r="RNN229" s="26"/>
      <c r="RNO229" s="26"/>
      <c r="RNP229" s="26"/>
      <c r="RNQ229" s="26"/>
      <c r="RNR229" s="26"/>
      <c r="RNS229" s="26"/>
      <c r="RNT229" s="26"/>
      <c r="RNU229" s="26"/>
      <c r="RNV229" s="26"/>
      <c r="RNW229" s="26"/>
      <c r="RNX229" s="26"/>
      <c r="RNY229" s="26"/>
      <c r="RNZ229" s="26"/>
      <c r="ROA229" s="26"/>
      <c r="ROB229" s="26"/>
      <c r="ROC229" s="26"/>
      <c r="ROD229" s="26"/>
      <c r="ROE229" s="26"/>
      <c r="ROF229" s="26"/>
      <c r="ROG229" s="26"/>
      <c r="ROH229" s="26"/>
      <c r="ROI229" s="26"/>
      <c r="ROJ229" s="26"/>
      <c r="ROK229" s="26"/>
      <c r="ROL229" s="26"/>
      <c r="ROM229" s="26"/>
      <c r="RON229" s="26"/>
      <c r="ROO229" s="26"/>
      <c r="ROP229" s="26"/>
      <c r="ROQ229" s="26"/>
      <c r="ROR229" s="26"/>
      <c r="ROS229" s="26"/>
      <c r="ROT229" s="26"/>
      <c r="ROU229" s="26"/>
      <c r="ROV229" s="26"/>
      <c r="ROW229" s="26"/>
      <c r="ROX229" s="26"/>
      <c r="ROY229" s="26"/>
      <c r="ROZ229" s="26"/>
      <c r="RPA229" s="26"/>
      <c r="RPB229" s="26"/>
      <c r="RPC229" s="26"/>
      <c r="RPD229" s="26"/>
      <c r="RPE229" s="26"/>
      <c r="RPF229" s="26"/>
      <c r="RPG229" s="26"/>
      <c r="RPH229" s="26"/>
      <c r="RPI229" s="26"/>
      <c r="RPJ229" s="26"/>
      <c r="RPK229" s="26"/>
      <c r="RPL229" s="26"/>
      <c r="RPM229" s="26"/>
      <c r="RPN229" s="26"/>
      <c r="RPO229" s="26"/>
      <c r="RPP229" s="26"/>
      <c r="RPQ229" s="26"/>
      <c r="RPR229" s="26"/>
      <c r="RPS229" s="26"/>
      <c r="RPT229" s="26"/>
      <c r="RPU229" s="26"/>
      <c r="RPV229" s="26"/>
      <c r="RPW229" s="26"/>
      <c r="RPX229" s="26"/>
      <c r="RPY229" s="26"/>
      <c r="RPZ229" s="26"/>
      <c r="RQA229" s="26"/>
      <c r="RQB229" s="26"/>
      <c r="RQC229" s="26"/>
      <c r="RQD229" s="26"/>
      <c r="RQE229" s="26"/>
      <c r="RQF229" s="26"/>
      <c r="RQG229" s="26"/>
      <c r="RQH229" s="26"/>
      <c r="RQI229" s="26"/>
      <c r="RQJ229" s="26"/>
      <c r="RQK229" s="26"/>
      <c r="RQL229" s="26"/>
      <c r="RQM229" s="26"/>
      <c r="RQN229" s="26"/>
      <c r="RQO229" s="26"/>
      <c r="RQP229" s="26"/>
      <c r="RQQ229" s="26"/>
      <c r="RQR229" s="26"/>
      <c r="RQS229" s="26"/>
      <c r="RQT229" s="26"/>
      <c r="RQU229" s="26"/>
      <c r="RQV229" s="26"/>
      <c r="RQW229" s="26"/>
      <c r="RQX229" s="26"/>
      <c r="RQY229" s="26"/>
      <c r="RQZ229" s="26"/>
      <c r="RRA229" s="26"/>
      <c r="RRB229" s="26"/>
      <c r="RRC229" s="26"/>
      <c r="RRD229" s="26"/>
      <c r="RRE229" s="26"/>
      <c r="RRF229" s="26"/>
      <c r="RRG229" s="26"/>
      <c r="RRH229" s="26"/>
      <c r="RRI229" s="26"/>
      <c r="RRJ229" s="26"/>
      <c r="RRK229" s="26"/>
      <c r="RRL229" s="26"/>
      <c r="RRM229" s="26"/>
      <c r="RRN229" s="26"/>
      <c r="RRO229" s="26"/>
      <c r="RRP229" s="26"/>
      <c r="RRQ229" s="26"/>
      <c r="RRR229" s="26"/>
      <c r="RRS229" s="26"/>
      <c r="RRT229" s="26"/>
      <c r="RRU229" s="26"/>
      <c r="RRV229" s="26"/>
      <c r="RRW229" s="26"/>
      <c r="RRX229" s="26"/>
      <c r="RRY229" s="26"/>
      <c r="RRZ229" s="26"/>
      <c r="RSA229" s="26"/>
      <c r="RSB229" s="26"/>
      <c r="RSC229" s="26"/>
      <c r="RSD229" s="26"/>
      <c r="RSE229" s="26"/>
      <c r="RSF229" s="26"/>
      <c r="RSG229" s="26"/>
      <c r="RSH229" s="26"/>
      <c r="RSI229" s="26"/>
      <c r="RSJ229" s="26"/>
      <c r="RSK229" s="26"/>
      <c r="RSL229" s="26"/>
      <c r="RSM229" s="26"/>
      <c r="RSN229" s="26"/>
      <c r="RSO229" s="26"/>
      <c r="RSP229" s="26"/>
      <c r="RSQ229" s="26"/>
      <c r="RSR229" s="26"/>
      <c r="RSS229" s="26"/>
      <c r="RST229" s="26"/>
      <c r="RSU229" s="26"/>
      <c r="RSV229" s="26"/>
      <c r="RSW229" s="26"/>
      <c r="RSX229" s="26"/>
      <c r="RSY229" s="26"/>
      <c r="RSZ229" s="26"/>
      <c r="RTA229" s="26"/>
      <c r="RTB229" s="26"/>
      <c r="RTC229" s="26"/>
      <c r="RTD229" s="26"/>
      <c r="RTE229" s="26"/>
      <c r="RTF229" s="26"/>
      <c r="RTG229" s="26"/>
      <c r="RTH229" s="26"/>
      <c r="RTI229" s="26"/>
      <c r="RTJ229" s="26"/>
      <c r="RTK229" s="26"/>
      <c r="RTL229" s="26"/>
      <c r="RTM229" s="26"/>
      <c r="RTN229" s="26"/>
      <c r="RTO229" s="26"/>
      <c r="RTP229" s="26"/>
      <c r="RTQ229" s="26"/>
      <c r="RTR229" s="26"/>
      <c r="RTS229" s="26"/>
      <c r="RTT229" s="26"/>
      <c r="RTU229" s="26"/>
      <c r="RTV229" s="26"/>
      <c r="RTW229" s="26"/>
      <c r="RTX229" s="26"/>
      <c r="RTY229" s="26"/>
      <c r="RTZ229" s="26"/>
      <c r="RUA229" s="26"/>
      <c r="RUB229" s="26"/>
      <c r="RUC229" s="26"/>
      <c r="RUD229" s="26"/>
      <c r="RUE229" s="26"/>
      <c r="RUF229" s="26"/>
      <c r="RUG229" s="26"/>
      <c r="RUH229" s="26"/>
      <c r="RUI229" s="26"/>
      <c r="RUJ229" s="26"/>
      <c r="RUK229" s="26"/>
      <c r="RUL229" s="26"/>
      <c r="RUM229" s="26"/>
      <c r="RUN229" s="26"/>
      <c r="RUO229" s="26"/>
      <c r="RUP229" s="26"/>
      <c r="RUQ229" s="26"/>
      <c r="RUR229" s="26"/>
      <c r="RUS229" s="26"/>
      <c r="RUT229" s="26"/>
      <c r="RUU229" s="26"/>
      <c r="RUV229" s="26"/>
      <c r="RUW229" s="26"/>
      <c r="RUX229" s="26"/>
      <c r="RUY229" s="26"/>
      <c r="RUZ229" s="26"/>
      <c r="RVA229" s="26"/>
      <c r="RVB229" s="26"/>
      <c r="RVC229" s="26"/>
      <c r="RVD229" s="26"/>
      <c r="RVE229" s="26"/>
      <c r="RVF229" s="26"/>
      <c r="RVG229" s="26"/>
      <c r="RVH229" s="26"/>
      <c r="RVI229" s="26"/>
      <c r="RVJ229" s="26"/>
      <c r="RVK229" s="26"/>
      <c r="RVL229" s="26"/>
      <c r="RVM229" s="26"/>
      <c r="RVN229" s="26"/>
      <c r="RVO229" s="26"/>
      <c r="RVP229" s="26"/>
      <c r="RVQ229" s="26"/>
      <c r="RVR229" s="26"/>
      <c r="RVS229" s="26"/>
      <c r="RVT229" s="26"/>
      <c r="RVU229" s="26"/>
      <c r="RVV229" s="26"/>
      <c r="RVW229" s="26"/>
      <c r="RVX229" s="26"/>
      <c r="RVY229" s="26"/>
      <c r="RVZ229" s="26"/>
      <c r="RWA229" s="26"/>
      <c r="RWB229" s="26"/>
      <c r="RWC229" s="26"/>
      <c r="RWD229" s="26"/>
      <c r="RWE229" s="26"/>
      <c r="RWF229" s="26"/>
      <c r="RWG229" s="26"/>
      <c r="RWH229" s="26"/>
      <c r="RWI229" s="26"/>
      <c r="RWJ229" s="26"/>
      <c r="RWK229" s="26"/>
      <c r="RWL229" s="26"/>
      <c r="RWM229" s="26"/>
      <c r="RWN229" s="26"/>
      <c r="RWO229" s="26"/>
      <c r="RWP229" s="26"/>
      <c r="RWQ229" s="26"/>
      <c r="RWR229" s="26"/>
      <c r="RWS229" s="26"/>
      <c r="RWT229" s="26"/>
      <c r="RWU229" s="26"/>
      <c r="RWV229" s="26"/>
      <c r="RWW229" s="26"/>
      <c r="RWX229" s="26"/>
      <c r="RWY229" s="26"/>
      <c r="RWZ229" s="26"/>
      <c r="RXA229" s="26"/>
      <c r="RXB229" s="26"/>
      <c r="RXC229" s="26"/>
      <c r="RXD229" s="26"/>
      <c r="RXE229" s="26"/>
      <c r="RXF229" s="26"/>
      <c r="RXG229" s="26"/>
      <c r="RXH229" s="26"/>
      <c r="RXI229" s="26"/>
      <c r="RXJ229" s="26"/>
      <c r="RXK229" s="26"/>
      <c r="RXL229" s="26"/>
      <c r="RXM229" s="26"/>
      <c r="RXN229" s="26"/>
      <c r="RXO229" s="26"/>
      <c r="RXP229" s="26"/>
      <c r="RXQ229" s="26"/>
      <c r="RXR229" s="26"/>
      <c r="RXS229" s="26"/>
      <c r="RXT229" s="26"/>
      <c r="RXU229" s="26"/>
      <c r="RXV229" s="26"/>
      <c r="RXW229" s="26"/>
      <c r="RXX229" s="26"/>
      <c r="RXY229" s="26"/>
      <c r="RXZ229" s="26"/>
      <c r="RYA229" s="26"/>
      <c r="RYB229" s="26"/>
      <c r="RYC229" s="26"/>
      <c r="RYD229" s="26"/>
      <c r="RYE229" s="26"/>
      <c r="RYF229" s="26"/>
      <c r="RYG229" s="26"/>
      <c r="RYH229" s="26"/>
      <c r="RYI229" s="26"/>
      <c r="RYJ229" s="26"/>
      <c r="RYK229" s="26"/>
      <c r="RYL229" s="26"/>
      <c r="RYM229" s="26"/>
      <c r="RYN229" s="26"/>
      <c r="RYO229" s="26"/>
      <c r="RYP229" s="26"/>
      <c r="RYQ229" s="26"/>
      <c r="RYR229" s="26"/>
      <c r="RYS229" s="26"/>
      <c r="RYT229" s="26"/>
      <c r="RYU229" s="26"/>
      <c r="RYV229" s="26"/>
      <c r="RYW229" s="26"/>
      <c r="RYX229" s="26"/>
      <c r="RYY229" s="26"/>
      <c r="RYZ229" s="26"/>
      <c r="RZA229" s="26"/>
      <c r="RZB229" s="26"/>
      <c r="RZC229" s="26"/>
      <c r="RZD229" s="26"/>
      <c r="RZE229" s="26"/>
      <c r="RZF229" s="26"/>
      <c r="RZG229" s="26"/>
      <c r="RZH229" s="26"/>
      <c r="RZI229" s="26"/>
      <c r="RZJ229" s="26"/>
      <c r="RZK229" s="26"/>
      <c r="RZL229" s="26"/>
      <c r="RZM229" s="26"/>
      <c r="RZN229" s="26"/>
      <c r="RZO229" s="26"/>
      <c r="RZP229" s="26"/>
      <c r="RZQ229" s="26"/>
      <c r="RZR229" s="26"/>
      <c r="RZS229" s="26"/>
      <c r="RZT229" s="26"/>
      <c r="RZU229" s="26"/>
      <c r="RZV229" s="26"/>
      <c r="RZW229" s="26"/>
      <c r="RZX229" s="26"/>
      <c r="RZY229" s="26"/>
      <c r="RZZ229" s="26"/>
      <c r="SAA229" s="26"/>
      <c r="SAB229" s="26"/>
      <c r="SAC229" s="26"/>
      <c r="SAD229" s="26"/>
      <c r="SAE229" s="26"/>
      <c r="SAF229" s="26"/>
      <c r="SAG229" s="26"/>
      <c r="SAH229" s="26"/>
      <c r="SAI229" s="26"/>
      <c r="SAJ229" s="26"/>
      <c r="SAK229" s="26"/>
      <c r="SAL229" s="26"/>
      <c r="SAM229" s="26"/>
      <c r="SAN229" s="26"/>
      <c r="SAO229" s="26"/>
      <c r="SAP229" s="26"/>
      <c r="SAQ229" s="26"/>
      <c r="SAR229" s="26"/>
      <c r="SAS229" s="26"/>
      <c r="SAT229" s="26"/>
      <c r="SAU229" s="26"/>
      <c r="SAV229" s="26"/>
      <c r="SAW229" s="26"/>
      <c r="SAX229" s="26"/>
      <c r="SAY229" s="26"/>
      <c r="SAZ229" s="26"/>
      <c r="SBA229" s="26"/>
      <c r="SBB229" s="26"/>
      <c r="SBC229" s="26"/>
      <c r="SBD229" s="26"/>
      <c r="SBE229" s="26"/>
      <c r="SBF229" s="26"/>
      <c r="SBG229" s="26"/>
      <c r="SBH229" s="26"/>
      <c r="SBI229" s="26"/>
      <c r="SBJ229" s="26"/>
      <c r="SBK229" s="26"/>
      <c r="SBL229" s="26"/>
      <c r="SBM229" s="26"/>
      <c r="SBN229" s="26"/>
      <c r="SBO229" s="26"/>
      <c r="SBP229" s="26"/>
      <c r="SBQ229" s="26"/>
      <c r="SBR229" s="26"/>
      <c r="SBS229" s="26"/>
      <c r="SBT229" s="26"/>
      <c r="SBU229" s="26"/>
      <c r="SBV229" s="26"/>
      <c r="SBW229" s="26"/>
      <c r="SBX229" s="26"/>
      <c r="SBY229" s="26"/>
      <c r="SBZ229" s="26"/>
      <c r="SCA229" s="26"/>
      <c r="SCB229" s="26"/>
      <c r="SCC229" s="26"/>
      <c r="SCD229" s="26"/>
      <c r="SCE229" s="26"/>
      <c r="SCF229" s="26"/>
      <c r="SCG229" s="26"/>
      <c r="SCH229" s="26"/>
      <c r="SCI229" s="26"/>
      <c r="SCJ229" s="26"/>
      <c r="SCK229" s="26"/>
      <c r="SCL229" s="26"/>
      <c r="SCM229" s="26"/>
      <c r="SCN229" s="26"/>
      <c r="SCO229" s="26"/>
      <c r="SCP229" s="26"/>
      <c r="SCQ229" s="26"/>
      <c r="SCR229" s="26"/>
      <c r="SCS229" s="26"/>
      <c r="SCT229" s="26"/>
      <c r="SCU229" s="26"/>
      <c r="SCV229" s="26"/>
      <c r="SCW229" s="26"/>
      <c r="SCX229" s="26"/>
      <c r="SCY229" s="26"/>
      <c r="SCZ229" s="26"/>
      <c r="SDA229" s="26"/>
      <c r="SDB229" s="26"/>
      <c r="SDC229" s="26"/>
      <c r="SDD229" s="26"/>
      <c r="SDE229" s="26"/>
      <c r="SDF229" s="26"/>
      <c r="SDG229" s="26"/>
      <c r="SDH229" s="26"/>
      <c r="SDI229" s="26"/>
      <c r="SDJ229" s="26"/>
      <c r="SDK229" s="26"/>
      <c r="SDL229" s="26"/>
      <c r="SDM229" s="26"/>
      <c r="SDN229" s="26"/>
      <c r="SDO229" s="26"/>
      <c r="SDP229" s="26"/>
      <c r="SDQ229" s="26"/>
      <c r="SDR229" s="26"/>
      <c r="SDS229" s="26"/>
      <c r="SDT229" s="26"/>
      <c r="SDU229" s="26"/>
      <c r="SDV229" s="26"/>
      <c r="SDW229" s="26"/>
      <c r="SDX229" s="26"/>
      <c r="SDY229" s="26"/>
      <c r="SDZ229" s="26"/>
      <c r="SEA229" s="26"/>
      <c r="SEB229" s="26"/>
      <c r="SEC229" s="26"/>
      <c r="SED229" s="26"/>
      <c r="SEE229" s="26"/>
      <c r="SEF229" s="26"/>
      <c r="SEG229" s="26"/>
      <c r="SEH229" s="26"/>
      <c r="SEI229" s="26"/>
      <c r="SEJ229" s="26"/>
      <c r="SEK229" s="26"/>
      <c r="SEL229" s="26"/>
      <c r="SEM229" s="26"/>
      <c r="SEN229" s="26"/>
      <c r="SEO229" s="26"/>
      <c r="SEP229" s="26"/>
      <c r="SEQ229" s="26"/>
      <c r="SER229" s="26"/>
      <c r="SES229" s="26"/>
      <c r="SET229" s="26"/>
      <c r="SEU229" s="26"/>
      <c r="SEV229" s="26"/>
      <c r="SEW229" s="26"/>
      <c r="SEX229" s="26"/>
      <c r="SEY229" s="26"/>
      <c r="SEZ229" s="26"/>
      <c r="SFA229" s="26"/>
      <c r="SFB229" s="26"/>
      <c r="SFC229" s="26"/>
      <c r="SFD229" s="26"/>
      <c r="SFE229" s="26"/>
      <c r="SFF229" s="26"/>
      <c r="SFG229" s="26"/>
      <c r="SFH229" s="26"/>
      <c r="SFI229" s="26"/>
      <c r="SFJ229" s="26"/>
      <c r="SFK229" s="26"/>
      <c r="SFL229" s="26"/>
      <c r="SFM229" s="26"/>
      <c r="SFN229" s="26"/>
      <c r="SFO229" s="26"/>
      <c r="SFP229" s="26"/>
      <c r="SFQ229" s="26"/>
      <c r="SFR229" s="26"/>
      <c r="SFS229" s="26"/>
      <c r="SFT229" s="26"/>
      <c r="SFU229" s="26"/>
      <c r="SFV229" s="26"/>
      <c r="SFW229" s="26"/>
      <c r="SFX229" s="26"/>
      <c r="SFY229" s="26"/>
      <c r="SFZ229" s="26"/>
      <c r="SGA229" s="26"/>
      <c r="SGB229" s="26"/>
      <c r="SGC229" s="26"/>
      <c r="SGD229" s="26"/>
      <c r="SGE229" s="26"/>
      <c r="SGF229" s="26"/>
      <c r="SGG229" s="26"/>
      <c r="SGH229" s="26"/>
      <c r="SGI229" s="26"/>
      <c r="SGJ229" s="26"/>
      <c r="SGK229" s="26"/>
      <c r="SGL229" s="26"/>
      <c r="SGM229" s="26"/>
      <c r="SGN229" s="26"/>
      <c r="SGO229" s="26"/>
      <c r="SGP229" s="26"/>
      <c r="SGQ229" s="26"/>
      <c r="SGR229" s="26"/>
      <c r="SGS229" s="26"/>
      <c r="SGT229" s="26"/>
      <c r="SGU229" s="26"/>
      <c r="SGV229" s="26"/>
      <c r="SGW229" s="26"/>
      <c r="SGX229" s="26"/>
      <c r="SGY229" s="26"/>
      <c r="SGZ229" s="26"/>
      <c r="SHA229" s="26"/>
      <c r="SHB229" s="26"/>
      <c r="SHC229" s="26"/>
      <c r="SHD229" s="26"/>
      <c r="SHE229" s="26"/>
      <c r="SHF229" s="26"/>
      <c r="SHG229" s="26"/>
      <c r="SHH229" s="26"/>
      <c r="SHI229" s="26"/>
      <c r="SHJ229" s="26"/>
      <c r="SHK229" s="26"/>
      <c r="SHL229" s="26"/>
      <c r="SHM229" s="26"/>
      <c r="SHN229" s="26"/>
      <c r="SHO229" s="26"/>
      <c r="SHP229" s="26"/>
      <c r="SHQ229" s="26"/>
      <c r="SHR229" s="26"/>
      <c r="SHS229" s="26"/>
      <c r="SHT229" s="26"/>
      <c r="SHU229" s="26"/>
      <c r="SHV229" s="26"/>
      <c r="SHW229" s="26"/>
      <c r="SHX229" s="26"/>
      <c r="SHY229" s="26"/>
      <c r="SHZ229" s="26"/>
      <c r="SIA229" s="26"/>
      <c r="SIB229" s="26"/>
      <c r="SIC229" s="26"/>
      <c r="SID229" s="26"/>
      <c r="SIE229" s="26"/>
      <c r="SIF229" s="26"/>
      <c r="SIG229" s="26"/>
      <c r="SIH229" s="26"/>
      <c r="SII229" s="26"/>
      <c r="SIJ229" s="26"/>
      <c r="SIK229" s="26"/>
      <c r="SIL229" s="26"/>
      <c r="SIM229" s="26"/>
      <c r="SIN229" s="26"/>
      <c r="SIO229" s="26"/>
      <c r="SIP229" s="26"/>
      <c r="SIQ229" s="26"/>
      <c r="SIR229" s="26"/>
      <c r="SIS229" s="26"/>
      <c r="SIT229" s="26"/>
      <c r="SIU229" s="26"/>
      <c r="SIV229" s="26"/>
      <c r="SIW229" s="26"/>
      <c r="SIX229" s="26"/>
      <c r="SIY229" s="26"/>
      <c r="SIZ229" s="26"/>
      <c r="SJA229" s="26"/>
      <c r="SJB229" s="26"/>
      <c r="SJC229" s="26"/>
      <c r="SJD229" s="26"/>
      <c r="SJE229" s="26"/>
      <c r="SJF229" s="26"/>
      <c r="SJG229" s="26"/>
      <c r="SJH229" s="26"/>
      <c r="SJI229" s="26"/>
      <c r="SJJ229" s="26"/>
      <c r="SJK229" s="26"/>
      <c r="SJL229" s="26"/>
      <c r="SJM229" s="26"/>
      <c r="SJN229" s="26"/>
      <c r="SJO229" s="26"/>
      <c r="SJP229" s="26"/>
      <c r="SJQ229" s="26"/>
      <c r="SJR229" s="26"/>
      <c r="SJS229" s="26"/>
      <c r="SJT229" s="26"/>
      <c r="SJU229" s="26"/>
      <c r="SJV229" s="26"/>
      <c r="SJW229" s="26"/>
      <c r="SJX229" s="26"/>
      <c r="SJY229" s="26"/>
      <c r="SJZ229" s="26"/>
      <c r="SKA229" s="26"/>
      <c r="SKB229" s="26"/>
      <c r="SKC229" s="26"/>
      <c r="SKD229" s="26"/>
      <c r="SKE229" s="26"/>
      <c r="SKF229" s="26"/>
      <c r="SKG229" s="26"/>
      <c r="SKH229" s="26"/>
      <c r="SKI229" s="26"/>
      <c r="SKJ229" s="26"/>
      <c r="SKK229" s="26"/>
      <c r="SKL229" s="26"/>
      <c r="SKM229" s="26"/>
      <c r="SKN229" s="26"/>
      <c r="SKO229" s="26"/>
      <c r="SKP229" s="26"/>
      <c r="SKQ229" s="26"/>
      <c r="SKR229" s="26"/>
      <c r="SKS229" s="26"/>
      <c r="SKT229" s="26"/>
      <c r="SKU229" s="26"/>
      <c r="SKV229" s="26"/>
      <c r="SKW229" s="26"/>
      <c r="SKX229" s="26"/>
      <c r="SKY229" s="26"/>
      <c r="SKZ229" s="26"/>
      <c r="SLA229" s="26"/>
      <c r="SLB229" s="26"/>
      <c r="SLC229" s="26"/>
      <c r="SLD229" s="26"/>
      <c r="SLE229" s="26"/>
      <c r="SLF229" s="26"/>
      <c r="SLG229" s="26"/>
      <c r="SLH229" s="26"/>
      <c r="SLI229" s="26"/>
      <c r="SLJ229" s="26"/>
      <c r="SLK229" s="26"/>
      <c r="SLL229" s="26"/>
      <c r="SLM229" s="26"/>
      <c r="SLN229" s="26"/>
      <c r="SLO229" s="26"/>
      <c r="SLP229" s="26"/>
      <c r="SLQ229" s="26"/>
      <c r="SLR229" s="26"/>
      <c r="SLS229" s="26"/>
      <c r="SLT229" s="26"/>
      <c r="SLU229" s="26"/>
      <c r="SLV229" s="26"/>
      <c r="SLW229" s="26"/>
      <c r="SLX229" s="26"/>
      <c r="SLY229" s="26"/>
      <c r="SLZ229" s="26"/>
      <c r="SMA229" s="26"/>
      <c r="SMB229" s="26"/>
      <c r="SMC229" s="26"/>
      <c r="SMD229" s="26"/>
      <c r="SME229" s="26"/>
      <c r="SMF229" s="26"/>
      <c r="SMG229" s="26"/>
      <c r="SMH229" s="26"/>
      <c r="SMI229" s="26"/>
      <c r="SMJ229" s="26"/>
      <c r="SMK229" s="26"/>
      <c r="SML229" s="26"/>
      <c r="SMM229" s="26"/>
      <c r="SMN229" s="26"/>
      <c r="SMO229" s="26"/>
      <c r="SMP229" s="26"/>
      <c r="SMQ229" s="26"/>
      <c r="SMR229" s="26"/>
      <c r="SMS229" s="26"/>
      <c r="SMT229" s="26"/>
      <c r="SMU229" s="26"/>
      <c r="SMV229" s="26"/>
      <c r="SMW229" s="26"/>
      <c r="SMX229" s="26"/>
      <c r="SMY229" s="26"/>
      <c r="SMZ229" s="26"/>
      <c r="SNA229" s="26"/>
      <c r="SNB229" s="26"/>
      <c r="SNC229" s="26"/>
      <c r="SND229" s="26"/>
      <c r="SNE229" s="26"/>
      <c r="SNF229" s="26"/>
      <c r="SNG229" s="26"/>
      <c r="SNH229" s="26"/>
      <c r="SNI229" s="26"/>
      <c r="SNJ229" s="26"/>
      <c r="SNK229" s="26"/>
      <c r="SNL229" s="26"/>
      <c r="SNM229" s="26"/>
      <c r="SNN229" s="26"/>
      <c r="SNO229" s="26"/>
      <c r="SNP229" s="26"/>
      <c r="SNQ229" s="26"/>
      <c r="SNR229" s="26"/>
      <c r="SNS229" s="26"/>
      <c r="SNT229" s="26"/>
      <c r="SNU229" s="26"/>
      <c r="SNV229" s="26"/>
      <c r="SNW229" s="26"/>
      <c r="SNX229" s="26"/>
      <c r="SNY229" s="26"/>
      <c r="SNZ229" s="26"/>
      <c r="SOA229" s="26"/>
      <c r="SOB229" s="26"/>
      <c r="SOC229" s="26"/>
      <c r="SOD229" s="26"/>
      <c r="SOE229" s="26"/>
      <c r="SOF229" s="26"/>
      <c r="SOG229" s="26"/>
      <c r="SOH229" s="26"/>
      <c r="SOI229" s="26"/>
      <c r="SOJ229" s="26"/>
      <c r="SOK229" s="26"/>
      <c r="SOL229" s="26"/>
      <c r="SOM229" s="26"/>
      <c r="SON229" s="26"/>
      <c r="SOO229" s="26"/>
      <c r="SOP229" s="26"/>
      <c r="SOQ229" s="26"/>
      <c r="SOR229" s="26"/>
      <c r="SOS229" s="26"/>
      <c r="SOT229" s="26"/>
      <c r="SOU229" s="26"/>
      <c r="SOV229" s="26"/>
      <c r="SOW229" s="26"/>
      <c r="SOX229" s="26"/>
      <c r="SOY229" s="26"/>
      <c r="SOZ229" s="26"/>
      <c r="SPA229" s="26"/>
      <c r="SPB229" s="26"/>
      <c r="SPC229" s="26"/>
      <c r="SPD229" s="26"/>
      <c r="SPE229" s="26"/>
      <c r="SPF229" s="26"/>
      <c r="SPG229" s="26"/>
      <c r="SPH229" s="26"/>
      <c r="SPI229" s="26"/>
      <c r="SPJ229" s="26"/>
      <c r="SPK229" s="26"/>
      <c r="SPL229" s="26"/>
      <c r="SPM229" s="26"/>
      <c r="SPN229" s="26"/>
      <c r="SPO229" s="26"/>
      <c r="SPP229" s="26"/>
      <c r="SPQ229" s="26"/>
      <c r="SPR229" s="26"/>
      <c r="SPS229" s="26"/>
      <c r="SPT229" s="26"/>
      <c r="SPU229" s="26"/>
      <c r="SPV229" s="26"/>
      <c r="SPW229" s="26"/>
      <c r="SPX229" s="26"/>
      <c r="SPY229" s="26"/>
      <c r="SPZ229" s="26"/>
      <c r="SQA229" s="26"/>
      <c r="SQB229" s="26"/>
      <c r="SQC229" s="26"/>
      <c r="SQD229" s="26"/>
      <c r="SQE229" s="26"/>
      <c r="SQF229" s="26"/>
      <c r="SQG229" s="26"/>
      <c r="SQH229" s="26"/>
      <c r="SQI229" s="26"/>
      <c r="SQJ229" s="26"/>
      <c r="SQK229" s="26"/>
      <c r="SQL229" s="26"/>
      <c r="SQM229" s="26"/>
      <c r="SQN229" s="26"/>
      <c r="SQO229" s="26"/>
      <c r="SQP229" s="26"/>
      <c r="SQQ229" s="26"/>
      <c r="SQR229" s="26"/>
      <c r="SQS229" s="26"/>
      <c r="SQT229" s="26"/>
      <c r="SQU229" s="26"/>
      <c r="SQV229" s="26"/>
      <c r="SQW229" s="26"/>
      <c r="SQX229" s="26"/>
      <c r="SQY229" s="26"/>
      <c r="SQZ229" s="26"/>
      <c r="SRA229" s="26"/>
      <c r="SRB229" s="26"/>
      <c r="SRC229" s="26"/>
      <c r="SRD229" s="26"/>
      <c r="SRE229" s="26"/>
      <c r="SRF229" s="26"/>
      <c r="SRG229" s="26"/>
      <c r="SRH229" s="26"/>
      <c r="SRI229" s="26"/>
      <c r="SRJ229" s="26"/>
      <c r="SRK229" s="26"/>
      <c r="SRL229" s="26"/>
      <c r="SRM229" s="26"/>
      <c r="SRN229" s="26"/>
      <c r="SRO229" s="26"/>
      <c r="SRP229" s="26"/>
      <c r="SRQ229" s="26"/>
      <c r="SRR229" s="26"/>
      <c r="SRS229" s="26"/>
      <c r="SRT229" s="26"/>
      <c r="SRU229" s="26"/>
      <c r="SRV229" s="26"/>
      <c r="SRW229" s="26"/>
      <c r="SRX229" s="26"/>
      <c r="SRY229" s="26"/>
      <c r="SRZ229" s="26"/>
      <c r="SSA229" s="26"/>
      <c r="SSB229" s="26"/>
      <c r="SSC229" s="26"/>
      <c r="SSD229" s="26"/>
      <c r="SSE229" s="26"/>
      <c r="SSF229" s="26"/>
      <c r="SSG229" s="26"/>
      <c r="SSH229" s="26"/>
      <c r="SSI229" s="26"/>
      <c r="SSJ229" s="26"/>
      <c r="SSK229" s="26"/>
      <c r="SSL229" s="26"/>
      <c r="SSM229" s="26"/>
      <c r="SSN229" s="26"/>
      <c r="SSO229" s="26"/>
      <c r="SSP229" s="26"/>
      <c r="SSQ229" s="26"/>
      <c r="SSR229" s="26"/>
      <c r="SSS229" s="26"/>
      <c r="SST229" s="26"/>
      <c r="SSU229" s="26"/>
      <c r="SSV229" s="26"/>
      <c r="SSW229" s="26"/>
      <c r="SSX229" s="26"/>
      <c r="SSY229" s="26"/>
      <c r="SSZ229" s="26"/>
      <c r="STA229" s="26"/>
      <c r="STB229" s="26"/>
      <c r="STC229" s="26"/>
      <c r="STD229" s="26"/>
      <c r="STE229" s="26"/>
      <c r="STF229" s="26"/>
      <c r="STG229" s="26"/>
      <c r="STH229" s="26"/>
      <c r="STI229" s="26"/>
      <c r="STJ229" s="26"/>
      <c r="STK229" s="26"/>
      <c r="STL229" s="26"/>
      <c r="STM229" s="26"/>
      <c r="STN229" s="26"/>
      <c r="STO229" s="26"/>
      <c r="STP229" s="26"/>
      <c r="STQ229" s="26"/>
      <c r="STR229" s="26"/>
      <c r="STS229" s="26"/>
      <c r="STT229" s="26"/>
      <c r="STU229" s="26"/>
      <c r="STV229" s="26"/>
      <c r="STW229" s="26"/>
      <c r="STX229" s="26"/>
      <c r="STY229" s="26"/>
      <c r="STZ229" s="26"/>
      <c r="SUA229" s="26"/>
      <c r="SUB229" s="26"/>
      <c r="SUC229" s="26"/>
      <c r="SUD229" s="26"/>
      <c r="SUE229" s="26"/>
      <c r="SUF229" s="26"/>
      <c r="SUG229" s="26"/>
      <c r="SUH229" s="26"/>
      <c r="SUI229" s="26"/>
      <c r="SUJ229" s="26"/>
      <c r="SUK229" s="26"/>
      <c r="SUL229" s="26"/>
      <c r="SUM229" s="26"/>
      <c r="SUN229" s="26"/>
      <c r="SUO229" s="26"/>
      <c r="SUP229" s="26"/>
      <c r="SUQ229" s="26"/>
      <c r="SUR229" s="26"/>
      <c r="SUS229" s="26"/>
      <c r="SUT229" s="26"/>
      <c r="SUU229" s="26"/>
      <c r="SUV229" s="26"/>
      <c r="SUW229" s="26"/>
      <c r="SUX229" s="26"/>
      <c r="SUY229" s="26"/>
      <c r="SUZ229" s="26"/>
      <c r="SVA229" s="26"/>
      <c r="SVB229" s="26"/>
      <c r="SVC229" s="26"/>
      <c r="SVD229" s="26"/>
      <c r="SVE229" s="26"/>
      <c r="SVF229" s="26"/>
      <c r="SVG229" s="26"/>
      <c r="SVH229" s="26"/>
      <c r="SVI229" s="26"/>
      <c r="SVJ229" s="26"/>
      <c r="SVK229" s="26"/>
      <c r="SVL229" s="26"/>
      <c r="SVM229" s="26"/>
      <c r="SVN229" s="26"/>
      <c r="SVO229" s="26"/>
      <c r="SVP229" s="26"/>
      <c r="SVQ229" s="26"/>
      <c r="SVR229" s="26"/>
      <c r="SVS229" s="26"/>
      <c r="SVT229" s="26"/>
      <c r="SVU229" s="26"/>
      <c r="SVV229" s="26"/>
      <c r="SVW229" s="26"/>
      <c r="SVX229" s="26"/>
      <c r="SVY229" s="26"/>
      <c r="SVZ229" s="26"/>
      <c r="SWA229" s="26"/>
      <c r="SWB229" s="26"/>
      <c r="SWC229" s="26"/>
      <c r="SWD229" s="26"/>
      <c r="SWE229" s="26"/>
      <c r="SWF229" s="26"/>
      <c r="SWG229" s="26"/>
      <c r="SWH229" s="26"/>
      <c r="SWI229" s="26"/>
      <c r="SWJ229" s="26"/>
      <c r="SWK229" s="26"/>
      <c r="SWL229" s="26"/>
      <c r="SWM229" s="26"/>
      <c r="SWN229" s="26"/>
      <c r="SWO229" s="26"/>
      <c r="SWP229" s="26"/>
      <c r="SWQ229" s="26"/>
      <c r="SWR229" s="26"/>
      <c r="SWS229" s="26"/>
      <c r="SWT229" s="26"/>
      <c r="SWU229" s="26"/>
      <c r="SWV229" s="26"/>
      <c r="SWW229" s="26"/>
      <c r="SWX229" s="26"/>
      <c r="SWY229" s="26"/>
      <c r="SWZ229" s="26"/>
      <c r="SXA229" s="26"/>
      <c r="SXB229" s="26"/>
      <c r="SXC229" s="26"/>
      <c r="SXD229" s="26"/>
      <c r="SXE229" s="26"/>
      <c r="SXF229" s="26"/>
      <c r="SXG229" s="26"/>
      <c r="SXH229" s="26"/>
      <c r="SXI229" s="26"/>
      <c r="SXJ229" s="26"/>
      <c r="SXK229" s="26"/>
      <c r="SXL229" s="26"/>
      <c r="SXM229" s="26"/>
      <c r="SXN229" s="26"/>
      <c r="SXO229" s="26"/>
      <c r="SXP229" s="26"/>
      <c r="SXQ229" s="26"/>
      <c r="SXR229" s="26"/>
      <c r="SXS229" s="26"/>
      <c r="SXT229" s="26"/>
      <c r="SXU229" s="26"/>
      <c r="SXV229" s="26"/>
      <c r="SXW229" s="26"/>
      <c r="SXX229" s="26"/>
      <c r="SXY229" s="26"/>
      <c r="SXZ229" s="26"/>
      <c r="SYA229" s="26"/>
      <c r="SYB229" s="26"/>
      <c r="SYC229" s="26"/>
      <c r="SYD229" s="26"/>
      <c r="SYE229" s="26"/>
      <c r="SYF229" s="26"/>
      <c r="SYG229" s="26"/>
      <c r="SYH229" s="26"/>
      <c r="SYI229" s="26"/>
      <c r="SYJ229" s="26"/>
      <c r="SYK229" s="26"/>
      <c r="SYL229" s="26"/>
      <c r="SYM229" s="26"/>
      <c r="SYN229" s="26"/>
      <c r="SYO229" s="26"/>
      <c r="SYP229" s="26"/>
      <c r="SYQ229" s="26"/>
      <c r="SYR229" s="26"/>
      <c r="SYS229" s="26"/>
      <c r="SYT229" s="26"/>
      <c r="SYU229" s="26"/>
      <c r="SYV229" s="26"/>
      <c r="SYW229" s="26"/>
      <c r="SYX229" s="26"/>
      <c r="SYY229" s="26"/>
      <c r="SYZ229" s="26"/>
      <c r="SZA229" s="26"/>
      <c r="SZB229" s="26"/>
      <c r="SZC229" s="26"/>
      <c r="SZD229" s="26"/>
      <c r="SZE229" s="26"/>
      <c r="SZF229" s="26"/>
      <c r="SZG229" s="26"/>
      <c r="SZH229" s="26"/>
      <c r="SZI229" s="26"/>
      <c r="SZJ229" s="26"/>
      <c r="SZK229" s="26"/>
      <c r="SZL229" s="26"/>
      <c r="SZM229" s="26"/>
      <c r="SZN229" s="26"/>
      <c r="SZO229" s="26"/>
      <c r="SZP229" s="26"/>
      <c r="SZQ229" s="26"/>
      <c r="SZR229" s="26"/>
      <c r="SZS229" s="26"/>
      <c r="SZT229" s="26"/>
      <c r="SZU229" s="26"/>
      <c r="SZV229" s="26"/>
      <c r="SZW229" s="26"/>
      <c r="SZX229" s="26"/>
      <c r="SZY229" s="26"/>
      <c r="SZZ229" s="26"/>
      <c r="TAA229" s="26"/>
      <c r="TAB229" s="26"/>
      <c r="TAC229" s="26"/>
      <c r="TAD229" s="26"/>
      <c r="TAE229" s="26"/>
      <c r="TAF229" s="26"/>
      <c r="TAG229" s="26"/>
      <c r="TAH229" s="26"/>
      <c r="TAI229" s="26"/>
      <c r="TAJ229" s="26"/>
      <c r="TAK229" s="26"/>
      <c r="TAL229" s="26"/>
      <c r="TAM229" s="26"/>
      <c r="TAN229" s="26"/>
      <c r="TAO229" s="26"/>
      <c r="TAP229" s="26"/>
      <c r="TAQ229" s="26"/>
      <c r="TAR229" s="26"/>
      <c r="TAS229" s="26"/>
      <c r="TAT229" s="26"/>
      <c r="TAU229" s="26"/>
      <c r="TAV229" s="26"/>
      <c r="TAW229" s="26"/>
      <c r="TAX229" s="26"/>
      <c r="TAY229" s="26"/>
      <c r="TAZ229" s="26"/>
      <c r="TBA229" s="26"/>
      <c r="TBB229" s="26"/>
      <c r="TBC229" s="26"/>
      <c r="TBD229" s="26"/>
      <c r="TBE229" s="26"/>
      <c r="TBF229" s="26"/>
      <c r="TBG229" s="26"/>
      <c r="TBH229" s="26"/>
      <c r="TBI229" s="26"/>
      <c r="TBJ229" s="26"/>
      <c r="TBK229" s="26"/>
      <c r="TBL229" s="26"/>
      <c r="TBM229" s="26"/>
      <c r="TBN229" s="26"/>
      <c r="TBO229" s="26"/>
      <c r="TBP229" s="26"/>
      <c r="TBQ229" s="26"/>
      <c r="TBR229" s="26"/>
      <c r="TBS229" s="26"/>
      <c r="TBT229" s="26"/>
      <c r="TBU229" s="26"/>
      <c r="TBV229" s="26"/>
      <c r="TBW229" s="26"/>
      <c r="TBX229" s="26"/>
      <c r="TBY229" s="26"/>
      <c r="TBZ229" s="26"/>
      <c r="TCA229" s="26"/>
      <c r="TCB229" s="26"/>
      <c r="TCC229" s="26"/>
      <c r="TCD229" s="26"/>
      <c r="TCE229" s="26"/>
      <c r="TCF229" s="26"/>
      <c r="TCG229" s="26"/>
      <c r="TCH229" s="26"/>
      <c r="TCI229" s="26"/>
      <c r="TCJ229" s="26"/>
      <c r="TCK229" s="26"/>
      <c r="TCL229" s="26"/>
      <c r="TCM229" s="26"/>
      <c r="TCN229" s="26"/>
      <c r="TCO229" s="26"/>
      <c r="TCP229" s="26"/>
      <c r="TCQ229" s="26"/>
      <c r="TCR229" s="26"/>
      <c r="TCS229" s="26"/>
      <c r="TCT229" s="26"/>
      <c r="TCU229" s="26"/>
      <c r="TCV229" s="26"/>
      <c r="TCW229" s="26"/>
      <c r="TCX229" s="26"/>
      <c r="TCY229" s="26"/>
      <c r="TCZ229" s="26"/>
      <c r="TDA229" s="26"/>
      <c r="TDB229" s="26"/>
      <c r="TDC229" s="26"/>
      <c r="TDD229" s="26"/>
      <c r="TDE229" s="26"/>
      <c r="TDF229" s="26"/>
      <c r="TDG229" s="26"/>
      <c r="TDH229" s="26"/>
      <c r="TDI229" s="26"/>
      <c r="TDJ229" s="26"/>
      <c r="TDK229" s="26"/>
      <c r="TDL229" s="26"/>
      <c r="TDM229" s="26"/>
      <c r="TDN229" s="26"/>
      <c r="TDO229" s="26"/>
      <c r="TDP229" s="26"/>
      <c r="TDQ229" s="26"/>
      <c r="TDR229" s="26"/>
      <c r="TDS229" s="26"/>
      <c r="TDT229" s="26"/>
      <c r="TDU229" s="26"/>
      <c r="TDV229" s="26"/>
      <c r="TDW229" s="26"/>
      <c r="TDX229" s="26"/>
      <c r="TDY229" s="26"/>
      <c r="TDZ229" s="26"/>
      <c r="TEA229" s="26"/>
      <c r="TEB229" s="26"/>
      <c r="TEC229" s="26"/>
      <c r="TED229" s="26"/>
      <c r="TEE229" s="26"/>
      <c r="TEF229" s="26"/>
      <c r="TEG229" s="26"/>
      <c r="TEH229" s="26"/>
      <c r="TEI229" s="26"/>
      <c r="TEJ229" s="26"/>
      <c r="TEK229" s="26"/>
      <c r="TEL229" s="26"/>
      <c r="TEM229" s="26"/>
      <c r="TEN229" s="26"/>
      <c r="TEO229" s="26"/>
      <c r="TEP229" s="26"/>
      <c r="TEQ229" s="26"/>
      <c r="TER229" s="26"/>
      <c r="TES229" s="26"/>
      <c r="TET229" s="26"/>
      <c r="TEU229" s="26"/>
      <c r="TEV229" s="26"/>
      <c r="TEW229" s="26"/>
      <c r="TEX229" s="26"/>
      <c r="TEY229" s="26"/>
      <c r="TEZ229" s="26"/>
      <c r="TFA229" s="26"/>
      <c r="TFB229" s="26"/>
      <c r="TFC229" s="26"/>
      <c r="TFD229" s="26"/>
      <c r="TFE229" s="26"/>
      <c r="TFF229" s="26"/>
      <c r="TFG229" s="26"/>
      <c r="TFH229" s="26"/>
      <c r="TFI229" s="26"/>
      <c r="TFJ229" s="26"/>
      <c r="TFK229" s="26"/>
      <c r="TFL229" s="26"/>
      <c r="TFM229" s="26"/>
      <c r="TFN229" s="26"/>
      <c r="TFO229" s="26"/>
      <c r="TFP229" s="26"/>
      <c r="TFQ229" s="26"/>
      <c r="TFR229" s="26"/>
      <c r="TFS229" s="26"/>
      <c r="TFT229" s="26"/>
      <c r="TFU229" s="26"/>
      <c r="TFV229" s="26"/>
      <c r="TFW229" s="26"/>
      <c r="TFX229" s="26"/>
      <c r="TFY229" s="26"/>
      <c r="TFZ229" s="26"/>
      <c r="TGA229" s="26"/>
      <c r="TGB229" s="26"/>
      <c r="TGC229" s="26"/>
      <c r="TGD229" s="26"/>
      <c r="TGE229" s="26"/>
      <c r="TGF229" s="26"/>
      <c r="TGG229" s="26"/>
      <c r="TGH229" s="26"/>
      <c r="TGI229" s="26"/>
      <c r="TGJ229" s="26"/>
      <c r="TGK229" s="26"/>
      <c r="TGL229" s="26"/>
      <c r="TGM229" s="26"/>
      <c r="TGN229" s="26"/>
      <c r="TGO229" s="26"/>
      <c r="TGP229" s="26"/>
      <c r="TGQ229" s="26"/>
      <c r="TGR229" s="26"/>
      <c r="TGS229" s="26"/>
      <c r="TGT229" s="26"/>
      <c r="TGU229" s="26"/>
      <c r="TGV229" s="26"/>
      <c r="TGW229" s="26"/>
      <c r="TGX229" s="26"/>
      <c r="TGY229" s="26"/>
      <c r="TGZ229" s="26"/>
      <c r="THA229" s="26"/>
      <c r="THB229" s="26"/>
      <c r="THC229" s="26"/>
      <c r="THD229" s="26"/>
      <c r="THE229" s="26"/>
      <c r="THF229" s="26"/>
      <c r="THG229" s="26"/>
      <c r="THH229" s="26"/>
      <c r="THI229" s="26"/>
      <c r="THJ229" s="26"/>
      <c r="THK229" s="26"/>
      <c r="THL229" s="26"/>
      <c r="THM229" s="26"/>
      <c r="THN229" s="26"/>
      <c r="THO229" s="26"/>
      <c r="THP229" s="26"/>
      <c r="THQ229" s="26"/>
      <c r="THR229" s="26"/>
      <c r="THS229" s="26"/>
      <c r="THT229" s="26"/>
      <c r="THU229" s="26"/>
      <c r="THV229" s="26"/>
      <c r="THW229" s="26"/>
      <c r="THX229" s="26"/>
      <c r="THY229" s="26"/>
      <c r="THZ229" s="26"/>
      <c r="TIA229" s="26"/>
      <c r="TIB229" s="26"/>
      <c r="TIC229" s="26"/>
      <c r="TID229" s="26"/>
      <c r="TIE229" s="26"/>
      <c r="TIF229" s="26"/>
      <c r="TIG229" s="26"/>
      <c r="TIH229" s="26"/>
      <c r="TII229" s="26"/>
      <c r="TIJ229" s="26"/>
      <c r="TIK229" s="26"/>
      <c r="TIL229" s="26"/>
      <c r="TIM229" s="26"/>
      <c r="TIN229" s="26"/>
      <c r="TIO229" s="26"/>
      <c r="TIP229" s="26"/>
      <c r="TIQ229" s="26"/>
      <c r="TIR229" s="26"/>
      <c r="TIS229" s="26"/>
      <c r="TIT229" s="26"/>
      <c r="TIU229" s="26"/>
      <c r="TIV229" s="26"/>
      <c r="TIW229" s="26"/>
      <c r="TIX229" s="26"/>
      <c r="TIY229" s="26"/>
      <c r="TIZ229" s="26"/>
      <c r="TJA229" s="26"/>
      <c r="TJB229" s="26"/>
      <c r="TJC229" s="26"/>
      <c r="TJD229" s="26"/>
      <c r="TJE229" s="26"/>
      <c r="TJF229" s="26"/>
      <c r="TJG229" s="26"/>
      <c r="TJH229" s="26"/>
      <c r="TJI229" s="26"/>
      <c r="TJJ229" s="26"/>
      <c r="TJK229" s="26"/>
      <c r="TJL229" s="26"/>
      <c r="TJM229" s="26"/>
      <c r="TJN229" s="26"/>
      <c r="TJO229" s="26"/>
      <c r="TJP229" s="26"/>
      <c r="TJQ229" s="26"/>
      <c r="TJR229" s="26"/>
      <c r="TJS229" s="26"/>
      <c r="TJT229" s="26"/>
      <c r="TJU229" s="26"/>
      <c r="TJV229" s="26"/>
      <c r="TJW229" s="26"/>
      <c r="TJX229" s="26"/>
      <c r="TJY229" s="26"/>
      <c r="TJZ229" s="26"/>
      <c r="TKA229" s="26"/>
      <c r="TKB229" s="26"/>
      <c r="TKC229" s="26"/>
      <c r="TKD229" s="26"/>
      <c r="TKE229" s="26"/>
      <c r="TKF229" s="26"/>
      <c r="TKG229" s="26"/>
      <c r="TKH229" s="26"/>
      <c r="TKI229" s="26"/>
      <c r="TKJ229" s="26"/>
      <c r="TKK229" s="26"/>
      <c r="TKL229" s="26"/>
      <c r="TKM229" s="26"/>
      <c r="TKN229" s="26"/>
      <c r="TKO229" s="26"/>
      <c r="TKP229" s="26"/>
      <c r="TKQ229" s="26"/>
      <c r="TKR229" s="26"/>
      <c r="TKS229" s="26"/>
      <c r="TKT229" s="26"/>
      <c r="TKU229" s="26"/>
      <c r="TKV229" s="26"/>
      <c r="TKW229" s="26"/>
      <c r="TKX229" s="26"/>
      <c r="TKY229" s="26"/>
      <c r="TKZ229" s="26"/>
      <c r="TLA229" s="26"/>
      <c r="TLB229" s="26"/>
      <c r="TLC229" s="26"/>
      <c r="TLD229" s="26"/>
      <c r="TLE229" s="26"/>
      <c r="TLF229" s="26"/>
      <c r="TLG229" s="26"/>
      <c r="TLH229" s="26"/>
      <c r="TLI229" s="26"/>
      <c r="TLJ229" s="26"/>
      <c r="TLK229" s="26"/>
      <c r="TLL229" s="26"/>
      <c r="TLM229" s="26"/>
      <c r="TLN229" s="26"/>
      <c r="TLO229" s="26"/>
      <c r="TLP229" s="26"/>
      <c r="TLQ229" s="26"/>
      <c r="TLR229" s="26"/>
      <c r="TLS229" s="26"/>
      <c r="TLT229" s="26"/>
      <c r="TLU229" s="26"/>
      <c r="TLV229" s="26"/>
      <c r="TLW229" s="26"/>
      <c r="TLX229" s="26"/>
      <c r="TLY229" s="26"/>
      <c r="TLZ229" s="26"/>
      <c r="TMA229" s="26"/>
      <c r="TMB229" s="26"/>
      <c r="TMC229" s="26"/>
      <c r="TMD229" s="26"/>
      <c r="TME229" s="26"/>
      <c r="TMF229" s="26"/>
      <c r="TMG229" s="26"/>
      <c r="TMH229" s="26"/>
      <c r="TMI229" s="26"/>
      <c r="TMJ229" s="26"/>
      <c r="TMK229" s="26"/>
      <c r="TML229" s="26"/>
      <c r="TMM229" s="26"/>
      <c r="TMN229" s="26"/>
      <c r="TMO229" s="26"/>
      <c r="TMP229" s="26"/>
      <c r="TMQ229" s="26"/>
      <c r="TMR229" s="26"/>
      <c r="TMS229" s="26"/>
      <c r="TMT229" s="26"/>
      <c r="TMU229" s="26"/>
      <c r="TMV229" s="26"/>
      <c r="TMW229" s="26"/>
      <c r="TMX229" s="26"/>
      <c r="TMY229" s="26"/>
      <c r="TMZ229" s="26"/>
      <c r="TNA229" s="26"/>
      <c r="TNB229" s="26"/>
      <c r="TNC229" s="26"/>
      <c r="TND229" s="26"/>
      <c r="TNE229" s="26"/>
      <c r="TNF229" s="26"/>
      <c r="TNG229" s="26"/>
      <c r="TNH229" s="26"/>
      <c r="TNI229" s="26"/>
      <c r="TNJ229" s="26"/>
      <c r="TNK229" s="26"/>
      <c r="TNL229" s="26"/>
      <c r="TNM229" s="26"/>
      <c r="TNN229" s="26"/>
      <c r="TNO229" s="26"/>
      <c r="TNP229" s="26"/>
      <c r="TNQ229" s="26"/>
      <c r="TNR229" s="26"/>
      <c r="TNS229" s="26"/>
      <c r="TNT229" s="26"/>
      <c r="TNU229" s="26"/>
      <c r="TNV229" s="26"/>
      <c r="TNW229" s="26"/>
      <c r="TNX229" s="26"/>
      <c r="TNY229" s="26"/>
      <c r="TNZ229" s="26"/>
      <c r="TOA229" s="26"/>
      <c r="TOB229" s="26"/>
      <c r="TOC229" s="26"/>
      <c r="TOD229" s="26"/>
      <c r="TOE229" s="26"/>
      <c r="TOF229" s="26"/>
      <c r="TOG229" s="26"/>
      <c r="TOH229" s="26"/>
      <c r="TOI229" s="26"/>
      <c r="TOJ229" s="26"/>
      <c r="TOK229" s="26"/>
      <c r="TOL229" s="26"/>
      <c r="TOM229" s="26"/>
      <c r="TON229" s="26"/>
      <c r="TOO229" s="26"/>
      <c r="TOP229" s="26"/>
      <c r="TOQ229" s="26"/>
      <c r="TOR229" s="26"/>
      <c r="TOS229" s="26"/>
      <c r="TOT229" s="26"/>
      <c r="TOU229" s="26"/>
      <c r="TOV229" s="26"/>
      <c r="TOW229" s="26"/>
      <c r="TOX229" s="26"/>
      <c r="TOY229" s="26"/>
      <c r="TOZ229" s="26"/>
      <c r="TPA229" s="26"/>
      <c r="TPB229" s="26"/>
      <c r="TPC229" s="26"/>
      <c r="TPD229" s="26"/>
      <c r="TPE229" s="26"/>
      <c r="TPF229" s="26"/>
      <c r="TPG229" s="26"/>
      <c r="TPH229" s="26"/>
      <c r="TPI229" s="26"/>
      <c r="TPJ229" s="26"/>
      <c r="TPK229" s="26"/>
      <c r="TPL229" s="26"/>
      <c r="TPM229" s="26"/>
      <c r="TPN229" s="26"/>
      <c r="TPO229" s="26"/>
      <c r="TPP229" s="26"/>
      <c r="TPQ229" s="26"/>
      <c r="TPR229" s="26"/>
      <c r="TPS229" s="26"/>
      <c r="TPT229" s="26"/>
      <c r="TPU229" s="26"/>
      <c r="TPV229" s="26"/>
      <c r="TPW229" s="26"/>
      <c r="TPX229" s="26"/>
      <c r="TPY229" s="26"/>
      <c r="TPZ229" s="26"/>
      <c r="TQA229" s="26"/>
      <c r="TQB229" s="26"/>
      <c r="TQC229" s="26"/>
      <c r="TQD229" s="26"/>
      <c r="TQE229" s="26"/>
      <c r="TQF229" s="26"/>
      <c r="TQG229" s="26"/>
      <c r="TQH229" s="26"/>
      <c r="TQI229" s="26"/>
      <c r="TQJ229" s="26"/>
      <c r="TQK229" s="26"/>
      <c r="TQL229" s="26"/>
      <c r="TQM229" s="26"/>
      <c r="TQN229" s="26"/>
      <c r="TQO229" s="26"/>
      <c r="TQP229" s="26"/>
      <c r="TQQ229" s="26"/>
      <c r="TQR229" s="26"/>
      <c r="TQS229" s="26"/>
      <c r="TQT229" s="26"/>
      <c r="TQU229" s="26"/>
      <c r="TQV229" s="26"/>
      <c r="TQW229" s="26"/>
      <c r="TQX229" s="26"/>
      <c r="TQY229" s="26"/>
      <c r="TQZ229" s="26"/>
      <c r="TRA229" s="26"/>
      <c r="TRB229" s="26"/>
      <c r="TRC229" s="26"/>
      <c r="TRD229" s="26"/>
      <c r="TRE229" s="26"/>
      <c r="TRF229" s="26"/>
      <c r="TRG229" s="26"/>
      <c r="TRH229" s="26"/>
      <c r="TRI229" s="26"/>
      <c r="TRJ229" s="26"/>
      <c r="TRK229" s="26"/>
      <c r="TRL229" s="26"/>
      <c r="TRM229" s="26"/>
      <c r="TRN229" s="26"/>
      <c r="TRO229" s="26"/>
      <c r="TRP229" s="26"/>
      <c r="TRQ229" s="26"/>
      <c r="TRR229" s="26"/>
      <c r="TRS229" s="26"/>
      <c r="TRT229" s="26"/>
      <c r="TRU229" s="26"/>
      <c r="TRV229" s="26"/>
      <c r="TRW229" s="26"/>
      <c r="TRX229" s="26"/>
      <c r="TRY229" s="26"/>
      <c r="TRZ229" s="26"/>
      <c r="TSA229" s="26"/>
      <c r="TSB229" s="26"/>
      <c r="TSC229" s="26"/>
      <c r="TSD229" s="26"/>
      <c r="TSE229" s="26"/>
      <c r="TSF229" s="26"/>
      <c r="TSG229" s="26"/>
      <c r="TSH229" s="26"/>
      <c r="TSI229" s="26"/>
      <c r="TSJ229" s="26"/>
      <c r="TSK229" s="26"/>
      <c r="TSL229" s="26"/>
      <c r="TSM229" s="26"/>
      <c r="TSN229" s="26"/>
      <c r="TSO229" s="26"/>
      <c r="TSP229" s="26"/>
      <c r="TSQ229" s="26"/>
      <c r="TSR229" s="26"/>
      <c r="TSS229" s="26"/>
      <c r="TST229" s="26"/>
      <c r="TSU229" s="26"/>
      <c r="TSV229" s="26"/>
      <c r="TSW229" s="26"/>
      <c r="TSX229" s="26"/>
      <c r="TSY229" s="26"/>
      <c r="TSZ229" s="26"/>
      <c r="TTA229" s="26"/>
      <c r="TTB229" s="26"/>
      <c r="TTC229" s="26"/>
      <c r="TTD229" s="26"/>
      <c r="TTE229" s="26"/>
      <c r="TTF229" s="26"/>
      <c r="TTG229" s="26"/>
      <c r="TTH229" s="26"/>
      <c r="TTI229" s="26"/>
      <c r="TTJ229" s="26"/>
      <c r="TTK229" s="26"/>
      <c r="TTL229" s="26"/>
      <c r="TTM229" s="26"/>
      <c r="TTN229" s="26"/>
      <c r="TTO229" s="26"/>
      <c r="TTP229" s="26"/>
      <c r="TTQ229" s="26"/>
      <c r="TTR229" s="26"/>
      <c r="TTS229" s="26"/>
      <c r="TTT229" s="26"/>
      <c r="TTU229" s="26"/>
      <c r="TTV229" s="26"/>
      <c r="TTW229" s="26"/>
      <c r="TTX229" s="26"/>
      <c r="TTY229" s="26"/>
      <c r="TTZ229" s="26"/>
      <c r="TUA229" s="26"/>
      <c r="TUB229" s="26"/>
      <c r="TUC229" s="26"/>
      <c r="TUD229" s="26"/>
      <c r="TUE229" s="26"/>
      <c r="TUF229" s="26"/>
      <c r="TUG229" s="26"/>
      <c r="TUH229" s="26"/>
      <c r="TUI229" s="26"/>
      <c r="TUJ229" s="26"/>
      <c r="TUK229" s="26"/>
      <c r="TUL229" s="26"/>
      <c r="TUM229" s="26"/>
      <c r="TUN229" s="26"/>
      <c r="TUO229" s="26"/>
      <c r="TUP229" s="26"/>
      <c r="TUQ229" s="26"/>
      <c r="TUR229" s="26"/>
      <c r="TUS229" s="26"/>
      <c r="TUT229" s="26"/>
      <c r="TUU229" s="26"/>
      <c r="TUV229" s="26"/>
      <c r="TUW229" s="26"/>
      <c r="TUX229" s="26"/>
      <c r="TUY229" s="26"/>
      <c r="TUZ229" s="26"/>
      <c r="TVA229" s="26"/>
      <c r="TVB229" s="26"/>
      <c r="TVC229" s="26"/>
      <c r="TVD229" s="26"/>
      <c r="TVE229" s="26"/>
      <c r="TVF229" s="26"/>
      <c r="TVG229" s="26"/>
      <c r="TVH229" s="26"/>
      <c r="TVI229" s="26"/>
      <c r="TVJ229" s="26"/>
      <c r="TVK229" s="26"/>
      <c r="TVL229" s="26"/>
      <c r="TVM229" s="26"/>
      <c r="TVN229" s="26"/>
      <c r="TVO229" s="26"/>
      <c r="TVP229" s="26"/>
      <c r="TVQ229" s="26"/>
      <c r="TVR229" s="26"/>
      <c r="TVS229" s="26"/>
      <c r="TVT229" s="26"/>
      <c r="TVU229" s="26"/>
      <c r="TVV229" s="26"/>
      <c r="TVW229" s="26"/>
      <c r="TVX229" s="26"/>
      <c r="TVY229" s="26"/>
      <c r="TVZ229" s="26"/>
      <c r="TWA229" s="26"/>
      <c r="TWB229" s="26"/>
      <c r="TWC229" s="26"/>
      <c r="TWD229" s="26"/>
      <c r="TWE229" s="26"/>
      <c r="TWF229" s="26"/>
      <c r="TWG229" s="26"/>
      <c r="TWH229" s="26"/>
      <c r="TWI229" s="26"/>
      <c r="TWJ229" s="26"/>
      <c r="TWK229" s="26"/>
      <c r="TWL229" s="26"/>
      <c r="TWM229" s="26"/>
      <c r="TWN229" s="26"/>
      <c r="TWO229" s="26"/>
      <c r="TWP229" s="26"/>
      <c r="TWQ229" s="26"/>
      <c r="TWR229" s="26"/>
      <c r="TWS229" s="26"/>
      <c r="TWT229" s="26"/>
      <c r="TWU229" s="26"/>
      <c r="TWV229" s="26"/>
      <c r="TWW229" s="26"/>
      <c r="TWX229" s="26"/>
      <c r="TWY229" s="26"/>
      <c r="TWZ229" s="26"/>
      <c r="TXA229" s="26"/>
      <c r="TXB229" s="26"/>
      <c r="TXC229" s="26"/>
      <c r="TXD229" s="26"/>
      <c r="TXE229" s="26"/>
      <c r="TXF229" s="26"/>
      <c r="TXG229" s="26"/>
      <c r="TXH229" s="26"/>
      <c r="TXI229" s="26"/>
      <c r="TXJ229" s="26"/>
      <c r="TXK229" s="26"/>
      <c r="TXL229" s="26"/>
      <c r="TXM229" s="26"/>
      <c r="TXN229" s="26"/>
      <c r="TXO229" s="26"/>
      <c r="TXP229" s="26"/>
      <c r="TXQ229" s="26"/>
      <c r="TXR229" s="26"/>
      <c r="TXS229" s="26"/>
      <c r="TXT229" s="26"/>
      <c r="TXU229" s="26"/>
      <c r="TXV229" s="26"/>
      <c r="TXW229" s="26"/>
      <c r="TXX229" s="26"/>
      <c r="TXY229" s="26"/>
      <c r="TXZ229" s="26"/>
      <c r="TYA229" s="26"/>
      <c r="TYB229" s="26"/>
      <c r="TYC229" s="26"/>
      <c r="TYD229" s="26"/>
      <c r="TYE229" s="26"/>
      <c r="TYF229" s="26"/>
      <c r="TYG229" s="26"/>
      <c r="TYH229" s="26"/>
      <c r="TYI229" s="26"/>
      <c r="TYJ229" s="26"/>
      <c r="TYK229" s="26"/>
      <c r="TYL229" s="26"/>
      <c r="TYM229" s="26"/>
      <c r="TYN229" s="26"/>
      <c r="TYO229" s="26"/>
      <c r="TYP229" s="26"/>
      <c r="TYQ229" s="26"/>
      <c r="TYR229" s="26"/>
      <c r="TYS229" s="26"/>
      <c r="TYT229" s="26"/>
      <c r="TYU229" s="26"/>
      <c r="TYV229" s="26"/>
      <c r="TYW229" s="26"/>
      <c r="TYX229" s="26"/>
      <c r="TYY229" s="26"/>
      <c r="TYZ229" s="26"/>
      <c r="TZA229" s="26"/>
      <c r="TZB229" s="26"/>
      <c r="TZC229" s="26"/>
      <c r="TZD229" s="26"/>
      <c r="TZE229" s="26"/>
      <c r="TZF229" s="26"/>
      <c r="TZG229" s="26"/>
      <c r="TZH229" s="26"/>
      <c r="TZI229" s="26"/>
      <c r="TZJ229" s="26"/>
      <c r="TZK229" s="26"/>
      <c r="TZL229" s="26"/>
      <c r="TZM229" s="26"/>
      <c r="TZN229" s="26"/>
      <c r="TZO229" s="26"/>
      <c r="TZP229" s="26"/>
      <c r="TZQ229" s="26"/>
      <c r="TZR229" s="26"/>
      <c r="TZS229" s="26"/>
      <c r="TZT229" s="26"/>
      <c r="TZU229" s="26"/>
      <c r="TZV229" s="26"/>
      <c r="TZW229" s="26"/>
      <c r="TZX229" s="26"/>
      <c r="TZY229" s="26"/>
      <c r="TZZ229" s="26"/>
      <c r="UAA229" s="26"/>
      <c r="UAB229" s="26"/>
      <c r="UAC229" s="26"/>
      <c r="UAD229" s="26"/>
      <c r="UAE229" s="26"/>
      <c r="UAF229" s="26"/>
      <c r="UAG229" s="26"/>
      <c r="UAH229" s="26"/>
      <c r="UAI229" s="26"/>
      <c r="UAJ229" s="26"/>
      <c r="UAK229" s="26"/>
      <c r="UAL229" s="26"/>
      <c r="UAM229" s="26"/>
      <c r="UAN229" s="26"/>
      <c r="UAO229" s="26"/>
      <c r="UAP229" s="26"/>
      <c r="UAQ229" s="26"/>
      <c r="UAR229" s="26"/>
      <c r="UAS229" s="26"/>
      <c r="UAT229" s="26"/>
      <c r="UAU229" s="26"/>
      <c r="UAV229" s="26"/>
      <c r="UAW229" s="26"/>
      <c r="UAX229" s="26"/>
      <c r="UAY229" s="26"/>
      <c r="UAZ229" s="26"/>
      <c r="UBA229" s="26"/>
      <c r="UBB229" s="26"/>
      <c r="UBC229" s="26"/>
      <c r="UBD229" s="26"/>
      <c r="UBE229" s="26"/>
      <c r="UBF229" s="26"/>
      <c r="UBG229" s="26"/>
      <c r="UBH229" s="26"/>
      <c r="UBI229" s="26"/>
      <c r="UBJ229" s="26"/>
      <c r="UBK229" s="26"/>
      <c r="UBL229" s="26"/>
      <c r="UBM229" s="26"/>
      <c r="UBN229" s="26"/>
      <c r="UBO229" s="26"/>
      <c r="UBP229" s="26"/>
      <c r="UBQ229" s="26"/>
      <c r="UBR229" s="26"/>
      <c r="UBS229" s="26"/>
      <c r="UBT229" s="26"/>
      <c r="UBU229" s="26"/>
      <c r="UBV229" s="26"/>
      <c r="UBW229" s="26"/>
      <c r="UBX229" s="26"/>
      <c r="UBY229" s="26"/>
      <c r="UBZ229" s="26"/>
      <c r="UCA229" s="26"/>
      <c r="UCB229" s="26"/>
      <c r="UCC229" s="26"/>
      <c r="UCD229" s="26"/>
      <c r="UCE229" s="26"/>
      <c r="UCF229" s="26"/>
      <c r="UCG229" s="26"/>
      <c r="UCH229" s="26"/>
      <c r="UCI229" s="26"/>
      <c r="UCJ229" s="26"/>
      <c r="UCK229" s="26"/>
      <c r="UCL229" s="26"/>
      <c r="UCM229" s="26"/>
      <c r="UCN229" s="26"/>
      <c r="UCO229" s="26"/>
      <c r="UCP229" s="26"/>
      <c r="UCQ229" s="26"/>
      <c r="UCR229" s="26"/>
      <c r="UCS229" s="26"/>
      <c r="UCT229" s="26"/>
      <c r="UCU229" s="26"/>
      <c r="UCV229" s="26"/>
      <c r="UCW229" s="26"/>
      <c r="UCX229" s="26"/>
      <c r="UCY229" s="26"/>
      <c r="UCZ229" s="26"/>
      <c r="UDA229" s="26"/>
      <c r="UDB229" s="26"/>
      <c r="UDC229" s="26"/>
      <c r="UDD229" s="26"/>
      <c r="UDE229" s="26"/>
      <c r="UDF229" s="26"/>
      <c r="UDG229" s="26"/>
      <c r="UDH229" s="26"/>
      <c r="UDI229" s="26"/>
      <c r="UDJ229" s="26"/>
      <c r="UDK229" s="26"/>
      <c r="UDL229" s="26"/>
      <c r="UDM229" s="26"/>
      <c r="UDN229" s="26"/>
      <c r="UDO229" s="26"/>
      <c r="UDP229" s="26"/>
      <c r="UDQ229" s="26"/>
      <c r="UDR229" s="26"/>
      <c r="UDS229" s="26"/>
      <c r="UDT229" s="26"/>
      <c r="UDU229" s="26"/>
      <c r="UDV229" s="26"/>
      <c r="UDW229" s="26"/>
      <c r="UDX229" s="26"/>
      <c r="UDY229" s="26"/>
      <c r="UDZ229" s="26"/>
      <c r="UEA229" s="26"/>
      <c r="UEB229" s="26"/>
      <c r="UEC229" s="26"/>
      <c r="UED229" s="26"/>
      <c r="UEE229" s="26"/>
      <c r="UEF229" s="26"/>
      <c r="UEG229" s="26"/>
      <c r="UEH229" s="26"/>
      <c r="UEI229" s="26"/>
      <c r="UEJ229" s="26"/>
      <c r="UEK229" s="26"/>
      <c r="UEL229" s="26"/>
      <c r="UEM229" s="26"/>
      <c r="UEN229" s="26"/>
      <c r="UEO229" s="26"/>
      <c r="UEP229" s="26"/>
      <c r="UEQ229" s="26"/>
      <c r="UER229" s="26"/>
      <c r="UES229" s="26"/>
      <c r="UET229" s="26"/>
      <c r="UEU229" s="26"/>
      <c r="UEV229" s="26"/>
      <c r="UEW229" s="26"/>
      <c r="UEX229" s="26"/>
      <c r="UEY229" s="26"/>
      <c r="UEZ229" s="26"/>
      <c r="UFA229" s="26"/>
      <c r="UFB229" s="26"/>
      <c r="UFC229" s="26"/>
      <c r="UFD229" s="26"/>
      <c r="UFE229" s="26"/>
      <c r="UFF229" s="26"/>
      <c r="UFG229" s="26"/>
      <c r="UFH229" s="26"/>
      <c r="UFI229" s="26"/>
      <c r="UFJ229" s="26"/>
      <c r="UFK229" s="26"/>
      <c r="UFL229" s="26"/>
      <c r="UFM229" s="26"/>
      <c r="UFN229" s="26"/>
      <c r="UFO229" s="26"/>
      <c r="UFP229" s="26"/>
      <c r="UFQ229" s="26"/>
      <c r="UFR229" s="26"/>
      <c r="UFS229" s="26"/>
      <c r="UFT229" s="26"/>
      <c r="UFU229" s="26"/>
      <c r="UFV229" s="26"/>
      <c r="UFW229" s="26"/>
      <c r="UFX229" s="26"/>
      <c r="UFY229" s="26"/>
      <c r="UFZ229" s="26"/>
      <c r="UGA229" s="26"/>
      <c r="UGB229" s="26"/>
      <c r="UGC229" s="26"/>
      <c r="UGD229" s="26"/>
      <c r="UGE229" s="26"/>
      <c r="UGF229" s="26"/>
      <c r="UGG229" s="26"/>
      <c r="UGH229" s="26"/>
      <c r="UGI229" s="26"/>
      <c r="UGJ229" s="26"/>
      <c r="UGK229" s="26"/>
      <c r="UGL229" s="26"/>
      <c r="UGM229" s="26"/>
      <c r="UGN229" s="26"/>
      <c r="UGO229" s="26"/>
      <c r="UGP229" s="26"/>
      <c r="UGQ229" s="26"/>
      <c r="UGR229" s="26"/>
      <c r="UGS229" s="26"/>
      <c r="UGT229" s="26"/>
      <c r="UGU229" s="26"/>
      <c r="UGV229" s="26"/>
      <c r="UGW229" s="26"/>
      <c r="UGX229" s="26"/>
      <c r="UGY229" s="26"/>
      <c r="UGZ229" s="26"/>
      <c r="UHA229" s="26"/>
      <c r="UHB229" s="26"/>
      <c r="UHC229" s="26"/>
      <c r="UHD229" s="26"/>
      <c r="UHE229" s="26"/>
      <c r="UHF229" s="26"/>
      <c r="UHG229" s="26"/>
      <c r="UHH229" s="26"/>
      <c r="UHI229" s="26"/>
      <c r="UHJ229" s="26"/>
      <c r="UHK229" s="26"/>
      <c r="UHL229" s="26"/>
      <c r="UHM229" s="26"/>
      <c r="UHN229" s="26"/>
      <c r="UHO229" s="26"/>
      <c r="UHP229" s="26"/>
      <c r="UHQ229" s="26"/>
      <c r="UHR229" s="26"/>
      <c r="UHS229" s="26"/>
      <c r="UHT229" s="26"/>
      <c r="UHU229" s="26"/>
      <c r="UHV229" s="26"/>
      <c r="UHW229" s="26"/>
      <c r="UHX229" s="26"/>
      <c r="UHY229" s="26"/>
      <c r="UHZ229" s="26"/>
      <c r="UIA229" s="26"/>
      <c r="UIB229" s="26"/>
      <c r="UIC229" s="26"/>
      <c r="UID229" s="26"/>
      <c r="UIE229" s="26"/>
      <c r="UIF229" s="26"/>
      <c r="UIG229" s="26"/>
      <c r="UIH229" s="26"/>
      <c r="UII229" s="26"/>
      <c r="UIJ229" s="26"/>
      <c r="UIK229" s="26"/>
      <c r="UIL229" s="26"/>
      <c r="UIM229" s="26"/>
      <c r="UIN229" s="26"/>
      <c r="UIO229" s="26"/>
      <c r="UIP229" s="26"/>
      <c r="UIQ229" s="26"/>
      <c r="UIR229" s="26"/>
      <c r="UIS229" s="26"/>
      <c r="UIT229" s="26"/>
      <c r="UIU229" s="26"/>
      <c r="UIV229" s="26"/>
      <c r="UIW229" s="26"/>
      <c r="UIX229" s="26"/>
      <c r="UIY229" s="26"/>
      <c r="UIZ229" s="26"/>
      <c r="UJA229" s="26"/>
      <c r="UJB229" s="26"/>
      <c r="UJC229" s="26"/>
      <c r="UJD229" s="26"/>
      <c r="UJE229" s="26"/>
      <c r="UJF229" s="26"/>
      <c r="UJG229" s="26"/>
      <c r="UJH229" s="26"/>
      <c r="UJI229" s="26"/>
      <c r="UJJ229" s="26"/>
      <c r="UJK229" s="26"/>
      <c r="UJL229" s="26"/>
      <c r="UJM229" s="26"/>
      <c r="UJN229" s="26"/>
      <c r="UJO229" s="26"/>
      <c r="UJP229" s="26"/>
      <c r="UJQ229" s="26"/>
      <c r="UJR229" s="26"/>
      <c r="UJS229" s="26"/>
      <c r="UJT229" s="26"/>
      <c r="UJU229" s="26"/>
      <c r="UJV229" s="26"/>
      <c r="UJW229" s="26"/>
      <c r="UJX229" s="26"/>
      <c r="UJY229" s="26"/>
      <c r="UJZ229" s="26"/>
      <c r="UKA229" s="26"/>
      <c r="UKB229" s="26"/>
      <c r="UKC229" s="26"/>
      <c r="UKD229" s="26"/>
      <c r="UKE229" s="26"/>
      <c r="UKF229" s="26"/>
      <c r="UKG229" s="26"/>
      <c r="UKH229" s="26"/>
      <c r="UKI229" s="26"/>
      <c r="UKJ229" s="26"/>
      <c r="UKK229" s="26"/>
      <c r="UKL229" s="26"/>
      <c r="UKM229" s="26"/>
      <c r="UKN229" s="26"/>
      <c r="UKO229" s="26"/>
      <c r="UKP229" s="26"/>
      <c r="UKQ229" s="26"/>
      <c r="UKR229" s="26"/>
      <c r="UKS229" s="26"/>
      <c r="UKT229" s="26"/>
      <c r="UKU229" s="26"/>
      <c r="UKV229" s="26"/>
      <c r="UKW229" s="26"/>
      <c r="UKX229" s="26"/>
      <c r="UKY229" s="26"/>
      <c r="UKZ229" s="26"/>
      <c r="ULA229" s="26"/>
      <c r="ULB229" s="26"/>
      <c r="ULC229" s="26"/>
      <c r="ULD229" s="26"/>
      <c r="ULE229" s="26"/>
      <c r="ULF229" s="26"/>
      <c r="ULG229" s="26"/>
      <c r="ULH229" s="26"/>
      <c r="ULI229" s="26"/>
      <c r="ULJ229" s="26"/>
      <c r="ULK229" s="26"/>
      <c r="ULL229" s="26"/>
      <c r="ULM229" s="26"/>
      <c r="ULN229" s="26"/>
      <c r="ULO229" s="26"/>
      <c r="ULP229" s="26"/>
      <c r="ULQ229" s="26"/>
      <c r="ULR229" s="26"/>
      <c r="ULS229" s="26"/>
      <c r="ULT229" s="26"/>
      <c r="ULU229" s="26"/>
      <c r="ULV229" s="26"/>
      <c r="ULW229" s="26"/>
      <c r="ULX229" s="26"/>
      <c r="ULY229" s="26"/>
      <c r="ULZ229" s="26"/>
      <c r="UMA229" s="26"/>
      <c r="UMB229" s="26"/>
      <c r="UMC229" s="26"/>
      <c r="UMD229" s="26"/>
      <c r="UME229" s="26"/>
      <c r="UMF229" s="26"/>
      <c r="UMG229" s="26"/>
      <c r="UMH229" s="26"/>
      <c r="UMI229" s="26"/>
      <c r="UMJ229" s="26"/>
      <c r="UMK229" s="26"/>
      <c r="UML229" s="26"/>
      <c r="UMM229" s="26"/>
      <c r="UMN229" s="26"/>
      <c r="UMO229" s="26"/>
      <c r="UMP229" s="26"/>
      <c r="UMQ229" s="26"/>
      <c r="UMR229" s="26"/>
      <c r="UMS229" s="26"/>
      <c r="UMT229" s="26"/>
      <c r="UMU229" s="26"/>
      <c r="UMV229" s="26"/>
      <c r="UMW229" s="26"/>
      <c r="UMX229" s="26"/>
      <c r="UMY229" s="26"/>
      <c r="UMZ229" s="26"/>
      <c r="UNA229" s="26"/>
      <c r="UNB229" s="26"/>
      <c r="UNC229" s="26"/>
      <c r="UND229" s="26"/>
      <c r="UNE229" s="26"/>
      <c r="UNF229" s="26"/>
      <c r="UNG229" s="26"/>
      <c r="UNH229" s="26"/>
      <c r="UNI229" s="26"/>
      <c r="UNJ229" s="26"/>
      <c r="UNK229" s="26"/>
      <c r="UNL229" s="26"/>
      <c r="UNM229" s="26"/>
      <c r="UNN229" s="26"/>
      <c r="UNO229" s="26"/>
      <c r="UNP229" s="26"/>
      <c r="UNQ229" s="26"/>
      <c r="UNR229" s="26"/>
      <c r="UNS229" s="26"/>
      <c r="UNT229" s="26"/>
      <c r="UNU229" s="26"/>
      <c r="UNV229" s="26"/>
      <c r="UNW229" s="26"/>
      <c r="UNX229" s="26"/>
      <c r="UNY229" s="26"/>
      <c r="UNZ229" s="26"/>
      <c r="UOA229" s="26"/>
      <c r="UOB229" s="26"/>
      <c r="UOC229" s="26"/>
      <c r="UOD229" s="26"/>
      <c r="UOE229" s="26"/>
      <c r="UOF229" s="26"/>
      <c r="UOG229" s="26"/>
      <c r="UOH229" s="26"/>
      <c r="UOI229" s="26"/>
      <c r="UOJ229" s="26"/>
      <c r="UOK229" s="26"/>
      <c r="UOL229" s="26"/>
      <c r="UOM229" s="26"/>
      <c r="UON229" s="26"/>
      <c r="UOO229" s="26"/>
      <c r="UOP229" s="26"/>
      <c r="UOQ229" s="26"/>
      <c r="UOR229" s="26"/>
      <c r="UOS229" s="26"/>
      <c r="UOT229" s="26"/>
      <c r="UOU229" s="26"/>
      <c r="UOV229" s="26"/>
      <c r="UOW229" s="26"/>
      <c r="UOX229" s="26"/>
      <c r="UOY229" s="26"/>
      <c r="UOZ229" s="26"/>
      <c r="UPA229" s="26"/>
      <c r="UPB229" s="26"/>
      <c r="UPC229" s="26"/>
      <c r="UPD229" s="26"/>
      <c r="UPE229" s="26"/>
      <c r="UPF229" s="26"/>
      <c r="UPG229" s="26"/>
      <c r="UPH229" s="26"/>
      <c r="UPI229" s="26"/>
      <c r="UPJ229" s="26"/>
      <c r="UPK229" s="26"/>
      <c r="UPL229" s="26"/>
      <c r="UPM229" s="26"/>
      <c r="UPN229" s="26"/>
      <c r="UPO229" s="26"/>
      <c r="UPP229" s="26"/>
      <c r="UPQ229" s="26"/>
      <c r="UPR229" s="26"/>
      <c r="UPS229" s="26"/>
      <c r="UPT229" s="26"/>
      <c r="UPU229" s="26"/>
      <c r="UPV229" s="26"/>
      <c r="UPW229" s="26"/>
      <c r="UPX229" s="26"/>
      <c r="UPY229" s="26"/>
      <c r="UPZ229" s="26"/>
      <c r="UQA229" s="26"/>
      <c r="UQB229" s="26"/>
      <c r="UQC229" s="26"/>
      <c r="UQD229" s="26"/>
      <c r="UQE229" s="26"/>
      <c r="UQF229" s="26"/>
      <c r="UQG229" s="26"/>
      <c r="UQH229" s="26"/>
      <c r="UQI229" s="26"/>
      <c r="UQJ229" s="26"/>
      <c r="UQK229" s="26"/>
      <c r="UQL229" s="26"/>
      <c r="UQM229" s="26"/>
      <c r="UQN229" s="26"/>
      <c r="UQO229" s="26"/>
      <c r="UQP229" s="26"/>
      <c r="UQQ229" s="26"/>
      <c r="UQR229" s="26"/>
      <c r="UQS229" s="26"/>
      <c r="UQT229" s="26"/>
      <c r="UQU229" s="26"/>
      <c r="UQV229" s="26"/>
      <c r="UQW229" s="26"/>
      <c r="UQX229" s="26"/>
      <c r="UQY229" s="26"/>
      <c r="UQZ229" s="26"/>
      <c r="URA229" s="26"/>
      <c r="URB229" s="26"/>
      <c r="URC229" s="26"/>
      <c r="URD229" s="26"/>
      <c r="URE229" s="26"/>
      <c r="URF229" s="26"/>
      <c r="URG229" s="26"/>
      <c r="URH229" s="26"/>
      <c r="URI229" s="26"/>
      <c r="URJ229" s="26"/>
      <c r="URK229" s="26"/>
      <c r="URL229" s="26"/>
      <c r="URM229" s="26"/>
      <c r="URN229" s="26"/>
      <c r="URO229" s="26"/>
      <c r="URP229" s="26"/>
      <c r="URQ229" s="26"/>
      <c r="URR229" s="26"/>
      <c r="URS229" s="26"/>
      <c r="URT229" s="26"/>
      <c r="URU229" s="26"/>
      <c r="URV229" s="26"/>
      <c r="URW229" s="26"/>
      <c r="URX229" s="26"/>
      <c r="URY229" s="26"/>
      <c r="URZ229" s="26"/>
      <c r="USA229" s="26"/>
      <c r="USB229" s="26"/>
      <c r="USC229" s="26"/>
      <c r="USD229" s="26"/>
      <c r="USE229" s="26"/>
      <c r="USF229" s="26"/>
      <c r="USG229" s="26"/>
      <c r="USH229" s="26"/>
      <c r="USI229" s="26"/>
      <c r="USJ229" s="26"/>
      <c r="USK229" s="26"/>
      <c r="USL229" s="26"/>
      <c r="USM229" s="26"/>
      <c r="USN229" s="26"/>
      <c r="USO229" s="26"/>
      <c r="USP229" s="26"/>
      <c r="USQ229" s="26"/>
      <c r="USR229" s="26"/>
      <c r="USS229" s="26"/>
      <c r="UST229" s="26"/>
      <c r="USU229" s="26"/>
      <c r="USV229" s="26"/>
      <c r="USW229" s="26"/>
      <c r="USX229" s="26"/>
      <c r="USY229" s="26"/>
      <c r="USZ229" s="26"/>
      <c r="UTA229" s="26"/>
      <c r="UTB229" s="26"/>
      <c r="UTC229" s="26"/>
      <c r="UTD229" s="26"/>
      <c r="UTE229" s="26"/>
      <c r="UTF229" s="26"/>
      <c r="UTG229" s="26"/>
      <c r="UTH229" s="26"/>
      <c r="UTI229" s="26"/>
      <c r="UTJ229" s="26"/>
      <c r="UTK229" s="26"/>
      <c r="UTL229" s="26"/>
      <c r="UTM229" s="26"/>
      <c r="UTN229" s="26"/>
      <c r="UTO229" s="26"/>
      <c r="UTP229" s="26"/>
      <c r="UTQ229" s="26"/>
      <c r="UTR229" s="26"/>
      <c r="UTS229" s="26"/>
      <c r="UTT229" s="26"/>
      <c r="UTU229" s="26"/>
      <c r="UTV229" s="26"/>
      <c r="UTW229" s="26"/>
      <c r="UTX229" s="26"/>
      <c r="UTY229" s="26"/>
      <c r="UTZ229" s="26"/>
      <c r="UUA229" s="26"/>
      <c r="UUB229" s="26"/>
      <c r="UUC229" s="26"/>
      <c r="UUD229" s="26"/>
      <c r="UUE229" s="26"/>
      <c r="UUF229" s="26"/>
      <c r="UUG229" s="26"/>
      <c r="UUH229" s="26"/>
      <c r="UUI229" s="26"/>
      <c r="UUJ229" s="26"/>
      <c r="UUK229" s="26"/>
      <c r="UUL229" s="26"/>
      <c r="UUM229" s="26"/>
      <c r="UUN229" s="26"/>
      <c r="UUO229" s="26"/>
      <c r="UUP229" s="26"/>
      <c r="UUQ229" s="26"/>
      <c r="UUR229" s="26"/>
      <c r="UUS229" s="26"/>
      <c r="UUT229" s="26"/>
      <c r="UUU229" s="26"/>
      <c r="UUV229" s="26"/>
      <c r="UUW229" s="26"/>
      <c r="UUX229" s="26"/>
      <c r="UUY229" s="26"/>
      <c r="UUZ229" s="26"/>
      <c r="UVA229" s="26"/>
      <c r="UVB229" s="26"/>
      <c r="UVC229" s="26"/>
      <c r="UVD229" s="26"/>
      <c r="UVE229" s="26"/>
      <c r="UVF229" s="26"/>
      <c r="UVG229" s="26"/>
      <c r="UVH229" s="26"/>
      <c r="UVI229" s="26"/>
      <c r="UVJ229" s="26"/>
      <c r="UVK229" s="26"/>
      <c r="UVL229" s="26"/>
      <c r="UVM229" s="26"/>
      <c r="UVN229" s="26"/>
      <c r="UVO229" s="26"/>
      <c r="UVP229" s="26"/>
      <c r="UVQ229" s="26"/>
      <c r="UVR229" s="26"/>
      <c r="UVS229" s="26"/>
      <c r="UVT229" s="26"/>
      <c r="UVU229" s="26"/>
      <c r="UVV229" s="26"/>
      <c r="UVW229" s="26"/>
      <c r="UVX229" s="26"/>
      <c r="UVY229" s="26"/>
      <c r="UVZ229" s="26"/>
      <c r="UWA229" s="26"/>
      <c r="UWB229" s="26"/>
      <c r="UWC229" s="26"/>
      <c r="UWD229" s="26"/>
      <c r="UWE229" s="26"/>
      <c r="UWF229" s="26"/>
      <c r="UWG229" s="26"/>
      <c r="UWH229" s="26"/>
      <c r="UWI229" s="26"/>
      <c r="UWJ229" s="26"/>
      <c r="UWK229" s="26"/>
      <c r="UWL229" s="26"/>
      <c r="UWM229" s="26"/>
      <c r="UWN229" s="26"/>
      <c r="UWO229" s="26"/>
      <c r="UWP229" s="26"/>
      <c r="UWQ229" s="26"/>
      <c r="UWR229" s="26"/>
      <c r="UWS229" s="26"/>
      <c r="UWT229" s="26"/>
      <c r="UWU229" s="26"/>
      <c r="UWV229" s="26"/>
      <c r="UWW229" s="26"/>
      <c r="UWX229" s="26"/>
      <c r="UWY229" s="26"/>
      <c r="UWZ229" s="26"/>
      <c r="UXA229" s="26"/>
      <c r="UXB229" s="26"/>
      <c r="UXC229" s="26"/>
      <c r="UXD229" s="26"/>
      <c r="UXE229" s="26"/>
      <c r="UXF229" s="26"/>
      <c r="UXG229" s="26"/>
      <c r="UXH229" s="26"/>
      <c r="UXI229" s="26"/>
      <c r="UXJ229" s="26"/>
      <c r="UXK229" s="26"/>
      <c r="UXL229" s="26"/>
      <c r="UXM229" s="26"/>
      <c r="UXN229" s="26"/>
      <c r="UXO229" s="26"/>
      <c r="UXP229" s="26"/>
      <c r="UXQ229" s="26"/>
      <c r="UXR229" s="26"/>
      <c r="UXS229" s="26"/>
      <c r="UXT229" s="26"/>
      <c r="UXU229" s="26"/>
      <c r="UXV229" s="26"/>
      <c r="UXW229" s="26"/>
      <c r="UXX229" s="26"/>
      <c r="UXY229" s="26"/>
      <c r="UXZ229" s="26"/>
      <c r="UYA229" s="26"/>
      <c r="UYB229" s="26"/>
      <c r="UYC229" s="26"/>
      <c r="UYD229" s="26"/>
      <c r="UYE229" s="26"/>
      <c r="UYF229" s="26"/>
      <c r="UYG229" s="26"/>
      <c r="UYH229" s="26"/>
      <c r="UYI229" s="26"/>
      <c r="UYJ229" s="26"/>
      <c r="UYK229" s="26"/>
      <c r="UYL229" s="26"/>
      <c r="UYM229" s="26"/>
      <c r="UYN229" s="26"/>
      <c r="UYO229" s="26"/>
      <c r="UYP229" s="26"/>
      <c r="UYQ229" s="26"/>
      <c r="UYR229" s="26"/>
      <c r="UYS229" s="26"/>
      <c r="UYT229" s="26"/>
      <c r="UYU229" s="26"/>
      <c r="UYV229" s="26"/>
      <c r="UYW229" s="26"/>
      <c r="UYX229" s="26"/>
      <c r="UYY229" s="26"/>
      <c r="UYZ229" s="26"/>
      <c r="UZA229" s="26"/>
      <c r="UZB229" s="26"/>
      <c r="UZC229" s="26"/>
      <c r="UZD229" s="26"/>
      <c r="UZE229" s="26"/>
      <c r="UZF229" s="26"/>
      <c r="UZG229" s="26"/>
      <c r="UZH229" s="26"/>
      <c r="UZI229" s="26"/>
      <c r="UZJ229" s="26"/>
      <c r="UZK229" s="26"/>
      <c r="UZL229" s="26"/>
      <c r="UZM229" s="26"/>
      <c r="UZN229" s="26"/>
      <c r="UZO229" s="26"/>
      <c r="UZP229" s="26"/>
      <c r="UZQ229" s="26"/>
      <c r="UZR229" s="26"/>
      <c r="UZS229" s="26"/>
      <c r="UZT229" s="26"/>
      <c r="UZU229" s="26"/>
      <c r="UZV229" s="26"/>
      <c r="UZW229" s="26"/>
      <c r="UZX229" s="26"/>
      <c r="UZY229" s="26"/>
      <c r="UZZ229" s="26"/>
      <c r="VAA229" s="26"/>
      <c r="VAB229" s="26"/>
      <c r="VAC229" s="26"/>
      <c r="VAD229" s="26"/>
      <c r="VAE229" s="26"/>
      <c r="VAF229" s="26"/>
      <c r="VAG229" s="26"/>
      <c r="VAH229" s="26"/>
      <c r="VAI229" s="26"/>
      <c r="VAJ229" s="26"/>
      <c r="VAK229" s="26"/>
      <c r="VAL229" s="26"/>
      <c r="VAM229" s="26"/>
      <c r="VAN229" s="26"/>
      <c r="VAO229" s="26"/>
      <c r="VAP229" s="26"/>
      <c r="VAQ229" s="26"/>
      <c r="VAR229" s="26"/>
      <c r="VAS229" s="26"/>
      <c r="VAT229" s="26"/>
      <c r="VAU229" s="26"/>
      <c r="VAV229" s="26"/>
      <c r="VAW229" s="26"/>
      <c r="VAX229" s="26"/>
      <c r="VAY229" s="26"/>
      <c r="VAZ229" s="26"/>
      <c r="VBA229" s="26"/>
      <c r="VBB229" s="26"/>
      <c r="VBC229" s="26"/>
      <c r="VBD229" s="26"/>
      <c r="VBE229" s="26"/>
      <c r="VBF229" s="26"/>
      <c r="VBG229" s="26"/>
      <c r="VBH229" s="26"/>
      <c r="VBI229" s="26"/>
      <c r="VBJ229" s="26"/>
      <c r="VBK229" s="26"/>
      <c r="VBL229" s="26"/>
      <c r="VBM229" s="26"/>
      <c r="VBN229" s="26"/>
      <c r="VBO229" s="26"/>
      <c r="VBP229" s="26"/>
      <c r="VBQ229" s="26"/>
      <c r="VBR229" s="26"/>
      <c r="VBS229" s="26"/>
      <c r="VBT229" s="26"/>
      <c r="VBU229" s="26"/>
      <c r="VBV229" s="26"/>
      <c r="VBW229" s="26"/>
      <c r="VBX229" s="26"/>
      <c r="VBY229" s="26"/>
      <c r="VBZ229" s="26"/>
      <c r="VCA229" s="26"/>
      <c r="VCB229" s="26"/>
      <c r="VCC229" s="26"/>
      <c r="VCD229" s="26"/>
      <c r="VCE229" s="26"/>
      <c r="VCF229" s="26"/>
      <c r="VCG229" s="26"/>
      <c r="VCH229" s="26"/>
      <c r="VCI229" s="26"/>
      <c r="VCJ229" s="26"/>
      <c r="VCK229" s="26"/>
      <c r="VCL229" s="26"/>
      <c r="VCM229" s="26"/>
      <c r="VCN229" s="26"/>
      <c r="VCO229" s="26"/>
      <c r="VCP229" s="26"/>
      <c r="VCQ229" s="26"/>
      <c r="VCR229" s="26"/>
      <c r="VCS229" s="26"/>
      <c r="VCT229" s="26"/>
      <c r="VCU229" s="26"/>
      <c r="VCV229" s="26"/>
      <c r="VCW229" s="26"/>
      <c r="VCX229" s="26"/>
      <c r="VCY229" s="26"/>
      <c r="VCZ229" s="26"/>
      <c r="VDA229" s="26"/>
      <c r="VDB229" s="26"/>
      <c r="VDC229" s="26"/>
      <c r="VDD229" s="26"/>
      <c r="VDE229" s="26"/>
      <c r="VDF229" s="26"/>
      <c r="VDG229" s="26"/>
      <c r="VDH229" s="26"/>
      <c r="VDI229" s="26"/>
      <c r="VDJ229" s="26"/>
      <c r="VDK229" s="26"/>
      <c r="VDL229" s="26"/>
      <c r="VDM229" s="26"/>
      <c r="VDN229" s="26"/>
      <c r="VDO229" s="26"/>
      <c r="VDP229" s="26"/>
      <c r="VDQ229" s="26"/>
      <c r="VDR229" s="26"/>
      <c r="VDS229" s="26"/>
      <c r="VDT229" s="26"/>
      <c r="VDU229" s="26"/>
      <c r="VDV229" s="26"/>
      <c r="VDW229" s="26"/>
      <c r="VDX229" s="26"/>
      <c r="VDY229" s="26"/>
      <c r="VDZ229" s="26"/>
      <c r="VEA229" s="26"/>
      <c r="VEB229" s="26"/>
      <c r="VEC229" s="26"/>
      <c r="VED229" s="26"/>
      <c r="VEE229" s="26"/>
      <c r="VEF229" s="26"/>
      <c r="VEG229" s="26"/>
      <c r="VEH229" s="26"/>
      <c r="VEI229" s="26"/>
      <c r="VEJ229" s="26"/>
      <c r="VEK229" s="26"/>
      <c r="VEL229" s="26"/>
      <c r="VEM229" s="26"/>
      <c r="VEN229" s="26"/>
      <c r="VEO229" s="26"/>
      <c r="VEP229" s="26"/>
      <c r="VEQ229" s="26"/>
      <c r="VER229" s="26"/>
      <c r="VES229" s="26"/>
      <c r="VET229" s="26"/>
      <c r="VEU229" s="26"/>
      <c r="VEV229" s="26"/>
      <c r="VEW229" s="26"/>
      <c r="VEX229" s="26"/>
      <c r="VEY229" s="26"/>
      <c r="VEZ229" s="26"/>
      <c r="VFA229" s="26"/>
      <c r="VFB229" s="26"/>
      <c r="VFC229" s="26"/>
      <c r="VFD229" s="26"/>
      <c r="VFE229" s="26"/>
      <c r="VFF229" s="26"/>
      <c r="VFG229" s="26"/>
      <c r="VFH229" s="26"/>
      <c r="VFI229" s="26"/>
      <c r="VFJ229" s="26"/>
      <c r="VFK229" s="26"/>
      <c r="VFL229" s="26"/>
      <c r="VFM229" s="26"/>
      <c r="VFN229" s="26"/>
      <c r="VFO229" s="26"/>
      <c r="VFP229" s="26"/>
      <c r="VFQ229" s="26"/>
      <c r="VFR229" s="26"/>
      <c r="VFS229" s="26"/>
      <c r="VFT229" s="26"/>
      <c r="VFU229" s="26"/>
      <c r="VFV229" s="26"/>
      <c r="VFW229" s="26"/>
      <c r="VFX229" s="26"/>
      <c r="VFY229" s="26"/>
      <c r="VFZ229" s="26"/>
      <c r="VGA229" s="26"/>
      <c r="VGB229" s="26"/>
      <c r="VGC229" s="26"/>
      <c r="VGD229" s="26"/>
      <c r="VGE229" s="26"/>
      <c r="VGF229" s="26"/>
      <c r="VGG229" s="26"/>
      <c r="VGH229" s="26"/>
      <c r="VGI229" s="26"/>
      <c r="VGJ229" s="26"/>
      <c r="VGK229" s="26"/>
      <c r="VGL229" s="26"/>
      <c r="VGM229" s="26"/>
      <c r="VGN229" s="26"/>
      <c r="VGO229" s="26"/>
      <c r="VGP229" s="26"/>
      <c r="VGQ229" s="26"/>
      <c r="VGR229" s="26"/>
      <c r="VGS229" s="26"/>
      <c r="VGT229" s="26"/>
      <c r="VGU229" s="26"/>
      <c r="VGV229" s="26"/>
      <c r="VGW229" s="26"/>
      <c r="VGX229" s="26"/>
      <c r="VGY229" s="26"/>
      <c r="VGZ229" s="26"/>
      <c r="VHA229" s="26"/>
      <c r="VHB229" s="26"/>
      <c r="VHC229" s="26"/>
      <c r="VHD229" s="26"/>
      <c r="VHE229" s="26"/>
      <c r="VHF229" s="26"/>
      <c r="VHG229" s="26"/>
      <c r="VHH229" s="26"/>
      <c r="VHI229" s="26"/>
      <c r="VHJ229" s="26"/>
      <c r="VHK229" s="26"/>
      <c r="VHL229" s="26"/>
      <c r="VHM229" s="26"/>
      <c r="VHN229" s="26"/>
      <c r="VHO229" s="26"/>
      <c r="VHP229" s="26"/>
      <c r="VHQ229" s="26"/>
      <c r="VHR229" s="26"/>
      <c r="VHS229" s="26"/>
      <c r="VHT229" s="26"/>
      <c r="VHU229" s="26"/>
      <c r="VHV229" s="26"/>
      <c r="VHW229" s="26"/>
      <c r="VHX229" s="26"/>
      <c r="VHY229" s="26"/>
      <c r="VHZ229" s="26"/>
      <c r="VIA229" s="26"/>
      <c r="VIB229" s="26"/>
      <c r="VIC229" s="26"/>
      <c r="VID229" s="26"/>
      <c r="VIE229" s="26"/>
      <c r="VIF229" s="26"/>
      <c r="VIG229" s="26"/>
      <c r="VIH229" s="26"/>
      <c r="VII229" s="26"/>
      <c r="VIJ229" s="26"/>
      <c r="VIK229" s="26"/>
      <c r="VIL229" s="26"/>
      <c r="VIM229" s="26"/>
      <c r="VIN229" s="26"/>
      <c r="VIO229" s="26"/>
      <c r="VIP229" s="26"/>
      <c r="VIQ229" s="26"/>
      <c r="VIR229" s="26"/>
      <c r="VIS229" s="26"/>
      <c r="VIT229" s="26"/>
      <c r="VIU229" s="26"/>
      <c r="VIV229" s="26"/>
      <c r="VIW229" s="26"/>
      <c r="VIX229" s="26"/>
      <c r="VIY229" s="26"/>
      <c r="VIZ229" s="26"/>
      <c r="VJA229" s="26"/>
      <c r="VJB229" s="26"/>
      <c r="VJC229" s="26"/>
      <c r="VJD229" s="26"/>
      <c r="VJE229" s="26"/>
      <c r="VJF229" s="26"/>
      <c r="VJG229" s="26"/>
      <c r="VJH229" s="26"/>
      <c r="VJI229" s="26"/>
      <c r="VJJ229" s="26"/>
      <c r="VJK229" s="26"/>
      <c r="VJL229" s="26"/>
      <c r="VJM229" s="26"/>
      <c r="VJN229" s="26"/>
      <c r="VJO229" s="26"/>
      <c r="VJP229" s="26"/>
      <c r="VJQ229" s="26"/>
      <c r="VJR229" s="26"/>
      <c r="VJS229" s="26"/>
      <c r="VJT229" s="26"/>
      <c r="VJU229" s="26"/>
      <c r="VJV229" s="26"/>
      <c r="VJW229" s="26"/>
      <c r="VJX229" s="26"/>
      <c r="VJY229" s="26"/>
      <c r="VJZ229" s="26"/>
      <c r="VKA229" s="26"/>
      <c r="VKB229" s="26"/>
      <c r="VKC229" s="26"/>
      <c r="VKD229" s="26"/>
      <c r="VKE229" s="26"/>
      <c r="VKF229" s="26"/>
      <c r="VKG229" s="26"/>
      <c r="VKH229" s="26"/>
      <c r="VKI229" s="26"/>
      <c r="VKJ229" s="26"/>
      <c r="VKK229" s="26"/>
      <c r="VKL229" s="26"/>
      <c r="VKM229" s="26"/>
      <c r="VKN229" s="26"/>
      <c r="VKO229" s="26"/>
      <c r="VKP229" s="26"/>
      <c r="VKQ229" s="26"/>
      <c r="VKR229" s="26"/>
      <c r="VKS229" s="26"/>
      <c r="VKT229" s="26"/>
      <c r="VKU229" s="26"/>
      <c r="VKV229" s="26"/>
      <c r="VKW229" s="26"/>
      <c r="VKX229" s="26"/>
      <c r="VKY229" s="26"/>
      <c r="VKZ229" s="26"/>
      <c r="VLA229" s="26"/>
      <c r="VLB229" s="26"/>
      <c r="VLC229" s="26"/>
      <c r="VLD229" s="26"/>
      <c r="VLE229" s="26"/>
      <c r="VLF229" s="26"/>
      <c r="VLG229" s="26"/>
      <c r="VLH229" s="26"/>
      <c r="VLI229" s="26"/>
      <c r="VLJ229" s="26"/>
      <c r="VLK229" s="26"/>
      <c r="VLL229" s="26"/>
      <c r="VLM229" s="26"/>
      <c r="VLN229" s="26"/>
      <c r="VLO229" s="26"/>
      <c r="VLP229" s="26"/>
      <c r="VLQ229" s="26"/>
      <c r="VLR229" s="26"/>
      <c r="VLS229" s="26"/>
      <c r="VLT229" s="26"/>
      <c r="VLU229" s="26"/>
      <c r="VLV229" s="26"/>
      <c r="VLW229" s="26"/>
      <c r="VLX229" s="26"/>
      <c r="VLY229" s="26"/>
      <c r="VLZ229" s="26"/>
      <c r="VMA229" s="26"/>
      <c r="VMB229" s="26"/>
      <c r="VMC229" s="26"/>
      <c r="VMD229" s="26"/>
      <c r="VME229" s="26"/>
      <c r="VMF229" s="26"/>
      <c r="VMG229" s="26"/>
      <c r="VMH229" s="26"/>
      <c r="VMI229" s="26"/>
      <c r="VMJ229" s="26"/>
      <c r="VMK229" s="26"/>
      <c r="VML229" s="26"/>
      <c r="VMM229" s="26"/>
      <c r="VMN229" s="26"/>
      <c r="VMO229" s="26"/>
      <c r="VMP229" s="26"/>
      <c r="VMQ229" s="26"/>
      <c r="VMR229" s="26"/>
      <c r="VMS229" s="26"/>
      <c r="VMT229" s="26"/>
      <c r="VMU229" s="26"/>
      <c r="VMV229" s="26"/>
      <c r="VMW229" s="26"/>
      <c r="VMX229" s="26"/>
      <c r="VMY229" s="26"/>
      <c r="VMZ229" s="26"/>
      <c r="VNA229" s="26"/>
      <c r="VNB229" s="26"/>
      <c r="VNC229" s="26"/>
      <c r="VND229" s="26"/>
      <c r="VNE229" s="26"/>
      <c r="VNF229" s="26"/>
      <c r="VNG229" s="26"/>
      <c r="VNH229" s="26"/>
      <c r="VNI229" s="26"/>
      <c r="VNJ229" s="26"/>
      <c r="VNK229" s="26"/>
      <c r="VNL229" s="26"/>
      <c r="VNM229" s="26"/>
      <c r="VNN229" s="26"/>
      <c r="VNO229" s="26"/>
      <c r="VNP229" s="26"/>
      <c r="VNQ229" s="26"/>
      <c r="VNR229" s="26"/>
      <c r="VNS229" s="26"/>
      <c r="VNT229" s="26"/>
      <c r="VNU229" s="26"/>
      <c r="VNV229" s="26"/>
      <c r="VNW229" s="26"/>
      <c r="VNX229" s="26"/>
      <c r="VNY229" s="26"/>
      <c r="VNZ229" s="26"/>
      <c r="VOA229" s="26"/>
      <c r="VOB229" s="26"/>
      <c r="VOC229" s="26"/>
      <c r="VOD229" s="26"/>
      <c r="VOE229" s="26"/>
      <c r="VOF229" s="26"/>
      <c r="VOG229" s="26"/>
      <c r="VOH229" s="26"/>
      <c r="VOI229" s="26"/>
      <c r="VOJ229" s="26"/>
      <c r="VOK229" s="26"/>
      <c r="VOL229" s="26"/>
      <c r="VOM229" s="26"/>
      <c r="VON229" s="26"/>
      <c r="VOO229" s="26"/>
      <c r="VOP229" s="26"/>
      <c r="VOQ229" s="26"/>
      <c r="VOR229" s="26"/>
      <c r="VOS229" s="26"/>
      <c r="VOT229" s="26"/>
      <c r="VOU229" s="26"/>
      <c r="VOV229" s="26"/>
      <c r="VOW229" s="26"/>
      <c r="VOX229" s="26"/>
      <c r="VOY229" s="26"/>
      <c r="VOZ229" s="26"/>
      <c r="VPA229" s="26"/>
      <c r="VPB229" s="26"/>
      <c r="VPC229" s="26"/>
      <c r="VPD229" s="26"/>
      <c r="VPE229" s="26"/>
      <c r="VPF229" s="26"/>
      <c r="VPG229" s="26"/>
      <c r="VPH229" s="26"/>
      <c r="VPI229" s="26"/>
      <c r="VPJ229" s="26"/>
      <c r="VPK229" s="26"/>
      <c r="VPL229" s="26"/>
      <c r="VPM229" s="26"/>
      <c r="VPN229" s="26"/>
      <c r="VPO229" s="26"/>
      <c r="VPP229" s="26"/>
      <c r="VPQ229" s="26"/>
      <c r="VPR229" s="26"/>
      <c r="VPS229" s="26"/>
      <c r="VPT229" s="26"/>
      <c r="VPU229" s="26"/>
      <c r="VPV229" s="26"/>
      <c r="VPW229" s="26"/>
      <c r="VPX229" s="26"/>
      <c r="VPY229" s="26"/>
      <c r="VPZ229" s="26"/>
      <c r="VQA229" s="26"/>
      <c r="VQB229" s="26"/>
      <c r="VQC229" s="26"/>
      <c r="VQD229" s="26"/>
      <c r="VQE229" s="26"/>
      <c r="VQF229" s="26"/>
      <c r="VQG229" s="26"/>
      <c r="VQH229" s="26"/>
      <c r="VQI229" s="26"/>
      <c r="VQJ229" s="26"/>
      <c r="VQK229" s="26"/>
      <c r="VQL229" s="26"/>
      <c r="VQM229" s="26"/>
      <c r="VQN229" s="26"/>
      <c r="VQO229" s="26"/>
      <c r="VQP229" s="26"/>
      <c r="VQQ229" s="26"/>
      <c r="VQR229" s="26"/>
      <c r="VQS229" s="26"/>
      <c r="VQT229" s="26"/>
      <c r="VQU229" s="26"/>
      <c r="VQV229" s="26"/>
      <c r="VQW229" s="26"/>
      <c r="VQX229" s="26"/>
      <c r="VQY229" s="26"/>
      <c r="VQZ229" s="26"/>
      <c r="VRA229" s="26"/>
      <c r="VRB229" s="26"/>
      <c r="VRC229" s="26"/>
      <c r="VRD229" s="26"/>
      <c r="VRE229" s="26"/>
      <c r="VRF229" s="26"/>
      <c r="VRG229" s="26"/>
      <c r="VRH229" s="26"/>
      <c r="VRI229" s="26"/>
      <c r="VRJ229" s="26"/>
      <c r="VRK229" s="26"/>
      <c r="VRL229" s="26"/>
      <c r="VRM229" s="26"/>
      <c r="VRN229" s="26"/>
      <c r="VRO229" s="26"/>
      <c r="VRP229" s="26"/>
      <c r="VRQ229" s="26"/>
      <c r="VRR229" s="26"/>
      <c r="VRS229" s="26"/>
      <c r="VRT229" s="26"/>
      <c r="VRU229" s="26"/>
      <c r="VRV229" s="26"/>
      <c r="VRW229" s="26"/>
      <c r="VRX229" s="26"/>
      <c r="VRY229" s="26"/>
      <c r="VRZ229" s="26"/>
      <c r="VSA229" s="26"/>
      <c r="VSB229" s="26"/>
      <c r="VSC229" s="26"/>
      <c r="VSD229" s="26"/>
      <c r="VSE229" s="26"/>
      <c r="VSF229" s="26"/>
      <c r="VSG229" s="26"/>
      <c r="VSH229" s="26"/>
      <c r="VSI229" s="26"/>
      <c r="VSJ229" s="26"/>
      <c r="VSK229" s="26"/>
      <c r="VSL229" s="26"/>
      <c r="VSM229" s="26"/>
      <c r="VSN229" s="26"/>
      <c r="VSO229" s="26"/>
      <c r="VSP229" s="26"/>
      <c r="VSQ229" s="26"/>
      <c r="VSR229" s="26"/>
      <c r="VSS229" s="26"/>
      <c r="VST229" s="26"/>
      <c r="VSU229" s="26"/>
      <c r="VSV229" s="26"/>
      <c r="VSW229" s="26"/>
      <c r="VSX229" s="26"/>
      <c r="VSY229" s="26"/>
      <c r="VSZ229" s="26"/>
      <c r="VTA229" s="26"/>
      <c r="VTB229" s="26"/>
      <c r="VTC229" s="26"/>
      <c r="VTD229" s="26"/>
      <c r="VTE229" s="26"/>
      <c r="VTF229" s="26"/>
      <c r="VTG229" s="26"/>
      <c r="VTH229" s="26"/>
      <c r="VTI229" s="26"/>
      <c r="VTJ229" s="26"/>
      <c r="VTK229" s="26"/>
      <c r="VTL229" s="26"/>
      <c r="VTM229" s="26"/>
      <c r="VTN229" s="26"/>
      <c r="VTO229" s="26"/>
      <c r="VTP229" s="26"/>
      <c r="VTQ229" s="26"/>
      <c r="VTR229" s="26"/>
      <c r="VTS229" s="26"/>
      <c r="VTT229" s="26"/>
      <c r="VTU229" s="26"/>
      <c r="VTV229" s="26"/>
      <c r="VTW229" s="26"/>
      <c r="VTX229" s="26"/>
      <c r="VTY229" s="26"/>
      <c r="VTZ229" s="26"/>
      <c r="VUA229" s="26"/>
      <c r="VUB229" s="26"/>
      <c r="VUC229" s="26"/>
      <c r="VUD229" s="26"/>
      <c r="VUE229" s="26"/>
      <c r="VUF229" s="26"/>
      <c r="VUG229" s="26"/>
      <c r="VUH229" s="26"/>
      <c r="VUI229" s="26"/>
      <c r="VUJ229" s="26"/>
      <c r="VUK229" s="26"/>
      <c r="VUL229" s="26"/>
      <c r="VUM229" s="26"/>
      <c r="VUN229" s="26"/>
      <c r="VUO229" s="26"/>
      <c r="VUP229" s="26"/>
      <c r="VUQ229" s="26"/>
      <c r="VUR229" s="26"/>
      <c r="VUS229" s="26"/>
      <c r="VUT229" s="26"/>
      <c r="VUU229" s="26"/>
      <c r="VUV229" s="26"/>
      <c r="VUW229" s="26"/>
      <c r="VUX229" s="26"/>
      <c r="VUY229" s="26"/>
      <c r="VUZ229" s="26"/>
      <c r="VVA229" s="26"/>
      <c r="VVB229" s="26"/>
      <c r="VVC229" s="26"/>
      <c r="VVD229" s="26"/>
      <c r="VVE229" s="26"/>
      <c r="VVF229" s="26"/>
      <c r="VVG229" s="26"/>
      <c r="VVH229" s="26"/>
      <c r="VVI229" s="26"/>
      <c r="VVJ229" s="26"/>
      <c r="VVK229" s="26"/>
      <c r="VVL229" s="26"/>
      <c r="VVM229" s="26"/>
      <c r="VVN229" s="26"/>
      <c r="VVO229" s="26"/>
      <c r="VVP229" s="26"/>
      <c r="VVQ229" s="26"/>
      <c r="VVR229" s="26"/>
      <c r="VVS229" s="26"/>
      <c r="VVT229" s="26"/>
      <c r="VVU229" s="26"/>
      <c r="VVV229" s="26"/>
      <c r="VVW229" s="26"/>
      <c r="VVX229" s="26"/>
      <c r="VVY229" s="26"/>
      <c r="VVZ229" s="26"/>
      <c r="VWA229" s="26"/>
      <c r="VWB229" s="26"/>
      <c r="VWC229" s="26"/>
      <c r="VWD229" s="26"/>
      <c r="VWE229" s="26"/>
      <c r="VWF229" s="26"/>
      <c r="VWG229" s="26"/>
      <c r="VWH229" s="26"/>
      <c r="VWI229" s="26"/>
      <c r="VWJ229" s="26"/>
      <c r="VWK229" s="26"/>
      <c r="VWL229" s="26"/>
      <c r="VWM229" s="26"/>
      <c r="VWN229" s="26"/>
      <c r="VWO229" s="26"/>
      <c r="VWP229" s="26"/>
      <c r="VWQ229" s="26"/>
      <c r="VWR229" s="26"/>
      <c r="VWS229" s="26"/>
      <c r="VWT229" s="26"/>
      <c r="VWU229" s="26"/>
      <c r="VWV229" s="26"/>
      <c r="VWW229" s="26"/>
      <c r="VWX229" s="26"/>
      <c r="VWY229" s="26"/>
      <c r="VWZ229" s="26"/>
      <c r="VXA229" s="26"/>
      <c r="VXB229" s="26"/>
      <c r="VXC229" s="26"/>
      <c r="VXD229" s="26"/>
      <c r="VXE229" s="26"/>
      <c r="VXF229" s="26"/>
      <c r="VXG229" s="26"/>
      <c r="VXH229" s="26"/>
      <c r="VXI229" s="26"/>
      <c r="VXJ229" s="26"/>
      <c r="VXK229" s="26"/>
      <c r="VXL229" s="26"/>
      <c r="VXM229" s="26"/>
      <c r="VXN229" s="26"/>
      <c r="VXO229" s="26"/>
      <c r="VXP229" s="26"/>
      <c r="VXQ229" s="26"/>
      <c r="VXR229" s="26"/>
      <c r="VXS229" s="26"/>
      <c r="VXT229" s="26"/>
      <c r="VXU229" s="26"/>
      <c r="VXV229" s="26"/>
      <c r="VXW229" s="26"/>
      <c r="VXX229" s="26"/>
      <c r="VXY229" s="26"/>
      <c r="VXZ229" s="26"/>
      <c r="VYA229" s="26"/>
      <c r="VYB229" s="26"/>
      <c r="VYC229" s="26"/>
      <c r="VYD229" s="26"/>
      <c r="VYE229" s="26"/>
      <c r="VYF229" s="26"/>
      <c r="VYG229" s="26"/>
      <c r="VYH229" s="26"/>
      <c r="VYI229" s="26"/>
      <c r="VYJ229" s="26"/>
      <c r="VYK229" s="26"/>
      <c r="VYL229" s="26"/>
      <c r="VYM229" s="26"/>
      <c r="VYN229" s="26"/>
      <c r="VYO229" s="26"/>
      <c r="VYP229" s="26"/>
      <c r="VYQ229" s="26"/>
      <c r="VYR229" s="26"/>
      <c r="VYS229" s="26"/>
      <c r="VYT229" s="26"/>
      <c r="VYU229" s="26"/>
      <c r="VYV229" s="26"/>
      <c r="VYW229" s="26"/>
      <c r="VYX229" s="26"/>
      <c r="VYY229" s="26"/>
      <c r="VYZ229" s="26"/>
      <c r="VZA229" s="26"/>
      <c r="VZB229" s="26"/>
      <c r="VZC229" s="26"/>
      <c r="VZD229" s="26"/>
      <c r="VZE229" s="26"/>
      <c r="VZF229" s="26"/>
      <c r="VZG229" s="26"/>
      <c r="VZH229" s="26"/>
      <c r="VZI229" s="26"/>
      <c r="VZJ229" s="26"/>
      <c r="VZK229" s="26"/>
      <c r="VZL229" s="26"/>
      <c r="VZM229" s="26"/>
      <c r="VZN229" s="26"/>
      <c r="VZO229" s="26"/>
      <c r="VZP229" s="26"/>
      <c r="VZQ229" s="26"/>
      <c r="VZR229" s="26"/>
      <c r="VZS229" s="26"/>
      <c r="VZT229" s="26"/>
      <c r="VZU229" s="26"/>
      <c r="VZV229" s="26"/>
      <c r="VZW229" s="26"/>
      <c r="VZX229" s="26"/>
      <c r="VZY229" s="26"/>
      <c r="VZZ229" s="26"/>
      <c r="WAA229" s="26"/>
      <c r="WAB229" s="26"/>
      <c r="WAC229" s="26"/>
      <c r="WAD229" s="26"/>
      <c r="WAE229" s="26"/>
      <c r="WAF229" s="26"/>
      <c r="WAG229" s="26"/>
      <c r="WAH229" s="26"/>
      <c r="WAI229" s="26"/>
      <c r="WAJ229" s="26"/>
      <c r="WAK229" s="26"/>
      <c r="WAL229" s="26"/>
      <c r="WAM229" s="26"/>
      <c r="WAN229" s="26"/>
      <c r="WAO229" s="26"/>
      <c r="WAP229" s="26"/>
      <c r="WAQ229" s="26"/>
      <c r="WAR229" s="26"/>
      <c r="WAS229" s="26"/>
      <c r="WAT229" s="26"/>
      <c r="WAU229" s="26"/>
      <c r="WAV229" s="26"/>
      <c r="WAW229" s="26"/>
      <c r="WAX229" s="26"/>
      <c r="WAY229" s="26"/>
      <c r="WAZ229" s="26"/>
      <c r="WBA229" s="26"/>
      <c r="WBB229" s="26"/>
      <c r="WBC229" s="26"/>
      <c r="WBD229" s="26"/>
      <c r="WBE229" s="26"/>
      <c r="WBF229" s="26"/>
      <c r="WBG229" s="26"/>
      <c r="WBH229" s="26"/>
      <c r="WBI229" s="26"/>
      <c r="WBJ229" s="26"/>
      <c r="WBK229" s="26"/>
      <c r="WBL229" s="26"/>
      <c r="WBM229" s="26"/>
      <c r="WBN229" s="26"/>
      <c r="WBO229" s="26"/>
      <c r="WBP229" s="26"/>
      <c r="WBQ229" s="26"/>
      <c r="WBR229" s="26"/>
      <c r="WBS229" s="26"/>
      <c r="WBT229" s="26"/>
      <c r="WBU229" s="26"/>
      <c r="WBV229" s="26"/>
      <c r="WBW229" s="26"/>
      <c r="WBX229" s="26"/>
      <c r="WBY229" s="26"/>
      <c r="WBZ229" s="26"/>
      <c r="WCA229" s="26"/>
      <c r="WCB229" s="26"/>
      <c r="WCC229" s="26"/>
      <c r="WCD229" s="26"/>
      <c r="WCE229" s="26"/>
      <c r="WCF229" s="26"/>
      <c r="WCG229" s="26"/>
      <c r="WCH229" s="26"/>
      <c r="WCI229" s="26"/>
      <c r="WCJ229" s="26"/>
      <c r="WCK229" s="26"/>
      <c r="WCL229" s="26"/>
      <c r="WCM229" s="26"/>
      <c r="WCN229" s="26"/>
      <c r="WCO229" s="26"/>
      <c r="WCP229" s="26"/>
      <c r="WCQ229" s="26"/>
      <c r="WCR229" s="26"/>
      <c r="WCS229" s="26"/>
      <c r="WCT229" s="26"/>
      <c r="WCU229" s="26"/>
      <c r="WCV229" s="26"/>
      <c r="WCW229" s="26"/>
      <c r="WCX229" s="26"/>
      <c r="WCY229" s="26"/>
      <c r="WCZ229" s="26"/>
      <c r="WDA229" s="26"/>
      <c r="WDB229" s="26"/>
      <c r="WDC229" s="26"/>
      <c r="WDD229" s="26"/>
      <c r="WDE229" s="26"/>
      <c r="WDF229" s="26"/>
      <c r="WDG229" s="26"/>
      <c r="WDH229" s="26"/>
      <c r="WDI229" s="26"/>
      <c r="WDJ229" s="26"/>
      <c r="WDK229" s="26"/>
      <c r="WDL229" s="26"/>
      <c r="WDM229" s="26"/>
      <c r="WDN229" s="26"/>
      <c r="WDO229" s="26"/>
      <c r="WDP229" s="26"/>
      <c r="WDQ229" s="26"/>
      <c r="WDR229" s="26"/>
      <c r="WDS229" s="26"/>
      <c r="WDT229" s="26"/>
      <c r="WDU229" s="26"/>
      <c r="WDV229" s="26"/>
      <c r="WDW229" s="26"/>
      <c r="WDX229" s="26"/>
      <c r="WDY229" s="26"/>
      <c r="WDZ229" s="26"/>
      <c r="WEA229" s="26"/>
      <c r="WEB229" s="26"/>
      <c r="WEC229" s="26"/>
      <c r="WED229" s="26"/>
      <c r="WEE229" s="26"/>
      <c r="WEF229" s="26"/>
      <c r="WEG229" s="26"/>
      <c r="WEH229" s="26"/>
      <c r="WEI229" s="26"/>
      <c r="WEJ229" s="26"/>
      <c r="WEK229" s="26"/>
      <c r="WEL229" s="26"/>
      <c r="WEM229" s="26"/>
      <c r="WEN229" s="26"/>
      <c r="WEO229" s="26"/>
      <c r="WEP229" s="26"/>
      <c r="WEQ229" s="26"/>
      <c r="WER229" s="26"/>
      <c r="WES229" s="26"/>
      <c r="WET229" s="26"/>
      <c r="WEU229" s="26"/>
      <c r="WEV229" s="26"/>
      <c r="WEW229" s="26"/>
      <c r="WEX229" s="26"/>
      <c r="WEY229" s="26"/>
      <c r="WEZ229" s="26"/>
      <c r="WFA229" s="26"/>
      <c r="WFB229" s="26"/>
      <c r="WFC229" s="26"/>
      <c r="WFD229" s="26"/>
      <c r="WFE229" s="26"/>
      <c r="WFF229" s="26"/>
      <c r="WFG229" s="26"/>
      <c r="WFH229" s="26"/>
      <c r="WFI229" s="26"/>
      <c r="WFJ229" s="26"/>
      <c r="WFK229" s="26"/>
      <c r="WFL229" s="26"/>
      <c r="WFM229" s="26"/>
      <c r="WFN229" s="26"/>
      <c r="WFO229" s="26"/>
      <c r="WFP229" s="26"/>
      <c r="WFQ229" s="26"/>
      <c r="WFR229" s="26"/>
      <c r="WFS229" s="26"/>
      <c r="WFT229" s="26"/>
      <c r="WFU229" s="26"/>
      <c r="WFV229" s="26"/>
      <c r="WFW229" s="26"/>
      <c r="WFX229" s="26"/>
      <c r="WFY229" s="26"/>
      <c r="WFZ229" s="26"/>
      <c r="WGA229" s="26"/>
      <c r="WGB229" s="26"/>
      <c r="WGC229" s="26"/>
      <c r="WGD229" s="26"/>
      <c r="WGE229" s="26"/>
      <c r="WGF229" s="26"/>
      <c r="WGG229" s="26"/>
      <c r="WGH229" s="26"/>
      <c r="WGI229" s="26"/>
      <c r="WGJ229" s="26"/>
      <c r="WGK229" s="26"/>
      <c r="WGL229" s="26"/>
      <c r="WGM229" s="26"/>
      <c r="WGN229" s="26"/>
      <c r="WGO229" s="26"/>
      <c r="WGP229" s="26"/>
      <c r="WGQ229" s="26"/>
      <c r="WGR229" s="26"/>
      <c r="WGS229" s="26"/>
      <c r="WGT229" s="26"/>
      <c r="WGU229" s="26"/>
      <c r="WGV229" s="26"/>
      <c r="WGW229" s="26"/>
      <c r="WGX229" s="26"/>
      <c r="WGY229" s="26"/>
      <c r="WGZ229" s="26"/>
      <c r="WHA229" s="26"/>
      <c r="WHB229" s="26"/>
      <c r="WHC229" s="26"/>
      <c r="WHD229" s="26"/>
      <c r="WHE229" s="26"/>
      <c r="WHF229" s="26"/>
      <c r="WHG229" s="26"/>
      <c r="WHH229" s="26"/>
      <c r="WHI229" s="26"/>
      <c r="WHJ229" s="26"/>
      <c r="WHK229" s="26"/>
      <c r="WHL229" s="26"/>
      <c r="WHM229" s="26"/>
      <c r="WHN229" s="26"/>
      <c r="WHO229" s="26"/>
      <c r="WHP229" s="26"/>
      <c r="WHQ229" s="26"/>
      <c r="WHR229" s="26"/>
      <c r="WHS229" s="26"/>
      <c r="WHT229" s="26"/>
      <c r="WHU229" s="26"/>
      <c r="WHV229" s="26"/>
      <c r="WHW229" s="26"/>
      <c r="WHX229" s="26"/>
      <c r="WHY229" s="26"/>
      <c r="WHZ229" s="26"/>
      <c r="WIA229" s="26"/>
      <c r="WIB229" s="26"/>
      <c r="WIC229" s="26"/>
      <c r="WID229" s="26"/>
      <c r="WIE229" s="26"/>
      <c r="WIF229" s="26"/>
      <c r="WIG229" s="26"/>
      <c r="WIH229" s="26"/>
      <c r="WII229" s="26"/>
      <c r="WIJ229" s="26"/>
      <c r="WIK229" s="26"/>
      <c r="WIL229" s="26"/>
      <c r="WIM229" s="26"/>
      <c r="WIN229" s="26"/>
      <c r="WIO229" s="26"/>
      <c r="WIP229" s="26"/>
      <c r="WIQ229" s="26"/>
      <c r="WIR229" s="26"/>
      <c r="WIS229" s="26"/>
      <c r="WIT229" s="26"/>
      <c r="WIU229" s="26"/>
      <c r="WIV229" s="26"/>
      <c r="WIW229" s="26"/>
      <c r="WIX229" s="26"/>
      <c r="WIY229" s="26"/>
      <c r="WIZ229" s="26"/>
      <c r="WJA229" s="26"/>
      <c r="WJB229" s="26"/>
      <c r="WJC229" s="26"/>
      <c r="WJD229" s="26"/>
      <c r="WJE229" s="26"/>
      <c r="WJF229" s="26"/>
      <c r="WJG229" s="26"/>
      <c r="WJH229" s="26"/>
      <c r="WJI229" s="26"/>
      <c r="WJJ229" s="26"/>
      <c r="WJK229" s="26"/>
      <c r="WJL229" s="26"/>
      <c r="WJM229" s="26"/>
      <c r="WJN229" s="26"/>
      <c r="WJO229" s="26"/>
      <c r="WJP229" s="26"/>
      <c r="WJQ229" s="26"/>
      <c r="WJR229" s="26"/>
      <c r="WJS229" s="26"/>
      <c r="WJT229" s="26"/>
      <c r="WJU229" s="26"/>
      <c r="WJV229" s="26"/>
      <c r="WJW229" s="26"/>
      <c r="WJX229" s="26"/>
      <c r="WJY229" s="26"/>
      <c r="WJZ229" s="26"/>
      <c r="WKA229" s="26"/>
      <c r="WKB229" s="26"/>
      <c r="WKC229" s="26"/>
      <c r="WKD229" s="26"/>
      <c r="WKE229" s="26"/>
      <c r="WKF229" s="26"/>
      <c r="WKG229" s="26"/>
      <c r="WKH229" s="26"/>
      <c r="WKI229" s="26"/>
      <c r="WKJ229" s="26"/>
      <c r="WKK229" s="26"/>
      <c r="WKL229" s="26"/>
      <c r="WKM229" s="26"/>
      <c r="WKN229" s="26"/>
      <c r="WKO229" s="26"/>
      <c r="WKP229" s="26"/>
      <c r="WKQ229" s="26"/>
      <c r="WKR229" s="26"/>
      <c r="WKS229" s="26"/>
      <c r="WKT229" s="26"/>
      <c r="WKU229" s="26"/>
      <c r="WKV229" s="26"/>
      <c r="WKW229" s="26"/>
      <c r="WKX229" s="26"/>
      <c r="WKY229" s="26"/>
      <c r="WKZ229" s="26"/>
      <c r="WLA229" s="26"/>
      <c r="WLB229" s="26"/>
      <c r="WLC229" s="26"/>
      <c r="WLD229" s="26"/>
      <c r="WLE229" s="26"/>
      <c r="WLF229" s="26"/>
      <c r="WLG229" s="26"/>
      <c r="WLH229" s="26"/>
      <c r="WLI229" s="26"/>
      <c r="WLJ229" s="26"/>
      <c r="WLK229" s="26"/>
      <c r="WLL229" s="26"/>
      <c r="WLM229" s="26"/>
      <c r="WLN229" s="26"/>
      <c r="WLO229" s="26"/>
      <c r="WLP229" s="26"/>
      <c r="WLQ229" s="26"/>
      <c r="WLR229" s="26"/>
      <c r="WLS229" s="26"/>
      <c r="WLT229" s="26"/>
      <c r="WLU229" s="26"/>
      <c r="WLV229" s="26"/>
      <c r="WLW229" s="26"/>
      <c r="WLX229" s="26"/>
      <c r="WLY229" s="26"/>
      <c r="WLZ229" s="26"/>
      <c r="WMA229" s="26"/>
      <c r="WMB229" s="26"/>
      <c r="WMC229" s="26"/>
      <c r="WMD229" s="26"/>
      <c r="WME229" s="26"/>
      <c r="WMF229" s="26"/>
      <c r="WMG229" s="26"/>
      <c r="WMH229" s="26"/>
      <c r="WMI229" s="26"/>
      <c r="WMJ229" s="26"/>
      <c r="WMK229" s="26"/>
      <c r="WML229" s="26"/>
      <c r="WMM229" s="26"/>
      <c r="WMN229" s="26"/>
      <c r="WMO229" s="26"/>
      <c r="WMP229" s="26"/>
      <c r="WMQ229" s="26"/>
      <c r="WMR229" s="26"/>
      <c r="WMS229" s="26"/>
      <c r="WMT229" s="26"/>
      <c r="WMU229" s="26"/>
      <c r="WMV229" s="26"/>
      <c r="WMW229" s="26"/>
      <c r="WMX229" s="26"/>
      <c r="WMY229" s="26"/>
      <c r="WMZ229" s="26"/>
      <c r="WNA229" s="26"/>
      <c r="WNB229" s="26"/>
      <c r="WNC229" s="26"/>
      <c r="WND229" s="26"/>
      <c r="WNE229" s="26"/>
      <c r="WNF229" s="26"/>
      <c r="WNG229" s="26"/>
      <c r="WNH229" s="26"/>
      <c r="WNI229" s="26"/>
      <c r="WNJ229" s="26"/>
      <c r="WNK229" s="26"/>
      <c r="WNL229" s="26"/>
      <c r="WNM229" s="26"/>
      <c r="WNN229" s="26"/>
      <c r="WNO229" s="26"/>
      <c r="WNP229" s="26"/>
      <c r="WNQ229" s="26"/>
      <c r="WNR229" s="26"/>
      <c r="WNS229" s="26"/>
      <c r="WNT229" s="26"/>
      <c r="WNU229" s="26"/>
      <c r="WNV229" s="26"/>
      <c r="WNW229" s="26"/>
      <c r="WNX229" s="26"/>
      <c r="WNY229" s="26"/>
      <c r="WNZ229" s="26"/>
      <c r="WOA229" s="26"/>
      <c r="WOB229" s="26"/>
      <c r="WOC229" s="26"/>
      <c r="WOD229" s="26"/>
      <c r="WOE229" s="26"/>
      <c r="WOF229" s="26"/>
      <c r="WOG229" s="26"/>
      <c r="WOH229" s="26"/>
      <c r="WOI229" s="26"/>
      <c r="WOJ229" s="26"/>
      <c r="WOK229" s="26"/>
      <c r="WOL229" s="26"/>
      <c r="WOM229" s="26"/>
      <c r="WON229" s="26"/>
      <c r="WOO229" s="26"/>
      <c r="WOP229" s="26"/>
      <c r="WOQ229" s="26"/>
      <c r="WOR229" s="26"/>
      <c r="WOS229" s="26"/>
      <c r="WOT229" s="26"/>
      <c r="WOU229" s="26"/>
      <c r="WOV229" s="26"/>
      <c r="WOW229" s="26"/>
      <c r="WOX229" s="26"/>
      <c r="WOY229" s="26"/>
      <c r="WOZ229" s="26"/>
      <c r="WPA229" s="26"/>
      <c r="WPB229" s="26"/>
      <c r="WPC229" s="26"/>
      <c r="WPD229" s="26"/>
      <c r="WPE229" s="26"/>
      <c r="WPF229" s="26"/>
      <c r="WPG229" s="26"/>
      <c r="WPH229" s="26"/>
      <c r="WPI229" s="26"/>
      <c r="WPJ229" s="26"/>
      <c r="WPK229" s="26"/>
      <c r="WPL229" s="26"/>
      <c r="WPM229" s="26"/>
      <c r="WPN229" s="26"/>
      <c r="WPO229" s="26"/>
      <c r="WPP229" s="26"/>
      <c r="WPQ229" s="26"/>
      <c r="WPR229" s="26"/>
      <c r="WPS229" s="26"/>
      <c r="WPT229" s="26"/>
      <c r="WPU229" s="26"/>
      <c r="WPV229" s="26"/>
      <c r="WPW229" s="26"/>
      <c r="WPX229" s="26"/>
      <c r="WPY229" s="26"/>
      <c r="WPZ229" s="26"/>
      <c r="WQA229" s="26"/>
      <c r="WQB229" s="26"/>
      <c r="WQC229" s="26"/>
      <c r="WQD229" s="26"/>
      <c r="WQE229" s="26"/>
      <c r="WQF229" s="26"/>
      <c r="WQG229" s="26"/>
      <c r="WQH229" s="26"/>
      <c r="WQI229" s="26"/>
      <c r="WQJ229" s="26"/>
      <c r="WQK229" s="26"/>
      <c r="WQL229" s="26"/>
      <c r="WQM229" s="26"/>
      <c r="WQN229" s="26"/>
      <c r="WQO229" s="26"/>
      <c r="WQP229" s="26"/>
      <c r="WQQ229" s="26"/>
      <c r="WQR229" s="26"/>
      <c r="WQS229" s="26"/>
      <c r="WQT229" s="26"/>
      <c r="WQU229" s="26"/>
      <c r="WQV229" s="26"/>
      <c r="WQW229" s="26"/>
      <c r="WQX229" s="26"/>
      <c r="WQY229" s="26"/>
      <c r="WQZ229" s="26"/>
      <c r="WRA229" s="26"/>
      <c r="WRB229" s="26"/>
      <c r="WRC229" s="26"/>
      <c r="WRD229" s="26"/>
      <c r="WRE229" s="26"/>
      <c r="WRF229" s="26"/>
      <c r="WRG229" s="26"/>
      <c r="WRH229" s="26"/>
      <c r="WRI229" s="26"/>
      <c r="WRJ229" s="26"/>
      <c r="WRK229" s="26"/>
      <c r="WRL229" s="26"/>
      <c r="WRM229" s="26"/>
      <c r="WRN229" s="26"/>
      <c r="WRO229" s="26"/>
      <c r="WRP229" s="26"/>
      <c r="WRQ229" s="26"/>
      <c r="WRR229" s="26"/>
      <c r="WRS229" s="26"/>
      <c r="WRT229" s="26"/>
      <c r="WRU229" s="26"/>
      <c r="WRV229" s="26"/>
      <c r="WRW229" s="26"/>
      <c r="WRX229" s="26"/>
      <c r="WRY229" s="26"/>
      <c r="WRZ229" s="26"/>
      <c r="WSA229" s="26"/>
      <c r="WSB229" s="26"/>
      <c r="WSC229" s="26"/>
      <c r="WSD229" s="26"/>
      <c r="WSE229" s="26"/>
      <c r="WSF229" s="26"/>
      <c r="WSG229" s="26"/>
      <c r="WSH229" s="26"/>
      <c r="WSI229" s="26"/>
      <c r="WSJ229" s="26"/>
      <c r="WSK229" s="26"/>
      <c r="WSL229" s="26"/>
      <c r="WSM229" s="26"/>
      <c r="WSN229" s="26"/>
      <c r="WSO229" s="26"/>
      <c r="WSP229" s="26"/>
      <c r="WSQ229" s="26"/>
      <c r="WSR229" s="26"/>
      <c r="WSS229" s="26"/>
      <c r="WST229" s="26"/>
      <c r="WSU229" s="26"/>
      <c r="WSV229" s="26"/>
      <c r="WSW229" s="26"/>
      <c r="WSX229" s="26"/>
      <c r="WSY229" s="26"/>
      <c r="WSZ229" s="26"/>
      <c r="WTA229" s="26"/>
      <c r="WTB229" s="26"/>
      <c r="WTC229" s="26"/>
      <c r="WTD229" s="26"/>
      <c r="WTE229" s="26"/>
      <c r="WTF229" s="26"/>
      <c r="WTG229" s="26"/>
      <c r="WTH229" s="26"/>
      <c r="WTI229" s="26"/>
      <c r="WTJ229" s="26"/>
      <c r="WTK229" s="26"/>
      <c r="WTL229" s="26"/>
      <c r="WTM229" s="26"/>
      <c r="WTN229" s="26"/>
      <c r="WTO229" s="26"/>
      <c r="WTP229" s="26"/>
      <c r="WTQ229" s="26"/>
      <c r="WTR229" s="26"/>
      <c r="WTS229" s="26"/>
      <c r="WTT229" s="26"/>
      <c r="WTU229" s="26"/>
      <c r="WTV229" s="26"/>
      <c r="WTW229" s="26"/>
      <c r="WTX229" s="26"/>
      <c r="WTY229" s="26"/>
      <c r="WTZ229" s="26"/>
      <c r="WUA229" s="26"/>
      <c r="WUB229" s="26"/>
      <c r="WUC229" s="26"/>
      <c r="WUD229" s="26"/>
      <c r="WUE229" s="26"/>
      <c r="WUF229" s="26"/>
      <c r="WUG229" s="26"/>
      <c r="WUH229" s="26"/>
      <c r="WUI229" s="26"/>
      <c r="WUJ229" s="26"/>
      <c r="WUK229" s="26"/>
      <c r="WUL229" s="26"/>
      <c r="WUM229" s="26"/>
      <c r="WUN229" s="26"/>
      <c r="WUO229" s="26"/>
      <c r="WUP229" s="26"/>
      <c r="WUQ229" s="26"/>
      <c r="WUR229" s="26"/>
      <c r="WUS229" s="26"/>
      <c r="WUT229" s="26"/>
      <c r="WUU229" s="26"/>
      <c r="WUV229" s="26"/>
      <c r="WUW229" s="26"/>
      <c r="WUX229" s="26"/>
      <c r="WUY229" s="26"/>
      <c r="WUZ229" s="26"/>
      <c r="WVA229" s="26"/>
      <c r="WVB229" s="26"/>
      <c r="WVC229" s="26"/>
      <c r="WVD229" s="26"/>
      <c r="WVE229" s="26"/>
      <c r="WVF229" s="26"/>
      <c r="WVG229" s="26"/>
      <c r="WVH229" s="26"/>
      <c r="WVI229" s="26"/>
      <c r="WVJ229" s="26"/>
      <c r="WVK229" s="26"/>
      <c r="WVL229" s="26"/>
      <c r="WVM229" s="26"/>
      <c r="WVN229" s="26"/>
      <c r="WVO229" s="26"/>
      <c r="WVP229" s="26"/>
      <c r="WVQ229" s="26"/>
      <c r="WVR229" s="26"/>
      <c r="WVS229" s="26"/>
      <c r="WVT229" s="26"/>
      <c r="WVU229" s="26"/>
      <c r="WVV229" s="26"/>
      <c r="WVW229" s="26"/>
      <c r="WVX229" s="26"/>
      <c r="WVY229" s="26"/>
      <c r="WVZ229" s="26"/>
      <c r="WWA229" s="26"/>
      <c r="WWB229" s="26"/>
      <c r="WWC229" s="26"/>
      <c r="WWD229" s="26"/>
      <c r="WWE229" s="26"/>
      <c r="WWF229" s="26"/>
      <c r="WWG229" s="26"/>
      <c r="WWH229" s="26"/>
      <c r="WWI229" s="26"/>
      <c r="WWJ229" s="26"/>
      <c r="WWK229" s="26"/>
      <c r="WWL229" s="26"/>
      <c r="WWM229" s="26"/>
      <c r="WWN229" s="26"/>
      <c r="WWO229" s="26"/>
      <c r="WWP229" s="26"/>
      <c r="WWQ229" s="26"/>
      <c r="WWR229" s="26"/>
      <c r="WWS229" s="26"/>
      <c r="WWT229" s="26"/>
      <c r="WWU229" s="26"/>
      <c r="WWV229" s="26"/>
      <c r="WWW229" s="26"/>
      <c r="WWX229" s="26"/>
      <c r="WWY229" s="26"/>
      <c r="WWZ229" s="26"/>
      <c r="WXA229" s="26"/>
      <c r="WXB229" s="26"/>
      <c r="WXC229" s="26"/>
      <c r="WXD229" s="26"/>
      <c r="WXE229" s="26"/>
      <c r="WXF229" s="26"/>
      <c r="WXG229" s="26"/>
      <c r="WXH229" s="26"/>
      <c r="WXI229" s="26"/>
      <c r="WXJ229" s="26"/>
      <c r="WXK229" s="26"/>
      <c r="WXL229" s="26"/>
      <c r="WXM229" s="26"/>
      <c r="WXN229" s="26"/>
      <c r="WXO229" s="26"/>
      <c r="WXP229" s="26"/>
      <c r="WXQ229" s="26"/>
      <c r="WXR229" s="26"/>
      <c r="WXS229" s="26"/>
      <c r="WXT229" s="26"/>
      <c r="WXU229" s="26"/>
      <c r="WXV229" s="26"/>
      <c r="WXW229" s="26"/>
      <c r="WXX229" s="26"/>
      <c r="WXY229" s="26"/>
      <c r="WXZ229" s="26"/>
      <c r="WYA229" s="26"/>
      <c r="WYB229" s="26"/>
      <c r="WYC229" s="26"/>
      <c r="WYD229" s="26"/>
      <c r="WYE229" s="26"/>
      <c r="WYF229" s="26"/>
      <c r="WYG229" s="26"/>
      <c r="WYH229" s="26"/>
      <c r="WYI229" s="26"/>
      <c r="WYJ229" s="26"/>
      <c r="WYK229" s="26"/>
      <c r="WYL229" s="26"/>
      <c r="WYM229" s="26"/>
      <c r="WYN229" s="26"/>
      <c r="WYO229" s="26"/>
      <c r="WYP229" s="26"/>
      <c r="WYQ229" s="26"/>
      <c r="WYR229" s="26"/>
      <c r="WYS229" s="26"/>
      <c r="WYT229" s="26"/>
      <c r="WYU229" s="26"/>
      <c r="WYV229" s="26"/>
      <c r="WYW229" s="26"/>
      <c r="WYX229" s="26"/>
      <c r="WYY229" s="26"/>
      <c r="WYZ229" s="26"/>
      <c r="WZA229" s="26"/>
      <c r="WZB229" s="26"/>
      <c r="WZC229" s="26"/>
      <c r="WZD229" s="26"/>
      <c r="WZE229" s="26"/>
      <c r="WZF229" s="26"/>
      <c r="WZG229" s="26"/>
      <c r="WZH229" s="26"/>
      <c r="WZI229" s="26"/>
      <c r="WZJ229" s="26"/>
      <c r="WZK229" s="26"/>
      <c r="WZL229" s="26"/>
      <c r="WZM229" s="26"/>
      <c r="WZN229" s="26"/>
      <c r="WZO229" s="26"/>
      <c r="WZP229" s="26"/>
      <c r="WZQ229" s="26"/>
      <c r="WZR229" s="26"/>
      <c r="WZS229" s="26"/>
      <c r="WZT229" s="26"/>
      <c r="WZU229" s="26"/>
      <c r="WZV229" s="26"/>
      <c r="WZW229" s="26"/>
      <c r="WZX229" s="26"/>
      <c r="WZY229" s="26"/>
      <c r="WZZ229" s="26"/>
      <c r="XAA229" s="26"/>
      <c r="XAB229" s="26"/>
      <c r="XAC229" s="26"/>
      <c r="XAD229" s="26"/>
      <c r="XAE229" s="26"/>
      <c r="XAF229" s="26"/>
      <c r="XAG229" s="26"/>
      <c r="XAH229" s="26"/>
      <c r="XAI229" s="26"/>
      <c r="XAJ229" s="26"/>
      <c r="XAK229" s="26"/>
      <c r="XAL229" s="26"/>
      <c r="XAM229" s="26"/>
      <c r="XAN229" s="26"/>
      <c r="XAO229" s="26"/>
      <c r="XAP229" s="26"/>
      <c r="XAQ229" s="26"/>
      <c r="XAR229" s="26"/>
      <c r="XAS229" s="26"/>
      <c r="XAT229" s="26"/>
      <c r="XAU229" s="26"/>
      <c r="XAV229" s="26"/>
      <c r="XAW229" s="26"/>
      <c r="XAX229" s="26"/>
      <c r="XAY229" s="26"/>
      <c r="XAZ229" s="26"/>
      <c r="XBA229" s="26"/>
      <c r="XBB229" s="26"/>
      <c r="XBC229" s="26"/>
      <c r="XBD229" s="26"/>
      <c r="XBE229" s="26"/>
      <c r="XBF229" s="26"/>
      <c r="XBG229" s="26"/>
      <c r="XBH229" s="26"/>
      <c r="XBI229" s="26"/>
      <c r="XBJ229" s="26"/>
      <c r="XBK229" s="26"/>
      <c r="XBL229" s="26"/>
      <c r="XBM229" s="26"/>
      <c r="XBN229" s="26"/>
      <c r="XBO229" s="26"/>
      <c r="XBP229" s="26"/>
      <c r="XBQ229" s="26"/>
      <c r="XBR229" s="26"/>
      <c r="XBS229" s="26"/>
      <c r="XBT229" s="26"/>
      <c r="XBU229" s="26"/>
      <c r="XBV229" s="26"/>
      <c r="XBW229" s="26"/>
      <c r="XBX229" s="26"/>
      <c r="XBY229" s="26"/>
      <c r="XBZ229" s="26"/>
      <c r="XCA229" s="26"/>
      <c r="XCB229" s="26"/>
      <c r="XCC229" s="26"/>
      <c r="XCD229" s="26"/>
      <c r="XCE229" s="26"/>
      <c r="XCF229" s="26"/>
      <c r="XCG229" s="26"/>
      <c r="XCH229" s="26"/>
      <c r="XCI229" s="26"/>
      <c r="XCJ229" s="26"/>
      <c r="XCK229" s="26"/>
      <c r="XCL229" s="26"/>
      <c r="XCM229" s="26"/>
      <c r="XCN229" s="26"/>
      <c r="XCO229" s="26"/>
      <c r="XCP229" s="26"/>
      <c r="XCQ229" s="26"/>
      <c r="XCR229" s="26"/>
      <c r="XCS229" s="26"/>
      <c r="XCT229" s="26"/>
      <c r="XCU229" s="26"/>
      <c r="XCV229" s="26"/>
      <c r="XCW229" s="26"/>
      <c r="XCX229" s="26"/>
      <c r="XCY229" s="26"/>
      <c r="XCZ229" s="26"/>
      <c r="XDA229" s="26"/>
      <c r="XDB229" s="26"/>
      <c r="XDC229" s="26"/>
      <c r="XDD229" s="26"/>
      <c r="XDE229" s="26"/>
      <c r="XDF229" s="26"/>
      <c r="XDG229" s="26"/>
      <c r="XDH229" s="26"/>
      <c r="XDI229" s="26"/>
      <c r="XDJ229" s="26"/>
      <c r="XDK229" s="26"/>
      <c r="XDL229" s="26"/>
      <c r="XDM229" s="26"/>
      <c r="XDN229" s="26"/>
      <c r="XDO229" s="26"/>
      <c r="XDP229" s="26"/>
      <c r="XDQ229" s="26"/>
      <c r="XDR229" s="26"/>
      <c r="XDS229" s="26"/>
      <c r="XDT229" s="26"/>
      <c r="XDU229" s="26"/>
      <c r="XDV229" s="26"/>
      <c r="XDW229" s="26"/>
      <c r="XDX229" s="26"/>
      <c r="XDY229" s="26"/>
      <c r="XDZ229" s="26"/>
      <c r="XEA229" s="26"/>
      <c r="XEB229" s="26"/>
      <c r="XEC229" s="26"/>
      <c r="XED229" s="26"/>
      <c r="XEE229" s="26"/>
      <c r="XEF229" s="26"/>
      <c r="XEG229" s="26"/>
      <c r="XEH229" s="26"/>
      <c r="XEI229" s="26"/>
      <c r="XEJ229" s="26"/>
      <c r="XEK229" s="26"/>
      <c r="XEL229" s="26"/>
      <c r="XEM229" s="26"/>
      <c r="XEN229" s="26"/>
      <c r="XEO229" s="26"/>
      <c r="XEP229" s="26"/>
      <c r="XEQ229" s="26"/>
      <c r="XER229" s="26"/>
      <c r="XES229" s="26"/>
      <c r="XET229" s="26"/>
      <c r="XEU229" s="26"/>
      <c r="XEV229" s="26"/>
      <c r="XEW229" s="26"/>
      <c r="XEX229" s="26"/>
      <c r="XEY229" s="26"/>
      <c r="XEZ229" s="26"/>
    </row>
    <row r="230" spans="1:16380" ht="45" x14ac:dyDescent="0.25">
      <c r="A230" s="25" t="s">
        <v>1433</v>
      </c>
      <c r="B230" s="157" t="s">
        <v>1077</v>
      </c>
      <c r="C230" s="81" t="s">
        <v>289</v>
      </c>
      <c r="D230" s="150" t="s">
        <v>307</v>
      </c>
      <c r="E230" s="157" t="s">
        <v>539</v>
      </c>
      <c r="F230" s="10" t="s">
        <v>1434</v>
      </c>
      <c r="G230" s="161" t="s">
        <v>1435</v>
      </c>
      <c r="H230" s="152">
        <v>41768</v>
      </c>
      <c r="I230" s="152">
        <v>41768</v>
      </c>
      <c r="J230" s="10" t="s">
        <v>1436</v>
      </c>
      <c r="K230" s="10" t="s">
        <v>1437</v>
      </c>
      <c r="L230" s="157" t="s">
        <v>45</v>
      </c>
      <c r="M230" s="110">
        <v>41814</v>
      </c>
      <c r="N230" s="110">
        <v>41814</v>
      </c>
      <c r="O230" s="49">
        <v>42338</v>
      </c>
      <c r="P230" s="110">
        <v>42245</v>
      </c>
      <c r="Q230" s="110">
        <v>42245</v>
      </c>
      <c r="R230" s="161" t="str">
        <f t="shared" ca="1" si="42"/>
        <v>Cerrada</v>
      </c>
      <c r="S230" s="156" t="s">
        <v>85</v>
      </c>
      <c r="T230" s="156" t="s">
        <v>86</v>
      </c>
      <c r="U230" s="11" t="s">
        <v>67</v>
      </c>
      <c r="V230" s="11" t="s">
        <v>1438</v>
      </c>
      <c r="W230" s="10"/>
      <c r="X230" s="159" t="s">
        <v>67</v>
      </c>
      <c r="Y230" s="159" t="s">
        <v>67</v>
      </c>
      <c r="Z230" s="159" t="s">
        <v>67</v>
      </c>
      <c r="AA230" s="159" t="s">
        <v>67</v>
      </c>
      <c r="AB230" s="159" t="s">
        <v>67</v>
      </c>
      <c r="AC230" s="159" t="s">
        <v>67</v>
      </c>
      <c r="AD230" s="158" t="s">
        <v>46</v>
      </c>
      <c r="AE230" s="158" t="s">
        <v>46</v>
      </c>
      <c r="AF230" s="158" t="s">
        <v>46</v>
      </c>
      <c r="AG230" s="159" t="s">
        <v>67</v>
      </c>
      <c r="AH230" s="159" t="s">
        <v>67</v>
      </c>
      <c r="AI230" s="159" t="s">
        <v>67</v>
      </c>
      <c r="AJ230" s="159" t="s">
        <v>67</v>
      </c>
      <c r="AK230" s="159" t="s">
        <v>67</v>
      </c>
      <c r="AL230" s="26"/>
      <c r="AM230" s="26"/>
      <c r="AN230" s="26"/>
      <c r="AO230" s="26"/>
      <c r="AP230" s="26"/>
      <c r="AQ230" s="26"/>
      <c r="AR230" s="26"/>
      <c r="AS230" s="26"/>
      <c r="AT230" s="26"/>
      <c r="AU230" s="26"/>
      <c r="AV230" s="26"/>
      <c r="AW230" s="26"/>
      <c r="AX230" s="26"/>
      <c r="AY230" s="26"/>
      <c r="AZ230" s="26"/>
      <c r="BA230" s="26"/>
      <c r="BB230" s="26"/>
      <c r="BC230" s="26"/>
      <c r="BD230" s="26"/>
      <c r="BE230" s="26"/>
      <c r="BF230" s="26"/>
      <c r="BG230" s="26"/>
      <c r="BH230" s="26"/>
      <c r="BI230" s="26"/>
      <c r="BJ230" s="26"/>
      <c r="BK230" s="26"/>
      <c r="BL230" s="26"/>
      <c r="BM230" s="26"/>
      <c r="BN230" s="26"/>
      <c r="BO230" s="26"/>
      <c r="BP230" s="26"/>
      <c r="BQ230" s="26"/>
      <c r="BR230" s="26"/>
      <c r="BS230" s="26"/>
      <c r="BT230" s="26"/>
      <c r="BU230" s="26"/>
      <c r="BV230" s="26"/>
      <c r="BW230" s="26"/>
      <c r="BX230" s="26"/>
      <c r="BY230" s="26"/>
      <c r="BZ230" s="26"/>
      <c r="CA230" s="26"/>
      <c r="CB230" s="26"/>
      <c r="CC230" s="26"/>
      <c r="CD230" s="26"/>
      <c r="CE230" s="26"/>
      <c r="CF230" s="26"/>
      <c r="CG230" s="26"/>
      <c r="CH230" s="26"/>
      <c r="CI230" s="26"/>
      <c r="CJ230" s="26"/>
      <c r="CK230" s="26"/>
      <c r="CL230" s="26"/>
      <c r="CM230" s="26"/>
      <c r="CN230" s="26"/>
      <c r="CO230" s="26"/>
      <c r="CP230" s="26"/>
      <c r="CQ230" s="26"/>
      <c r="CR230" s="26"/>
      <c r="CS230" s="26"/>
      <c r="CT230" s="26"/>
      <c r="CU230" s="26"/>
      <c r="CV230" s="26"/>
      <c r="CW230" s="26"/>
      <c r="CX230" s="26"/>
      <c r="CY230" s="26"/>
      <c r="CZ230" s="26"/>
      <c r="DA230" s="26"/>
      <c r="DB230" s="26"/>
      <c r="DC230" s="26"/>
      <c r="DD230" s="26"/>
      <c r="DE230" s="26"/>
      <c r="DF230" s="26"/>
      <c r="DG230" s="26"/>
      <c r="DH230" s="26"/>
      <c r="DI230" s="26"/>
      <c r="DJ230" s="26"/>
      <c r="DK230" s="26"/>
      <c r="DL230" s="26"/>
      <c r="DM230" s="26"/>
      <c r="DN230" s="26"/>
      <c r="DO230" s="26"/>
      <c r="DP230" s="26"/>
      <c r="DQ230" s="26"/>
      <c r="DR230" s="26"/>
      <c r="DS230" s="26"/>
      <c r="DT230" s="26"/>
      <c r="DU230" s="26"/>
      <c r="DV230" s="26"/>
      <c r="DW230" s="26"/>
      <c r="DX230" s="26"/>
      <c r="DY230" s="26"/>
      <c r="DZ230" s="26"/>
      <c r="EA230" s="26"/>
      <c r="EB230" s="26"/>
      <c r="EC230" s="26"/>
      <c r="ED230" s="26"/>
      <c r="EE230" s="26"/>
      <c r="EF230" s="26"/>
      <c r="EG230" s="26"/>
      <c r="EH230" s="26"/>
      <c r="EI230" s="26"/>
      <c r="EJ230" s="26"/>
      <c r="EK230" s="26"/>
      <c r="EL230" s="26"/>
      <c r="EM230" s="26"/>
      <c r="EN230" s="26"/>
      <c r="EO230" s="26"/>
      <c r="EP230" s="26"/>
      <c r="EQ230" s="26"/>
      <c r="ER230" s="26"/>
      <c r="ES230" s="26"/>
      <c r="ET230" s="26"/>
      <c r="EU230" s="26"/>
      <c r="EV230" s="26"/>
      <c r="EW230" s="26"/>
      <c r="EX230" s="26"/>
      <c r="EY230" s="26"/>
      <c r="EZ230" s="26"/>
      <c r="FA230" s="26"/>
      <c r="FB230" s="26"/>
      <c r="FC230" s="26"/>
      <c r="FD230" s="26"/>
      <c r="FE230" s="26"/>
      <c r="FF230" s="26"/>
      <c r="FG230" s="26"/>
      <c r="FH230" s="26"/>
      <c r="FI230" s="26"/>
      <c r="FJ230" s="26"/>
      <c r="FK230" s="26"/>
      <c r="FL230" s="26"/>
      <c r="FM230" s="26"/>
      <c r="FN230" s="26"/>
      <c r="FO230" s="26"/>
      <c r="FP230" s="26"/>
      <c r="FQ230" s="26"/>
      <c r="FR230" s="26"/>
      <c r="FS230" s="26"/>
      <c r="FT230" s="26"/>
      <c r="FU230" s="26"/>
      <c r="FV230" s="26"/>
      <c r="FW230" s="26"/>
      <c r="FX230" s="26"/>
      <c r="FY230" s="26"/>
      <c r="FZ230" s="26"/>
      <c r="GA230" s="26"/>
      <c r="GB230" s="26"/>
      <c r="GC230" s="26"/>
      <c r="GD230" s="26"/>
      <c r="GE230" s="26"/>
      <c r="GF230" s="26"/>
      <c r="GG230" s="26"/>
      <c r="GH230" s="26"/>
      <c r="GI230" s="26"/>
      <c r="GJ230" s="26"/>
      <c r="GK230" s="26"/>
      <c r="GL230" s="26"/>
      <c r="GM230" s="26"/>
      <c r="GN230" s="26"/>
      <c r="GO230" s="26"/>
      <c r="GP230" s="26"/>
      <c r="GQ230" s="26"/>
      <c r="GR230" s="26"/>
      <c r="GS230" s="26"/>
      <c r="GT230" s="26"/>
      <c r="GU230" s="26"/>
      <c r="GV230" s="26"/>
      <c r="GW230" s="26"/>
      <c r="GX230" s="26"/>
      <c r="GY230" s="26"/>
      <c r="GZ230" s="26"/>
      <c r="HA230" s="26"/>
      <c r="HB230" s="26"/>
      <c r="HC230" s="26"/>
      <c r="HD230" s="26"/>
      <c r="HE230" s="26"/>
      <c r="HF230" s="26"/>
      <c r="HG230" s="26"/>
      <c r="HH230" s="26"/>
      <c r="HI230" s="26"/>
      <c r="HJ230" s="26"/>
      <c r="HK230" s="26"/>
      <c r="HL230" s="26"/>
      <c r="HM230" s="26"/>
      <c r="HN230" s="26"/>
      <c r="HO230" s="26"/>
      <c r="HP230" s="26"/>
      <c r="HQ230" s="26"/>
      <c r="HR230" s="26"/>
      <c r="HS230" s="26"/>
      <c r="HT230" s="26"/>
      <c r="HU230" s="26"/>
      <c r="HV230" s="26"/>
      <c r="HW230" s="26"/>
      <c r="HX230" s="26"/>
      <c r="HY230" s="26"/>
      <c r="HZ230" s="26"/>
      <c r="IA230" s="26"/>
      <c r="IB230" s="26"/>
      <c r="IC230" s="26"/>
      <c r="ID230" s="26"/>
      <c r="IE230" s="26"/>
      <c r="IF230" s="26"/>
      <c r="IG230" s="26"/>
      <c r="IH230" s="26"/>
      <c r="II230" s="26"/>
      <c r="IJ230" s="26"/>
      <c r="IK230" s="26"/>
      <c r="IL230" s="26"/>
      <c r="IM230" s="26"/>
      <c r="IN230" s="26"/>
      <c r="IO230" s="26"/>
      <c r="IP230" s="26"/>
      <c r="IQ230" s="26"/>
      <c r="IR230" s="26"/>
      <c r="IS230" s="26"/>
      <c r="IT230" s="26"/>
      <c r="IU230" s="26"/>
      <c r="IV230" s="26"/>
      <c r="IW230" s="26"/>
      <c r="IX230" s="26"/>
      <c r="IY230" s="26"/>
      <c r="IZ230" s="26"/>
      <c r="JA230" s="26"/>
      <c r="JB230" s="26"/>
      <c r="JC230" s="26"/>
      <c r="JD230" s="26"/>
      <c r="JE230" s="26"/>
      <c r="JF230" s="26"/>
      <c r="JG230" s="26"/>
      <c r="JH230" s="26"/>
      <c r="JI230" s="26"/>
      <c r="JJ230" s="26"/>
      <c r="JK230" s="26"/>
      <c r="JL230" s="26"/>
      <c r="JM230" s="26"/>
      <c r="JN230" s="26"/>
      <c r="JO230" s="26"/>
      <c r="JP230" s="26"/>
      <c r="JQ230" s="26"/>
      <c r="JR230" s="26"/>
      <c r="JS230" s="26"/>
      <c r="JT230" s="26"/>
      <c r="JU230" s="26"/>
      <c r="JV230" s="26"/>
      <c r="JW230" s="26"/>
      <c r="JX230" s="26"/>
      <c r="JY230" s="26"/>
      <c r="JZ230" s="26"/>
      <c r="KA230" s="26"/>
      <c r="KB230" s="26"/>
      <c r="KC230" s="26"/>
      <c r="KD230" s="26"/>
      <c r="KE230" s="26"/>
      <c r="KF230" s="26"/>
      <c r="KG230" s="26"/>
      <c r="KH230" s="26"/>
      <c r="KI230" s="26"/>
      <c r="KJ230" s="26"/>
      <c r="KK230" s="26"/>
      <c r="KL230" s="26"/>
      <c r="KM230" s="26"/>
      <c r="KN230" s="26"/>
      <c r="KO230" s="26"/>
      <c r="KP230" s="26"/>
      <c r="KQ230" s="26"/>
      <c r="KR230" s="26"/>
      <c r="KS230" s="26"/>
      <c r="KT230" s="26"/>
      <c r="KU230" s="26"/>
      <c r="KV230" s="26"/>
      <c r="KW230" s="26"/>
      <c r="KX230" s="26"/>
      <c r="KY230" s="26"/>
      <c r="KZ230" s="26"/>
      <c r="LA230" s="26"/>
      <c r="LB230" s="26"/>
      <c r="LC230" s="26"/>
      <c r="LD230" s="26"/>
      <c r="LE230" s="26"/>
      <c r="LF230" s="26"/>
      <c r="LG230" s="26"/>
      <c r="LH230" s="26"/>
      <c r="LI230" s="26"/>
      <c r="LJ230" s="26"/>
      <c r="LK230" s="26"/>
      <c r="LL230" s="26"/>
      <c r="LM230" s="26"/>
      <c r="LN230" s="26"/>
      <c r="LO230" s="26"/>
      <c r="LP230" s="26"/>
      <c r="LQ230" s="26"/>
      <c r="LR230" s="26"/>
      <c r="LS230" s="26"/>
      <c r="LT230" s="26"/>
      <c r="LU230" s="26"/>
      <c r="LV230" s="26"/>
      <c r="LW230" s="26"/>
      <c r="LX230" s="26"/>
      <c r="LY230" s="26"/>
      <c r="LZ230" s="26"/>
      <c r="MA230" s="26"/>
      <c r="MB230" s="26"/>
      <c r="MC230" s="26"/>
      <c r="MD230" s="26"/>
      <c r="ME230" s="26"/>
      <c r="MF230" s="26"/>
      <c r="MG230" s="26"/>
      <c r="MH230" s="26"/>
      <c r="MI230" s="26"/>
      <c r="MJ230" s="26"/>
      <c r="MK230" s="26"/>
      <c r="ML230" s="26"/>
      <c r="MM230" s="26"/>
      <c r="MN230" s="26"/>
      <c r="MO230" s="26"/>
      <c r="MP230" s="26"/>
      <c r="MQ230" s="26"/>
      <c r="MR230" s="26"/>
      <c r="MS230" s="26"/>
      <c r="MT230" s="26"/>
      <c r="MU230" s="26"/>
      <c r="MV230" s="26"/>
      <c r="MW230" s="26"/>
      <c r="MX230" s="26"/>
      <c r="MY230" s="26"/>
      <c r="MZ230" s="26"/>
      <c r="NA230" s="26"/>
      <c r="NB230" s="26"/>
      <c r="NC230" s="26"/>
      <c r="ND230" s="26"/>
      <c r="NE230" s="26"/>
      <c r="NF230" s="26"/>
      <c r="NG230" s="26"/>
      <c r="NH230" s="26"/>
      <c r="NI230" s="26"/>
      <c r="NJ230" s="26"/>
      <c r="NK230" s="26"/>
      <c r="NL230" s="26"/>
      <c r="NM230" s="26"/>
      <c r="NN230" s="26"/>
      <c r="NO230" s="26"/>
      <c r="NP230" s="26"/>
      <c r="NQ230" s="26"/>
      <c r="NR230" s="26"/>
      <c r="NS230" s="26"/>
      <c r="NT230" s="26"/>
      <c r="NU230" s="26"/>
      <c r="NV230" s="26"/>
      <c r="NW230" s="26"/>
      <c r="NX230" s="26"/>
      <c r="NY230" s="26"/>
      <c r="NZ230" s="26"/>
      <c r="OA230" s="26"/>
      <c r="OB230" s="26"/>
      <c r="OC230" s="26"/>
      <c r="OD230" s="26"/>
      <c r="OE230" s="26"/>
      <c r="OF230" s="26"/>
      <c r="OG230" s="26"/>
      <c r="OH230" s="26"/>
      <c r="OI230" s="26"/>
      <c r="OJ230" s="26"/>
      <c r="OK230" s="26"/>
      <c r="OL230" s="26"/>
      <c r="OM230" s="26"/>
      <c r="ON230" s="26"/>
      <c r="OO230" s="26"/>
      <c r="OP230" s="26"/>
      <c r="OQ230" s="26"/>
      <c r="OR230" s="26"/>
      <c r="OS230" s="26"/>
      <c r="OT230" s="26"/>
      <c r="OU230" s="26"/>
      <c r="OV230" s="26"/>
      <c r="OW230" s="26"/>
      <c r="OX230" s="26"/>
      <c r="OY230" s="26"/>
      <c r="OZ230" s="26"/>
      <c r="PA230" s="26"/>
      <c r="PB230" s="26"/>
      <c r="PC230" s="26"/>
      <c r="PD230" s="26"/>
      <c r="PE230" s="26"/>
      <c r="PF230" s="26"/>
      <c r="PG230" s="26"/>
      <c r="PH230" s="26"/>
      <c r="PI230" s="26"/>
      <c r="PJ230" s="26"/>
      <c r="PK230" s="26"/>
      <c r="PL230" s="26"/>
      <c r="PM230" s="26"/>
      <c r="PN230" s="26"/>
      <c r="PO230" s="26"/>
      <c r="PP230" s="26"/>
      <c r="PQ230" s="26"/>
      <c r="PR230" s="26"/>
      <c r="PS230" s="26"/>
      <c r="PT230" s="26"/>
      <c r="PU230" s="26"/>
      <c r="PV230" s="26"/>
      <c r="PW230" s="26"/>
      <c r="PX230" s="26"/>
      <c r="PY230" s="26"/>
      <c r="PZ230" s="26"/>
      <c r="QA230" s="26"/>
      <c r="QB230" s="26"/>
      <c r="QC230" s="26"/>
      <c r="QD230" s="26"/>
      <c r="QE230" s="26"/>
      <c r="QF230" s="26"/>
      <c r="QG230" s="26"/>
      <c r="QH230" s="26"/>
      <c r="QI230" s="26"/>
      <c r="QJ230" s="26"/>
      <c r="QK230" s="26"/>
      <c r="QL230" s="26"/>
      <c r="QM230" s="26"/>
      <c r="QN230" s="26"/>
      <c r="QO230" s="26"/>
      <c r="QP230" s="26"/>
      <c r="QQ230" s="26"/>
      <c r="QR230" s="26"/>
      <c r="QS230" s="26"/>
      <c r="QT230" s="26"/>
      <c r="QU230" s="26"/>
      <c r="QV230" s="26"/>
      <c r="QW230" s="26"/>
      <c r="QX230" s="26"/>
      <c r="QY230" s="26"/>
      <c r="QZ230" s="26"/>
      <c r="RA230" s="26"/>
      <c r="RB230" s="26"/>
      <c r="RC230" s="26"/>
      <c r="RD230" s="26"/>
      <c r="RE230" s="26"/>
      <c r="RF230" s="26"/>
      <c r="RG230" s="26"/>
      <c r="RH230" s="26"/>
      <c r="RI230" s="26"/>
      <c r="RJ230" s="26"/>
      <c r="RK230" s="26"/>
      <c r="RL230" s="26"/>
      <c r="RM230" s="26"/>
      <c r="RN230" s="26"/>
      <c r="RO230" s="26"/>
      <c r="RP230" s="26"/>
      <c r="RQ230" s="26"/>
      <c r="RR230" s="26"/>
      <c r="RS230" s="26"/>
      <c r="RT230" s="26"/>
      <c r="RU230" s="26"/>
      <c r="RV230" s="26"/>
      <c r="RW230" s="26"/>
      <c r="RX230" s="26"/>
      <c r="RY230" s="26"/>
      <c r="RZ230" s="26"/>
      <c r="SA230" s="26"/>
      <c r="SB230" s="26"/>
      <c r="SC230" s="26"/>
      <c r="SD230" s="26"/>
      <c r="SE230" s="26"/>
      <c r="SF230" s="26"/>
      <c r="SG230" s="26"/>
      <c r="SH230" s="26"/>
      <c r="SI230" s="26"/>
      <c r="SJ230" s="26"/>
      <c r="SK230" s="26"/>
      <c r="SL230" s="26"/>
      <c r="SM230" s="26"/>
      <c r="SN230" s="26"/>
      <c r="SO230" s="26"/>
      <c r="SP230" s="26"/>
      <c r="SQ230" s="26"/>
      <c r="SR230" s="26"/>
      <c r="SS230" s="26"/>
      <c r="ST230" s="26"/>
      <c r="SU230" s="26"/>
      <c r="SV230" s="26"/>
      <c r="SW230" s="26"/>
      <c r="SX230" s="26"/>
      <c r="SY230" s="26"/>
      <c r="SZ230" s="26"/>
      <c r="TA230" s="26"/>
      <c r="TB230" s="26"/>
      <c r="TC230" s="26"/>
      <c r="TD230" s="26"/>
      <c r="TE230" s="26"/>
      <c r="TF230" s="26"/>
      <c r="TG230" s="26"/>
      <c r="TH230" s="26"/>
      <c r="TI230" s="26"/>
      <c r="TJ230" s="26"/>
      <c r="TK230" s="26"/>
      <c r="TL230" s="26"/>
      <c r="TM230" s="26"/>
      <c r="TN230" s="26"/>
      <c r="TO230" s="26"/>
      <c r="TP230" s="26"/>
      <c r="TQ230" s="26"/>
      <c r="TR230" s="26"/>
      <c r="TS230" s="26"/>
      <c r="TT230" s="26"/>
      <c r="TU230" s="26"/>
      <c r="TV230" s="26"/>
      <c r="TW230" s="26"/>
      <c r="TX230" s="26"/>
      <c r="TY230" s="26"/>
      <c r="TZ230" s="26"/>
      <c r="UA230" s="26"/>
      <c r="UB230" s="26"/>
      <c r="UC230" s="26"/>
      <c r="UD230" s="26"/>
      <c r="UE230" s="26"/>
      <c r="UF230" s="26"/>
      <c r="UG230" s="26"/>
      <c r="UH230" s="26"/>
      <c r="UI230" s="26"/>
      <c r="UJ230" s="26"/>
      <c r="UK230" s="26"/>
      <c r="UL230" s="26"/>
      <c r="UM230" s="26"/>
      <c r="UN230" s="26"/>
      <c r="UO230" s="26"/>
      <c r="UP230" s="26"/>
      <c r="UQ230" s="26"/>
      <c r="UR230" s="26"/>
      <c r="US230" s="26"/>
      <c r="UT230" s="26"/>
      <c r="UU230" s="26"/>
      <c r="UV230" s="26"/>
      <c r="UW230" s="26"/>
      <c r="UX230" s="26"/>
      <c r="UY230" s="26"/>
      <c r="UZ230" s="26"/>
      <c r="VA230" s="26"/>
      <c r="VB230" s="26"/>
      <c r="VC230" s="26"/>
      <c r="VD230" s="26"/>
      <c r="VE230" s="26"/>
      <c r="VF230" s="26"/>
      <c r="VG230" s="26"/>
      <c r="VH230" s="26"/>
      <c r="VI230" s="26"/>
      <c r="VJ230" s="26"/>
      <c r="VK230" s="26"/>
      <c r="VL230" s="26"/>
      <c r="VM230" s="26"/>
      <c r="VN230" s="26"/>
      <c r="VO230" s="26"/>
      <c r="VP230" s="26"/>
      <c r="VQ230" s="26"/>
      <c r="VR230" s="26"/>
      <c r="VS230" s="26"/>
      <c r="VT230" s="26"/>
      <c r="VU230" s="26"/>
      <c r="VV230" s="26"/>
      <c r="VW230" s="26"/>
      <c r="VX230" s="26"/>
      <c r="VY230" s="26"/>
      <c r="VZ230" s="26"/>
      <c r="WA230" s="26"/>
      <c r="WB230" s="26"/>
      <c r="WC230" s="26"/>
      <c r="WD230" s="26"/>
      <c r="WE230" s="26"/>
      <c r="WF230" s="26"/>
      <c r="WG230" s="26"/>
      <c r="WH230" s="26"/>
      <c r="WI230" s="26"/>
      <c r="WJ230" s="26"/>
      <c r="WK230" s="26"/>
      <c r="WL230" s="26"/>
      <c r="WM230" s="26"/>
      <c r="WN230" s="26"/>
      <c r="WO230" s="26"/>
      <c r="WP230" s="26"/>
      <c r="WQ230" s="26"/>
      <c r="WR230" s="26"/>
      <c r="WS230" s="26"/>
      <c r="WT230" s="26"/>
      <c r="WU230" s="26"/>
      <c r="WV230" s="26"/>
      <c r="WW230" s="26"/>
      <c r="WX230" s="26"/>
      <c r="WY230" s="26"/>
      <c r="WZ230" s="26"/>
      <c r="XA230" s="26"/>
      <c r="XB230" s="26"/>
      <c r="XC230" s="26"/>
      <c r="XD230" s="26"/>
      <c r="XE230" s="26"/>
      <c r="XF230" s="26"/>
      <c r="XG230" s="26"/>
      <c r="XH230" s="26"/>
      <c r="XI230" s="26"/>
      <c r="XJ230" s="26"/>
      <c r="XK230" s="26"/>
      <c r="XL230" s="26"/>
      <c r="XM230" s="26"/>
      <c r="XN230" s="26"/>
      <c r="XO230" s="26"/>
      <c r="XP230" s="26"/>
      <c r="XQ230" s="26"/>
      <c r="XR230" s="26"/>
      <c r="XS230" s="26"/>
      <c r="XT230" s="26"/>
      <c r="XU230" s="26"/>
      <c r="XV230" s="26"/>
      <c r="XW230" s="26"/>
      <c r="XX230" s="26"/>
      <c r="XY230" s="26"/>
      <c r="XZ230" s="26"/>
      <c r="YA230" s="26"/>
      <c r="YB230" s="26"/>
      <c r="YC230" s="26"/>
      <c r="YD230" s="26"/>
      <c r="YE230" s="26"/>
      <c r="YF230" s="26"/>
      <c r="YG230" s="26"/>
      <c r="YH230" s="26"/>
      <c r="YI230" s="26"/>
      <c r="YJ230" s="26"/>
      <c r="YK230" s="26"/>
      <c r="YL230" s="26"/>
      <c r="YM230" s="26"/>
      <c r="YN230" s="26"/>
      <c r="YO230" s="26"/>
      <c r="YP230" s="26"/>
      <c r="YQ230" s="26"/>
      <c r="YR230" s="26"/>
      <c r="YS230" s="26"/>
      <c r="YT230" s="26"/>
      <c r="YU230" s="26"/>
      <c r="YV230" s="26"/>
      <c r="YW230" s="26"/>
      <c r="YX230" s="26"/>
      <c r="YY230" s="26"/>
      <c r="YZ230" s="26"/>
      <c r="ZA230" s="26"/>
      <c r="ZB230" s="26"/>
      <c r="ZC230" s="26"/>
      <c r="ZD230" s="26"/>
      <c r="ZE230" s="26"/>
      <c r="ZF230" s="26"/>
      <c r="ZG230" s="26"/>
      <c r="ZH230" s="26"/>
      <c r="ZI230" s="26"/>
      <c r="ZJ230" s="26"/>
      <c r="ZK230" s="26"/>
      <c r="ZL230" s="26"/>
      <c r="ZM230" s="26"/>
      <c r="ZN230" s="26"/>
      <c r="ZO230" s="26"/>
      <c r="ZP230" s="26"/>
      <c r="ZQ230" s="26"/>
      <c r="ZR230" s="26"/>
      <c r="ZS230" s="26"/>
      <c r="ZT230" s="26"/>
      <c r="ZU230" s="26"/>
      <c r="ZV230" s="26"/>
      <c r="ZW230" s="26"/>
      <c r="ZX230" s="26"/>
      <c r="ZY230" s="26"/>
      <c r="ZZ230" s="26"/>
      <c r="AAA230" s="26"/>
      <c r="AAB230" s="26"/>
      <c r="AAC230" s="26"/>
      <c r="AAD230" s="26"/>
      <c r="AAE230" s="26"/>
      <c r="AAF230" s="26"/>
      <c r="AAG230" s="26"/>
      <c r="AAH230" s="26"/>
      <c r="AAI230" s="26"/>
      <c r="AAJ230" s="26"/>
      <c r="AAK230" s="26"/>
      <c r="AAL230" s="26"/>
      <c r="AAM230" s="26"/>
      <c r="AAN230" s="26"/>
      <c r="AAO230" s="26"/>
      <c r="AAP230" s="26"/>
      <c r="AAQ230" s="26"/>
      <c r="AAR230" s="26"/>
      <c r="AAS230" s="26"/>
      <c r="AAT230" s="26"/>
      <c r="AAU230" s="26"/>
      <c r="AAV230" s="26"/>
      <c r="AAW230" s="26"/>
      <c r="AAX230" s="26"/>
      <c r="AAY230" s="26"/>
      <c r="AAZ230" s="26"/>
      <c r="ABA230" s="26"/>
      <c r="ABB230" s="26"/>
      <c r="ABC230" s="26"/>
      <c r="ABD230" s="26"/>
      <c r="ABE230" s="26"/>
      <c r="ABF230" s="26"/>
      <c r="ABG230" s="26"/>
      <c r="ABH230" s="26"/>
      <c r="ABI230" s="26"/>
      <c r="ABJ230" s="26"/>
      <c r="ABK230" s="26"/>
      <c r="ABL230" s="26"/>
      <c r="ABM230" s="26"/>
      <c r="ABN230" s="26"/>
      <c r="ABO230" s="26"/>
      <c r="ABP230" s="26"/>
      <c r="ABQ230" s="26"/>
      <c r="ABR230" s="26"/>
      <c r="ABS230" s="26"/>
      <c r="ABT230" s="26"/>
      <c r="ABU230" s="26"/>
      <c r="ABV230" s="26"/>
      <c r="ABW230" s="26"/>
      <c r="ABX230" s="26"/>
      <c r="ABY230" s="26"/>
      <c r="ABZ230" s="26"/>
      <c r="ACA230" s="26"/>
      <c r="ACB230" s="26"/>
      <c r="ACC230" s="26"/>
      <c r="ACD230" s="26"/>
      <c r="ACE230" s="26"/>
      <c r="ACF230" s="26"/>
      <c r="ACG230" s="26"/>
      <c r="ACH230" s="26"/>
      <c r="ACI230" s="26"/>
      <c r="ACJ230" s="26"/>
      <c r="ACK230" s="26"/>
      <c r="ACL230" s="26"/>
      <c r="ACM230" s="26"/>
      <c r="ACN230" s="26"/>
      <c r="ACO230" s="26"/>
      <c r="ACP230" s="26"/>
      <c r="ACQ230" s="26"/>
      <c r="ACR230" s="26"/>
      <c r="ACS230" s="26"/>
      <c r="ACT230" s="26"/>
      <c r="ACU230" s="26"/>
      <c r="ACV230" s="26"/>
      <c r="ACW230" s="26"/>
      <c r="ACX230" s="26"/>
      <c r="ACY230" s="26"/>
      <c r="ACZ230" s="26"/>
      <c r="ADA230" s="26"/>
      <c r="ADB230" s="26"/>
      <c r="ADC230" s="26"/>
      <c r="ADD230" s="26"/>
      <c r="ADE230" s="26"/>
      <c r="ADF230" s="26"/>
      <c r="ADG230" s="26"/>
      <c r="ADH230" s="26"/>
      <c r="ADI230" s="26"/>
      <c r="ADJ230" s="26"/>
      <c r="ADK230" s="26"/>
      <c r="ADL230" s="26"/>
      <c r="ADM230" s="26"/>
      <c r="ADN230" s="26"/>
      <c r="ADO230" s="26"/>
      <c r="ADP230" s="26"/>
      <c r="ADQ230" s="26"/>
      <c r="ADR230" s="26"/>
      <c r="ADS230" s="26"/>
      <c r="ADT230" s="26"/>
      <c r="ADU230" s="26"/>
      <c r="ADV230" s="26"/>
      <c r="ADW230" s="26"/>
      <c r="ADX230" s="26"/>
      <c r="ADY230" s="26"/>
      <c r="ADZ230" s="26"/>
      <c r="AEA230" s="26"/>
      <c r="AEB230" s="26"/>
      <c r="AEC230" s="26"/>
      <c r="AED230" s="26"/>
      <c r="AEE230" s="26"/>
      <c r="AEF230" s="26"/>
      <c r="AEG230" s="26"/>
      <c r="AEH230" s="26"/>
      <c r="AEI230" s="26"/>
      <c r="AEJ230" s="26"/>
      <c r="AEK230" s="26"/>
      <c r="AEL230" s="26"/>
      <c r="AEM230" s="26"/>
      <c r="AEN230" s="26"/>
      <c r="AEO230" s="26"/>
      <c r="AEP230" s="26"/>
      <c r="AEQ230" s="26"/>
      <c r="AER230" s="26"/>
      <c r="AES230" s="26"/>
      <c r="AET230" s="26"/>
      <c r="AEU230" s="26"/>
      <c r="AEV230" s="26"/>
      <c r="AEW230" s="26"/>
      <c r="AEX230" s="26"/>
      <c r="AEY230" s="26"/>
      <c r="AEZ230" s="26"/>
      <c r="AFA230" s="26"/>
      <c r="AFB230" s="26"/>
      <c r="AFC230" s="26"/>
      <c r="AFD230" s="26"/>
      <c r="AFE230" s="26"/>
      <c r="AFF230" s="26"/>
      <c r="AFG230" s="26"/>
      <c r="AFH230" s="26"/>
      <c r="AFI230" s="26"/>
      <c r="AFJ230" s="26"/>
      <c r="AFK230" s="26"/>
      <c r="AFL230" s="26"/>
      <c r="AFM230" s="26"/>
      <c r="AFN230" s="26"/>
      <c r="AFO230" s="26"/>
      <c r="AFP230" s="26"/>
      <c r="AFQ230" s="26"/>
      <c r="AFR230" s="26"/>
      <c r="AFS230" s="26"/>
      <c r="AFT230" s="26"/>
      <c r="AFU230" s="26"/>
      <c r="AFV230" s="26"/>
      <c r="AFW230" s="26"/>
      <c r="AFX230" s="26"/>
      <c r="AFY230" s="26"/>
      <c r="AFZ230" s="26"/>
      <c r="AGA230" s="26"/>
      <c r="AGB230" s="26"/>
      <c r="AGC230" s="26"/>
      <c r="AGD230" s="26"/>
      <c r="AGE230" s="26"/>
      <c r="AGF230" s="26"/>
      <c r="AGG230" s="26"/>
      <c r="AGH230" s="26"/>
      <c r="AGI230" s="26"/>
      <c r="AGJ230" s="26"/>
      <c r="AGK230" s="26"/>
      <c r="AGL230" s="26"/>
      <c r="AGM230" s="26"/>
      <c r="AGN230" s="26"/>
      <c r="AGO230" s="26"/>
      <c r="AGP230" s="26"/>
      <c r="AGQ230" s="26"/>
      <c r="AGR230" s="26"/>
      <c r="AGS230" s="26"/>
      <c r="AGT230" s="26"/>
      <c r="AGU230" s="26"/>
      <c r="AGV230" s="26"/>
      <c r="AGW230" s="26"/>
      <c r="AGX230" s="26"/>
      <c r="AGY230" s="26"/>
      <c r="AGZ230" s="26"/>
      <c r="AHA230" s="26"/>
      <c r="AHB230" s="26"/>
      <c r="AHC230" s="26"/>
      <c r="AHD230" s="26"/>
      <c r="AHE230" s="26"/>
      <c r="AHF230" s="26"/>
      <c r="AHG230" s="26"/>
      <c r="AHH230" s="26"/>
      <c r="AHI230" s="26"/>
      <c r="AHJ230" s="26"/>
      <c r="AHK230" s="26"/>
      <c r="AHL230" s="26"/>
      <c r="AHM230" s="26"/>
      <c r="AHN230" s="26"/>
      <c r="AHO230" s="26"/>
      <c r="AHP230" s="26"/>
      <c r="AHQ230" s="26"/>
      <c r="AHR230" s="26"/>
      <c r="AHS230" s="26"/>
      <c r="AHT230" s="26"/>
      <c r="AHU230" s="26"/>
      <c r="AHV230" s="26"/>
      <c r="AHW230" s="26"/>
      <c r="AHX230" s="26"/>
      <c r="AHY230" s="26"/>
      <c r="AHZ230" s="26"/>
      <c r="AIA230" s="26"/>
      <c r="AIB230" s="26"/>
      <c r="AIC230" s="26"/>
      <c r="AID230" s="26"/>
      <c r="AIE230" s="26"/>
      <c r="AIF230" s="26"/>
      <c r="AIG230" s="26"/>
      <c r="AIH230" s="26"/>
      <c r="AII230" s="26"/>
      <c r="AIJ230" s="26"/>
      <c r="AIK230" s="26"/>
      <c r="AIL230" s="26"/>
      <c r="AIM230" s="26"/>
      <c r="AIN230" s="26"/>
      <c r="AIO230" s="26"/>
      <c r="AIP230" s="26"/>
      <c r="AIQ230" s="26"/>
      <c r="AIR230" s="26"/>
      <c r="AIS230" s="26"/>
      <c r="AIT230" s="26"/>
      <c r="AIU230" s="26"/>
      <c r="AIV230" s="26"/>
      <c r="AIW230" s="26"/>
      <c r="AIX230" s="26"/>
      <c r="AIY230" s="26"/>
      <c r="AIZ230" s="26"/>
      <c r="AJA230" s="26"/>
      <c r="AJB230" s="26"/>
      <c r="AJC230" s="26"/>
      <c r="AJD230" s="26"/>
      <c r="AJE230" s="26"/>
      <c r="AJF230" s="26"/>
      <c r="AJG230" s="26"/>
      <c r="AJH230" s="26"/>
      <c r="AJI230" s="26"/>
      <c r="AJJ230" s="26"/>
      <c r="AJK230" s="26"/>
      <c r="AJL230" s="26"/>
      <c r="AJM230" s="26"/>
      <c r="AJN230" s="26"/>
      <c r="AJO230" s="26"/>
      <c r="AJP230" s="26"/>
      <c r="AJQ230" s="26"/>
      <c r="AJR230" s="26"/>
      <c r="AJS230" s="26"/>
      <c r="AJT230" s="26"/>
      <c r="AJU230" s="26"/>
      <c r="AJV230" s="26"/>
      <c r="AJW230" s="26"/>
      <c r="AJX230" s="26"/>
      <c r="AJY230" s="26"/>
      <c r="AJZ230" s="26"/>
      <c r="AKA230" s="26"/>
      <c r="AKB230" s="26"/>
      <c r="AKC230" s="26"/>
      <c r="AKD230" s="26"/>
      <c r="AKE230" s="26"/>
      <c r="AKF230" s="26"/>
      <c r="AKG230" s="26"/>
      <c r="AKH230" s="26"/>
      <c r="AKI230" s="26"/>
      <c r="AKJ230" s="26"/>
      <c r="AKK230" s="26"/>
      <c r="AKL230" s="26"/>
      <c r="AKM230" s="26"/>
      <c r="AKN230" s="26"/>
      <c r="AKO230" s="26"/>
      <c r="AKP230" s="26"/>
      <c r="AKQ230" s="26"/>
      <c r="AKR230" s="26"/>
      <c r="AKS230" s="26"/>
      <c r="AKT230" s="26"/>
      <c r="AKU230" s="26"/>
      <c r="AKV230" s="26"/>
      <c r="AKW230" s="26"/>
      <c r="AKX230" s="26"/>
      <c r="AKY230" s="26"/>
      <c r="AKZ230" s="26"/>
      <c r="ALA230" s="26"/>
      <c r="ALB230" s="26"/>
      <c r="ALC230" s="26"/>
      <c r="ALD230" s="26"/>
      <c r="ALE230" s="26"/>
      <c r="ALF230" s="26"/>
      <c r="ALG230" s="26"/>
      <c r="ALH230" s="26"/>
      <c r="ALI230" s="26"/>
      <c r="ALJ230" s="26"/>
      <c r="ALK230" s="26"/>
      <c r="ALL230" s="26"/>
      <c r="ALM230" s="26"/>
      <c r="ALN230" s="26"/>
      <c r="ALO230" s="26"/>
      <c r="ALP230" s="26"/>
      <c r="ALQ230" s="26"/>
      <c r="ALR230" s="26"/>
      <c r="ALS230" s="26"/>
      <c r="ALT230" s="26"/>
      <c r="ALU230" s="26"/>
      <c r="ALV230" s="26"/>
      <c r="ALW230" s="26"/>
      <c r="ALX230" s="26"/>
      <c r="ALY230" s="26"/>
      <c r="ALZ230" s="26"/>
      <c r="AMA230" s="26"/>
      <c r="AMB230" s="26"/>
      <c r="AMC230" s="26"/>
      <c r="AMD230" s="26"/>
      <c r="AME230" s="26"/>
      <c r="AMF230" s="26"/>
      <c r="AMG230" s="26"/>
      <c r="AMH230" s="26"/>
      <c r="AMI230" s="26"/>
      <c r="AMJ230" s="26"/>
      <c r="AMK230" s="26"/>
      <c r="AML230" s="26"/>
      <c r="AMM230" s="26"/>
      <c r="AMN230" s="26"/>
      <c r="AMO230" s="26"/>
      <c r="AMP230" s="26"/>
      <c r="AMQ230" s="26"/>
      <c r="AMR230" s="26"/>
      <c r="AMS230" s="26"/>
      <c r="AMT230" s="26"/>
      <c r="AMU230" s="26"/>
      <c r="AMV230" s="26"/>
      <c r="AMW230" s="26"/>
      <c r="AMX230" s="26"/>
      <c r="AMY230" s="26"/>
      <c r="AMZ230" s="26"/>
      <c r="ANA230" s="26"/>
      <c r="ANB230" s="26"/>
      <c r="ANC230" s="26"/>
      <c r="AND230" s="26"/>
      <c r="ANE230" s="26"/>
      <c r="ANF230" s="26"/>
      <c r="ANG230" s="26"/>
      <c r="ANH230" s="26"/>
      <c r="ANI230" s="26"/>
      <c r="ANJ230" s="26"/>
      <c r="ANK230" s="26"/>
      <c r="ANL230" s="26"/>
      <c r="ANM230" s="26"/>
      <c r="ANN230" s="26"/>
      <c r="ANO230" s="26"/>
      <c r="ANP230" s="26"/>
      <c r="ANQ230" s="26"/>
      <c r="ANR230" s="26"/>
      <c r="ANS230" s="26"/>
      <c r="ANT230" s="26"/>
      <c r="ANU230" s="26"/>
      <c r="ANV230" s="26"/>
      <c r="ANW230" s="26"/>
      <c r="ANX230" s="26"/>
      <c r="ANY230" s="26"/>
      <c r="ANZ230" s="26"/>
      <c r="AOA230" s="26"/>
      <c r="AOB230" s="26"/>
      <c r="AOC230" s="26"/>
      <c r="AOD230" s="26"/>
      <c r="AOE230" s="26"/>
      <c r="AOF230" s="26"/>
      <c r="AOG230" s="26"/>
      <c r="AOH230" s="26"/>
      <c r="AOI230" s="26"/>
      <c r="AOJ230" s="26"/>
      <c r="AOK230" s="26"/>
      <c r="AOL230" s="26"/>
      <c r="AOM230" s="26"/>
      <c r="AON230" s="26"/>
      <c r="AOO230" s="26"/>
      <c r="AOP230" s="26"/>
      <c r="AOQ230" s="26"/>
      <c r="AOR230" s="26"/>
      <c r="AOS230" s="26"/>
      <c r="AOT230" s="26"/>
      <c r="AOU230" s="26"/>
      <c r="AOV230" s="26"/>
      <c r="AOW230" s="26"/>
      <c r="AOX230" s="26"/>
      <c r="AOY230" s="26"/>
      <c r="AOZ230" s="26"/>
      <c r="APA230" s="26"/>
      <c r="APB230" s="26"/>
      <c r="APC230" s="26"/>
      <c r="APD230" s="26"/>
      <c r="APE230" s="26"/>
      <c r="APF230" s="26"/>
      <c r="APG230" s="26"/>
      <c r="APH230" s="26"/>
      <c r="API230" s="26"/>
      <c r="APJ230" s="26"/>
      <c r="APK230" s="26"/>
      <c r="APL230" s="26"/>
      <c r="APM230" s="26"/>
      <c r="APN230" s="26"/>
      <c r="APO230" s="26"/>
      <c r="APP230" s="26"/>
      <c r="APQ230" s="26"/>
      <c r="APR230" s="26"/>
      <c r="APS230" s="26"/>
      <c r="APT230" s="26"/>
      <c r="APU230" s="26"/>
      <c r="APV230" s="26"/>
      <c r="APW230" s="26"/>
      <c r="APX230" s="26"/>
      <c r="APY230" s="26"/>
      <c r="APZ230" s="26"/>
      <c r="AQA230" s="26"/>
      <c r="AQB230" s="26"/>
      <c r="AQC230" s="26"/>
      <c r="AQD230" s="26"/>
      <c r="AQE230" s="26"/>
      <c r="AQF230" s="26"/>
      <c r="AQG230" s="26"/>
      <c r="AQH230" s="26"/>
      <c r="AQI230" s="26"/>
      <c r="AQJ230" s="26"/>
      <c r="AQK230" s="26"/>
      <c r="AQL230" s="26"/>
      <c r="AQM230" s="26"/>
      <c r="AQN230" s="26"/>
      <c r="AQO230" s="26"/>
      <c r="AQP230" s="26"/>
      <c r="AQQ230" s="26"/>
      <c r="AQR230" s="26"/>
      <c r="AQS230" s="26"/>
      <c r="AQT230" s="26"/>
      <c r="AQU230" s="26"/>
      <c r="AQV230" s="26"/>
      <c r="AQW230" s="26"/>
      <c r="AQX230" s="26"/>
      <c r="AQY230" s="26"/>
      <c r="AQZ230" s="26"/>
      <c r="ARA230" s="26"/>
      <c r="ARB230" s="26"/>
      <c r="ARC230" s="26"/>
      <c r="ARD230" s="26"/>
      <c r="ARE230" s="26"/>
      <c r="ARF230" s="26"/>
      <c r="ARG230" s="26"/>
      <c r="ARH230" s="26"/>
      <c r="ARI230" s="26"/>
      <c r="ARJ230" s="26"/>
      <c r="ARK230" s="26"/>
      <c r="ARL230" s="26"/>
      <c r="ARM230" s="26"/>
      <c r="ARN230" s="26"/>
      <c r="ARO230" s="26"/>
      <c r="ARP230" s="26"/>
      <c r="ARQ230" s="26"/>
      <c r="ARR230" s="26"/>
      <c r="ARS230" s="26"/>
      <c r="ART230" s="26"/>
      <c r="ARU230" s="26"/>
      <c r="ARV230" s="26"/>
      <c r="ARW230" s="26"/>
      <c r="ARX230" s="26"/>
      <c r="ARY230" s="26"/>
      <c r="ARZ230" s="26"/>
      <c r="ASA230" s="26"/>
      <c r="ASB230" s="26"/>
      <c r="ASC230" s="26"/>
      <c r="ASD230" s="26"/>
      <c r="ASE230" s="26"/>
      <c r="ASF230" s="26"/>
      <c r="ASG230" s="26"/>
      <c r="ASH230" s="26"/>
      <c r="ASI230" s="26"/>
      <c r="ASJ230" s="26"/>
      <c r="ASK230" s="26"/>
      <c r="ASL230" s="26"/>
      <c r="ASM230" s="26"/>
      <c r="ASN230" s="26"/>
      <c r="ASO230" s="26"/>
      <c r="ASP230" s="26"/>
      <c r="ASQ230" s="26"/>
      <c r="ASR230" s="26"/>
      <c r="ASS230" s="26"/>
      <c r="AST230" s="26"/>
      <c r="ASU230" s="26"/>
      <c r="ASV230" s="26"/>
      <c r="ASW230" s="26"/>
      <c r="ASX230" s="26"/>
      <c r="ASY230" s="26"/>
      <c r="ASZ230" s="26"/>
      <c r="ATA230" s="26"/>
      <c r="ATB230" s="26"/>
      <c r="ATC230" s="26"/>
      <c r="ATD230" s="26"/>
      <c r="ATE230" s="26"/>
      <c r="ATF230" s="26"/>
      <c r="ATG230" s="26"/>
      <c r="ATH230" s="26"/>
      <c r="ATI230" s="26"/>
      <c r="ATJ230" s="26"/>
      <c r="ATK230" s="26"/>
      <c r="ATL230" s="26"/>
      <c r="ATM230" s="26"/>
      <c r="ATN230" s="26"/>
      <c r="ATO230" s="26"/>
      <c r="ATP230" s="26"/>
      <c r="ATQ230" s="26"/>
      <c r="ATR230" s="26"/>
      <c r="ATS230" s="26"/>
      <c r="ATT230" s="26"/>
      <c r="ATU230" s="26"/>
      <c r="ATV230" s="26"/>
      <c r="ATW230" s="26"/>
      <c r="ATX230" s="26"/>
      <c r="ATY230" s="26"/>
      <c r="ATZ230" s="26"/>
      <c r="AUA230" s="26"/>
      <c r="AUB230" s="26"/>
      <c r="AUC230" s="26"/>
      <c r="AUD230" s="26"/>
      <c r="AUE230" s="26"/>
      <c r="AUF230" s="26"/>
      <c r="AUG230" s="26"/>
      <c r="AUH230" s="26"/>
      <c r="AUI230" s="26"/>
      <c r="AUJ230" s="26"/>
      <c r="AUK230" s="26"/>
      <c r="AUL230" s="26"/>
      <c r="AUM230" s="26"/>
      <c r="AUN230" s="26"/>
      <c r="AUO230" s="26"/>
      <c r="AUP230" s="26"/>
      <c r="AUQ230" s="26"/>
      <c r="AUR230" s="26"/>
      <c r="AUS230" s="26"/>
      <c r="AUT230" s="26"/>
      <c r="AUU230" s="26"/>
      <c r="AUV230" s="26"/>
      <c r="AUW230" s="26"/>
      <c r="AUX230" s="26"/>
      <c r="AUY230" s="26"/>
      <c r="AUZ230" s="26"/>
      <c r="AVA230" s="26"/>
      <c r="AVB230" s="26"/>
      <c r="AVC230" s="26"/>
      <c r="AVD230" s="26"/>
      <c r="AVE230" s="26"/>
      <c r="AVF230" s="26"/>
      <c r="AVG230" s="26"/>
      <c r="AVH230" s="26"/>
      <c r="AVI230" s="26"/>
      <c r="AVJ230" s="26"/>
      <c r="AVK230" s="26"/>
      <c r="AVL230" s="26"/>
      <c r="AVM230" s="26"/>
      <c r="AVN230" s="26"/>
      <c r="AVO230" s="26"/>
      <c r="AVP230" s="26"/>
      <c r="AVQ230" s="26"/>
      <c r="AVR230" s="26"/>
      <c r="AVS230" s="26"/>
      <c r="AVT230" s="26"/>
      <c r="AVU230" s="26"/>
      <c r="AVV230" s="26"/>
      <c r="AVW230" s="26"/>
      <c r="AVX230" s="26"/>
      <c r="AVY230" s="26"/>
      <c r="AVZ230" s="26"/>
      <c r="AWA230" s="26"/>
      <c r="AWB230" s="26"/>
      <c r="AWC230" s="26"/>
      <c r="AWD230" s="26"/>
      <c r="AWE230" s="26"/>
      <c r="AWF230" s="26"/>
      <c r="AWG230" s="26"/>
      <c r="AWH230" s="26"/>
      <c r="AWI230" s="26"/>
      <c r="AWJ230" s="26"/>
      <c r="AWK230" s="26"/>
      <c r="AWL230" s="26"/>
      <c r="AWM230" s="26"/>
      <c r="AWN230" s="26"/>
      <c r="AWO230" s="26"/>
      <c r="AWP230" s="26"/>
      <c r="AWQ230" s="26"/>
      <c r="AWR230" s="26"/>
      <c r="AWS230" s="26"/>
      <c r="AWT230" s="26"/>
      <c r="AWU230" s="26"/>
      <c r="AWV230" s="26"/>
      <c r="AWW230" s="26"/>
      <c r="AWX230" s="26"/>
      <c r="AWY230" s="26"/>
      <c r="AWZ230" s="26"/>
      <c r="AXA230" s="26"/>
      <c r="AXB230" s="26"/>
      <c r="AXC230" s="26"/>
      <c r="AXD230" s="26"/>
      <c r="AXE230" s="26"/>
      <c r="AXF230" s="26"/>
      <c r="AXG230" s="26"/>
      <c r="AXH230" s="26"/>
      <c r="AXI230" s="26"/>
      <c r="AXJ230" s="26"/>
      <c r="AXK230" s="26"/>
      <c r="AXL230" s="26"/>
      <c r="AXM230" s="26"/>
      <c r="AXN230" s="26"/>
      <c r="AXO230" s="26"/>
      <c r="AXP230" s="26"/>
      <c r="AXQ230" s="26"/>
      <c r="AXR230" s="26"/>
      <c r="AXS230" s="26"/>
      <c r="AXT230" s="26"/>
      <c r="AXU230" s="26"/>
      <c r="AXV230" s="26"/>
      <c r="AXW230" s="26"/>
      <c r="AXX230" s="26"/>
      <c r="AXY230" s="26"/>
      <c r="AXZ230" s="26"/>
      <c r="AYA230" s="26"/>
      <c r="AYB230" s="26"/>
      <c r="AYC230" s="26"/>
      <c r="AYD230" s="26"/>
      <c r="AYE230" s="26"/>
      <c r="AYF230" s="26"/>
      <c r="AYG230" s="26"/>
      <c r="AYH230" s="26"/>
      <c r="AYI230" s="26"/>
      <c r="AYJ230" s="26"/>
      <c r="AYK230" s="26"/>
      <c r="AYL230" s="26"/>
      <c r="AYM230" s="26"/>
      <c r="AYN230" s="26"/>
      <c r="AYO230" s="26"/>
      <c r="AYP230" s="26"/>
      <c r="AYQ230" s="26"/>
      <c r="AYR230" s="26"/>
      <c r="AYS230" s="26"/>
      <c r="AYT230" s="26"/>
      <c r="AYU230" s="26"/>
      <c r="AYV230" s="26"/>
      <c r="AYW230" s="26"/>
      <c r="AYX230" s="26"/>
      <c r="AYY230" s="26"/>
      <c r="AYZ230" s="26"/>
      <c r="AZA230" s="26"/>
      <c r="AZB230" s="26"/>
      <c r="AZC230" s="26"/>
      <c r="AZD230" s="26"/>
      <c r="AZE230" s="26"/>
      <c r="AZF230" s="26"/>
      <c r="AZG230" s="26"/>
      <c r="AZH230" s="26"/>
      <c r="AZI230" s="26"/>
      <c r="AZJ230" s="26"/>
      <c r="AZK230" s="26"/>
      <c r="AZL230" s="26"/>
      <c r="AZM230" s="26"/>
      <c r="AZN230" s="26"/>
      <c r="AZO230" s="26"/>
      <c r="AZP230" s="26"/>
      <c r="AZQ230" s="26"/>
      <c r="AZR230" s="26"/>
      <c r="AZS230" s="26"/>
      <c r="AZT230" s="26"/>
      <c r="AZU230" s="26"/>
      <c r="AZV230" s="26"/>
      <c r="AZW230" s="26"/>
      <c r="AZX230" s="26"/>
      <c r="AZY230" s="26"/>
      <c r="AZZ230" s="26"/>
      <c r="BAA230" s="26"/>
      <c r="BAB230" s="26"/>
      <c r="BAC230" s="26"/>
      <c r="BAD230" s="26"/>
      <c r="BAE230" s="26"/>
      <c r="BAF230" s="26"/>
      <c r="BAG230" s="26"/>
      <c r="BAH230" s="26"/>
      <c r="BAI230" s="26"/>
      <c r="BAJ230" s="26"/>
      <c r="BAK230" s="26"/>
      <c r="BAL230" s="26"/>
      <c r="BAM230" s="26"/>
      <c r="BAN230" s="26"/>
      <c r="BAO230" s="26"/>
      <c r="BAP230" s="26"/>
      <c r="BAQ230" s="26"/>
      <c r="BAR230" s="26"/>
      <c r="BAS230" s="26"/>
      <c r="BAT230" s="26"/>
      <c r="BAU230" s="26"/>
      <c r="BAV230" s="26"/>
      <c r="BAW230" s="26"/>
      <c r="BAX230" s="26"/>
      <c r="BAY230" s="26"/>
      <c r="BAZ230" s="26"/>
      <c r="BBA230" s="26"/>
      <c r="BBB230" s="26"/>
      <c r="BBC230" s="26"/>
      <c r="BBD230" s="26"/>
      <c r="BBE230" s="26"/>
      <c r="BBF230" s="26"/>
      <c r="BBG230" s="26"/>
      <c r="BBH230" s="26"/>
      <c r="BBI230" s="26"/>
      <c r="BBJ230" s="26"/>
      <c r="BBK230" s="26"/>
      <c r="BBL230" s="26"/>
      <c r="BBM230" s="26"/>
      <c r="BBN230" s="26"/>
      <c r="BBO230" s="26"/>
      <c r="BBP230" s="26"/>
      <c r="BBQ230" s="26"/>
      <c r="BBR230" s="26"/>
      <c r="BBS230" s="26"/>
      <c r="BBT230" s="26"/>
      <c r="BBU230" s="26"/>
      <c r="BBV230" s="26"/>
      <c r="BBW230" s="26"/>
      <c r="BBX230" s="26"/>
      <c r="BBY230" s="26"/>
      <c r="BBZ230" s="26"/>
      <c r="BCA230" s="26"/>
      <c r="BCB230" s="26"/>
      <c r="BCC230" s="26"/>
      <c r="BCD230" s="26"/>
      <c r="BCE230" s="26"/>
      <c r="BCF230" s="26"/>
      <c r="BCG230" s="26"/>
      <c r="BCH230" s="26"/>
      <c r="BCI230" s="26"/>
      <c r="BCJ230" s="26"/>
      <c r="BCK230" s="26"/>
      <c r="BCL230" s="26"/>
      <c r="BCM230" s="26"/>
      <c r="BCN230" s="26"/>
      <c r="BCO230" s="26"/>
      <c r="BCP230" s="26"/>
      <c r="BCQ230" s="26"/>
      <c r="BCR230" s="26"/>
      <c r="BCS230" s="26"/>
      <c r="BCT230" s="26"/>
      <c r="BCU230" s="26"/>
      <c r="BCV230" s="26"/>
      <c r="BCW230" s="26"/>
      <c r="BCX230" s="26"/>
      <c r="BCY230" s="26"/>
      <c r="BCZ230" s="26"/>
      <c r="BDA230" s="26"/>
      <c r="BDB230" s="26"/>
      <c r="BDC230" s="26"/>
      <c r="BDD230" s="26"/>
      <c r="BDE230" s="26"/>
      <c r="BDF230" s="26"/>
      <c r="BDG230" s="26"/>
      <c r="BDH230" s="26"/>
      <c r="BDI230" s="26"/>
      <c r="BDJ230" s="26"/>
      <c r="BDK230" s="26"/>
      <c r="BDL230" s="26"/>
      <c r="BDM230" s="26"/>
      <c r="BDN230" s="26"/>
      <c r="BDO230" s="26"/>
      <c r="BDP230" s="26"/>
      <c r="BDQ230" s="26"/>
      <c r="BDR230" s="26"/>
      <c r="BDS230" s="26"/>
      <c r="BDT230" s="26"/>
      <c r="BDU230" s="26"/>
      <c r="BDV230" s="26"/>
      <c r="BDW230" s="26"/>
      <c r="BDX230" s="26"/>
      <c r="BDY230" s="26"/>
      <c r="BDZ230" s="26"/>
      <c r="BEA230" s="26"/>
      <c r="BEB230" s="26"/>
      <c r="BEC230" s="26"/>
      <c r="BED230" s="26"/>
      <c r="BEE230" s="26"/>
      <c r="BEF230" s="26"/>
      <c r="BEG230" s="26"/>
      <c r="BEH230" s="26"/>
      <c r="BEI230" s="26"/>
      <c r="BEJ230" s="26"/>
      <c r="BEK230" s="26"/>
      <c r="BEL230" s="26"/>
      <c r="BEM230" s="26"/>
      <c r="BEN230" s="26"/>
      <c r="BEO230" s="26"/>
      <c r="BEP230" s="26"/>
      <c r="BEQ230" s="26"/>
      <c r="BER230" s="26"/>
      <c r="BES230" s="26"/>
      <c r="BET230" s="26"/>
      <c r="BEU230" s="26"/>
      <c r="BEV230" s="26"/>
      <c r="BEW230" s="26"/>
      <c r="BEX230" s="26"/>
      <c r="BEY230" s="26"/>
      <c r="BEZ230" s="26"/>
      <c r="BFA230" s="26"/>
      <c r="BFB230" s="26"/>
      <c r="BFC230" s="26"/>
      <c r="BFD230" s="26"/>
      <c r="BFE230" s="26"/>
      <c r="BFF230" s="26"/>
      <c r="BFG230" s="26"/>
      <c r="BFH230" s="26"/>
      <c r="BFI230" s="26"/>
      <c r="BFJ230" s="26"/>
      <c r="BFK230" s="26"/>
      <c r="BFL230" s="26"/>
      <c r="BFM230" s="26"/>
      <c r="BFN230" s="26"/>
      <c r="BFO230" s="26"/>
      <c r="BFP230" s="26"/>
      <c r="BFQ230" s="26"/>
      <c r="BFR230" s="26"/>
      <c r="BFS230" s="26"/>
      <c r="BFT230" s="26"/>
      <c r="BFU230" s="26"/>
      <c r="BFV230" s="26"/>
      <c r="BFW230" s="26"/>
      <c r="BFX230" s="26"/>
      <c r="BFY230" s="26"/>
      <c r="BFZ230" s="26"/>
      <c r="BGA230" s="26"/>
      <c r="BGB230" s="26"/>
      <c r="BGC230" s="26"/>
      <c r="BGD230" s="26"/>
      <c r="BGE230" s="26"/>
      <c r="BGF230" s="26"/>
      <c r="BGG230" s="26"/>
      <c r="BGH230" s="26"/>
      <c r="BGI230" s="26"/>
      <c r="BGJ230" s="26"/>
      <c r="BGK230" s="26"/>
      <c r="BGL230" s="26"/>
      <c r="BGM230" s="26"/>
      <c r="BGN230" s="26"/>
      <c r="BGO230" s="26"/>
      <c r="BGP230" s="26"/>
      <c r="BGQ230" s="26"/>
      <c r="BGR230" s="26"/>
      <c r="BGS230" s="26"/>
      <c r="BGT230" s="26"/>
      <c r="BGU230" s="26"/>
      <c r="BGV230" s="26"/>
      <c r="BGW230" s="26"/>
      <c r="BGX230" s="26"/>
      <c r="BGY230" s="26"/>
      <c r="BGZ230" s="26"/>
      <c r="BHA230" s="26"/>
      <c r="BHB230" s="26"/>
      <c r="BHC230" s="26"/>
      <c r="BHD230" s="26"/>
      <c r="BHE230" s="26"/>
      <c r="BHF230" s="26"/>
      <c r="BHG230" s="26"/>
      <c r="BHH230" s="26"/>
      <c r="BHI230" s="26"/>
      <c r="BHJ230" s="26"/>
      <c r="BHK230" s="26"/>
      <c r="BHL230" s="26"/>
      <c r="BHM230" s="26"/>
      <c r="BHN230" s="26"/>
      <c r="BHO230" s="26"/>
      <c r="BHP230" s="26"/>
      <c r="BHQ230" s="26"/>
      <c r="BHR230" s="26"/>
      <c r="BHS230" s="26"/>
      <c r="BHT230" s="26"/>
      <c r="BHU230" s="26"/>
      <c r="BHV230" s="26"/>
      <c r="BHW230" s="26"/>
      <c r="BHX230" s="26"/>
      <c r="BHY230" s="26"/>
      <c r="BHZ230" s="26"/>
      <c r="BIA230" s="26"/>
      <c r="BIB230" s="26"/>
      <c r="BIC230" s="26"/>
      <c r="BID230" s="26"/>
      <c r="BIE230" s="26"/>
      <c r="BIF230" s="26"/>
      <c r="BIG230" s="26"/>
      <c r="BIH230" s="26"/>
      <c r="BII230" s="26"/>
      <c r="BIJ230" s="26"/>
      <c r="BIK230" s="26"/>
      <c r="BIL230" s="26"/>
      <c r="BIM230" s="26"/>
      <c r="BIN230" s="26"/>
      <c r="BIO230" s="26"/>
      <c r="BIP230" s="26"/>
      <c r="BIQ230" s="26"/>
      <c r="BIR230" s="26"/>
      <c r="BIS230" s="26"/>
      <c r="BIT230" s="26"/>
      <c r="BIU230" s="26"/>
      <c r="BIV230" s="26"/>
      <c r="BIW230" s="26"/>
      <c r="BIX230" s="26"/>
      <c r="BIY230" s="26"/>
      <c r="BIZ230" s="26"/>
      <c r="BJA230" s="26"/>
      <c r="BJB230" s="26"/>
      <c r="BJC230" s="26"/>
      <c r="BJD230" s="26"/>
      <c r="BJE230" s="26"/>
      <c r="BJF230" s="26"/>
      <c r="BJG230" s="26"/>
      <c r="BJH230" s="26"/>
      <c r="BJI230" s="26"/>
      <c r="BJJ230" s="26"/>
      <c r="BJK230" s="26"/>
      <c r="BJL230" s="26"/>
      <c r="BJM230" s="26"/>
      <c r="BJN230" s="26"/>
      <c r="BJO230" s="26"/>
      <c r="BJP230" s="26"/>
      <c r="BJQ230" s="26"/>
      <c r="BJR230" s="26"/>
      <c r="BJS230" s="26"/>
      <c r="BJT230" s="26"/>
      <c r="BJU230" s="26"/>
      <c r="BJV230" s="26"/>
      <c r="BJW230" s="26"/>
      <c r="BJX230" s="26"/>
      <c r="BJY230" s="26"/>
      <c r="BJZ230" s="26"/>
      <c r="BKA230" s="26"/>
      <c r="BKB230" s="26"/>
      <c r="BKC230" s="26"/>
      <c r="BKD230" s="26"/>
      <c r="BKE230" s="26"/>
      <c r="BKF230" s="26"/>
      <c r="BKG230" s="26"/>
      <c r="BKH230" s="26"/>
      <c r="BKI230" s="26"/>
      <c r="BKJ230" s="26"/>
      <c r="BKK230" s="26"/>
      <c r="BKL230" s="26"/>
      <c r="BKM230" s="26"/>
      <c r="BKN230" s="26"/>
      <c r="BKO230" s="26"/>
      <c r="BKP230" s="26"/>
      <c r="BKQ230" s="26"/>
      <c r="BKR230" s="26"/>
      <c r="BKS230" s="26"/>
      <c r="BKT230" s="26"/>
      <c r="BKU230" s="26"/>
      <c r="BKV230" s="26"/>
      <c r="BKW230" s="26"/>
      <c r="BKX230" s="26"/>
      <c r="BKY230" s="26"/>
      <c r="BKZ230" s="26"/>
      <c r="BLA230" s="26"/>
      <c r="BLB230" s="26"/>
      <c r="BLC230" s="26"/>
      <c r="BLD230" s="26"/>
      <c r="BLE230" s="26"/>
      <c r="BLF230" s="26"/>
      <c r="BLG230" s="26"/>
      <c r="BLH230" s="26"/>
      <c r="BLI230" s="26"/>
      <c r="BLJ230" s="26"/>
      <c r="BLK230" s="26"/>
      <c r="BLL230" s="26"/>
      <c r="BLM230" s="26"/>
      <c r="BLN230" s="26"/>
      <c r="BLO230" s="26"/>
      <c r="BLP230" s="26"/>
      <c r="BLQ230" s="26"/>
      <c r="BLR230" s="26"/>
      <c r="BLS230" s="26"/>
      <c r="BLT230" s="26"/>
      <c r="BLU230" s="26"/>
      <c r="BLV230" s="26"/>
      <c r="BLW230" s="26"/>
      <c r="BLX230" s="26"/>
      <c r="BLY230" s="26"/>
      <c r="BLZ230" s="26"/>
      <c r="BMA230" s="26"/>
      <c r="BMB230" s="26"/>
      <c r="BMC230" s="26"/>
      <c r="BMD230" s="26"/>
      <c r="BME230" s="26"/>
      <c r="BMF230" s="26"/>
      <c r="BMG230" s="26"/>
      <c r="BMH230" s="26"/>
      <c r="BMI230" s="26"/>
      <c r="BMJ230" s="26"/>
      <c r="BMK230" s="26"/>
      <c r="BML230" s="26"/>
      <c r="BMM230" s="26"/>
      <c r="BMN230" s="26"/>
      <c r="BMO230" s="26"/>
      <c r="BMP230" s="26"/>
      <c r="BMQ230" s="26"/>
      <c r="BMR230" s="26"/>
      <c r="BMS230" s="26"/>
      <c r="BMT230" s="26"/>
      <c r="BMU230" s="26"/>
      <c r="BMV230" s="26"/>
      <c r="BMW230" s="26"/>
      <c r="BMX230" s="26"/>
      <c r="BMY230" s="26"/>
      <c r="BMZ230" s="26"/>
      <c r="BNA230" s="26"/>
      <c r="BNB230" s="26"/>
      <c r="BNC230" s="26"/>
      <c r="BND230" s="26"/>
      <c r="BNE230" s="26"/>
      <c r="BNF230" s="26"/>
      <c r="BNG230" s="26"/>
      <c r="BNH230" s="26"/>
      <c r="BNI230" s="26"/>
      <c r="BNJ230" s="26"/>
      <c r="BNK230" s="26"/>
      <c r="BNL230" s="26"/>
      <c r="BNM230" s="26"/>
      <c r="BNN230" s="26"/>
      <c r="BNO230" s="26"/>
      <c r="BNP230" s="26"/>
      <c r="BNQ230" s="26"/>
      <c r="BNR230" s="26"/>
      <c r="BNS230" s="26"/>
      <c r="BNT230" s="26"/>
      <c r="BNU230" s="26"/>
      <c r="BNV230" s="26"/>
      <c r="BNW230" s="26"/>
      <c r="BNX230" s="26"/>
      <c r="BNY230" s="26"/>
      <c r="BNZ230" s="26"/>
      <c r="BOA230" s="26"/>
      <c r="BOB230" s="26"/>
      <c r="BOC230" s="26"/>
      <c r="BOD230" s="26"/>
      <c r="BOE230" s="26"/>
      <c r="BOF230" s="26"/>
      <c r="BOG230" s="26"/>
      <c r="BOH230" s="26"/>
      <c r="BOI230" s="26"/>
      <c r="BOJ230" s="26"/>
      <c r="BOK230" s="26"/>
      <c r="BOL230" s="26"/>
      <c r="BOM230" s="26"/>
      <c r="BON230" s="26"/>
      <c r="BOO230" s="26"/>
      <c r="BOP230" s="26"/>
      <c r="BOQ230" s="26"/>
      <c r="BOR230" s="26"/>
      <c r="BOS230" s="26"/>
      <c r="BOT230" s="26"/>
      <c r="BOU230" s="26"/>
      <c r="BOV230" s="26"/>
      <c r="BOW230" s="26"/>
      <c r="BOX230" s="26"/>
      <c r="BOY230" s="26"/>
      <c r="BOZ230" s="26"/>
      <c r="BPA230" s="26"/>
      <c r="BPB230" s="26"/>
      <c r="BPC230" s="26"/>
      <c r="BPD230" s="26"/>
      <c r="BPE230" s="26"/>
      <c r="BPF230" s="26"/>
      <c r="BPG230" s="26"/>
      <c r="BPH230" s="26"/>
      <c r="BPI230" s="26"/>
      <c r="BPJ230" s="26"/>
      <c r="BPK230" s="26"/>
      <c r="BPL230" s="26"/>
      <c r="BPM230" s="26"/>
      <c r="BPN230" s="26"/>
      <c r="BPO230" s="26"/>
      <c r="BPP230" s="26"/>
      <c r="BPQ230" s="26"/>
      <c r="BPR230" s="26"/>
      <c r="BPS230" s="26"/>
      <c r="BPT230" s="26"/>
      <c r="BPU230" s="26"/>
      <c r="BPV230" s="26"/>
      <c r="BPW230" s="26"/>
      <c r="BPX230" s="26"/>
      <c r="BPY230" s="26"/>
      <c r="BPZ230" s="26"/>
      <c r="BQA230" s="26"/>
      <c r="BQB230" s="26"/>
      <c r="BQC230" s="26"/>
      <c r="BQD230" s="26"/>
      <c r="BQE230" s="26"/>
      <c r="BQF230" s="26"/>
      <c r="BQG230" s="26"/>
      <c r="BQH230" s="26"/>
      <c r="BQI230" s="26"/>
      <c r="BQJ230" s="26"/>
      <c r="BQK230" s="26"/>
      <c r="BQL230" s="26"/>
      <c r="BQM230" s="26"/>
      <c r="BQN230" s="26"/>
      <c r="BQO230" s="26"/>
      <c r="BQP230" s="26"/>
      <c r="BQQ230" s="26"/>
      <c r="BQR230" s="26"/>
      <c r="BQS230" s="26"/>
      <c r="BQT230" s="26"/>
      <c r="BQU230" s="26"/>
      <c r="BQV230" s="26"/>
      <c r="BQW230" s="26"/>
      <c r="BQX230" s="26"/>
      <c r="BQY230" s="26"/>
      <c r="BQZ230" s="26"/>
      <c r="BRA230" s="26"/>
      <c r="BRB230" s="26"/>
      <c r="BRC230" s="26"/>
      <c r="BRD230" s="26"/>
      <c r="BRE230" s="26"/>
      <c r="BRF230" s="26"/>
      <c r="BRG230" s="26"/>
      <c r="BRH230" s="26"/>
      <c r="BRI230" s="26"/>
      <c r="BRJ230" s="26"/>
      <c r="BRK230" s="26"/>
      <c r="BRL230" s="26"/>
      <c r="BRM230" s="26"/>
      <c r="BRN230" s="26"/>
      <c r="BRO230" s="26"/>
      <c r="BRP230" s="26"/>
      <c r="BRQ230" s="26"/>
      <c r="BRR230" s="26"/>
      <c r="BRS230" s="26"/>
      <c r="BRT230" s="26"/>
      <c r="BRU230" s="26"/>
      <c r="BRV230" s="26"/>
      <c r="BRW230" s="26"/>
      <c r="BRX230" s="26"/>
      <c r="BRY230" s="26"/>
      <c r="BRZ230" s="26"/>
      <c r="BSA230" s="26"/>
      <c r="BSB230" s="26"/>
      <c r="BSC230" s="26"/>
      <c r="BSD230" s="26"/>
      <c r="BSE230" s="26"/>
      <c r="BSF230" s="26"/>
      <c r="BSG230" s="26"/>
      <c r="BSH230" s="26"/>
      <c r="BSI230" s="26"/>
      <c r="BSJ230" s="26"/>
      <c r="BSK230" s="26"/>
      <c r="BSL230" s="26"/>
      <c r="BSM230" s="26"/>
      <c r="BSN230" s="26"/>
      <c r="BSO230" s="26"/>
      <c r="BSP230" s="26"/>
      <c r="BSQ230" s="26"/>
      <c r="BSR230" s="26"/>
      <c r="BSS230" s="26"/>
      <c r="BST230" s="26"/>
      <c r="BSU230" s="26"/>
      <c r="BSV230" s="26"/>
      <c r="BSW230" s="26"/>
      <c r="BSX230" s="26"/>
      <c r="BSY230" s="26"/>
      <c r="BSZ230" s="26"/>
      <c r="BTA230" s="26"/>
      <c r="BTB230" s="26"/>
      <c r="BTC230" s="26"/>
      <c r="BTD230" s="26"/>
      <c r="BTE230" s="26"/>
      <c r="BTF230" s="26"/>
      <c r="BTG230" s="26"/>
      <c r="BTH230" s="26"/>
      <c r="BTI230" s="26"/>
      <c r="BTJ230" s="26"/>
      <c r="BTK230" s="26"/>
      <c r="BTL230" s="26"/>
      <c r="BTM230" s="26"/>
      <c r="BTN230" s="26"/>
      <c r="BTO230" s="26"/>
      <c r="BTP230" s="26"/>
      <c r="BTQ230" s="26"/>
      <c r="BTR230" s="26"/>
      <c r="BTS230" s="26"/>
      <c r="BTT230" s="26"/>
      <c r="BTU230" s="26"/>
      <c r="BTV230" s="26"/>
      <c r="BTW230" s="26"/>
      <c r="BTX230" s="26"/>
      <c r="BTY230" s="26"/>
      <c r="BTZ230" s="26"/>
      <c r="BUA230" s="26"/>
      <c r="BUB230" s="26"/>
      <c r="BUC230" s="26"/>
      <c r="BUD230" s="26"/>
      <c r="BUE230" s="26"/>
      <c r="BUF230" s="26"/>
      <c r="BUG230" s="26"/>
      <c r="BUH230" s="26"/>
      <c r="BUI230" s="26"/>
      <c r="BUJ230" s="26"/>
      <c r="BUK230" s="26"/>
      <c r="BUL230" s="26"/>
      <c r="BUM230" s="26"/>
      <c r="BUN230" s="26"/>
      <c r="BUO230" s="26"/>
      <c r="BUP230" s="26"/>
      <c r="BUQ230" s="26"/>
      <c r="BUR230" s="26"/>
      <c r="BUS230" s="26"/>
      <c r="BUT230" s="26"/>
      <c r="BUU230" s="26"/>
      <c r="BUV230" s="26"/>
      <c r="BUW230" s="26"/>
      <c r="BUX230" s="26"/>
      <c r="BUY230" s="26"/>
      <c r="BUZ230" s="26"/>
      <c r="BVA230" s="26"/>
      <c r="BVB230" s="26"/>
      <c r="BVC230" s="26"/>
      <c r="BVD230" s="26"/>
      <c r="BVE230" s="26"/>
      <c r="BVF230" s="26"/>
      <c r="BVG230" s="26"/>
      <c r="BVH230" s="26"/>
      <c r="BVI230" s="26"/>
      <c r="BVJ230" s="26"/>
      <c r="BVK230" s="26"/>
      <c r="BVL230" s="26"/>
      <c r="BVM230" s="26"/>
      <c r="BVN230" s="26"/>
      <c r="BVO230" s="26"/>
      <c r="BVP230" s="26"/>
      <c r="BVQ230" s="26"/>
      <c r="BVR230" s="26"/>
      <c r="BVS230" s="26"/>
      <c r="BVT230" s="26"/>
      <c r="BVU230" s="26"/>
      <c r="BVV230" s="26"/>
      <c r="BVW230" s="26"/>
      <c r="BVX230" s="26"/>
      <c r="BVY230" s="26"/>
      <c r="BVZ230" s="26"/>
      <c r="BWA230" s="26"/>
      <c r="BWB230" s="26"/>
      <c r="BWC230" s="26"/>
      <c r="BWD230" s="26"/>
      <c r="BWE230" s="26"/>
      <c r="BWF230" s="26"/>
      <c r="BWG230" s="26"/>
      <c r="BWH230" s="26"/>
      <c r="BWI230" s="26"/>
      <c r="BWJ230" s="26"/>
      <c r="BWK230" s="26"/>
      <c r="BWL230" s="26"/>
      <c r="BWM230" s="26"/>
      <c r="BWN230" s="26"/>
      <c r="BWO230" s="26"/>
      <c r="BWP230" s="26"/>
      <c r="BWQ230" s="26"/>
      <c r="BWR230" s="26"/>
      <c r="BWS230" s="26"/>
      <c r="BWT230" s="26"/>
      <c r="BWU230" s="26"/>
      <c r="BWV230" s="26"/>
      <c r="BWW230" s="26"/>
      <c r="BWX230" s="26"/>
      <c r="BWY230" s="26"/>
      <c r="BWZ230" s="26"/>
      <c r="BXA230" s="26"/>
      <c r="BXB230" s="26"/>
      <c r="BXC230" s="26"/>
      <c r="BXD230" s="26"/>
      <c r="BXE230" s="26"/>
      <c r="BXF230" s="26"/>
      <c r="BXG230" s="26"/>
      <c r="BXH230" s="26"/>
      <c r="BXI230" s="26"/>
      <c r="BXJ230" s="26"/>
      <c r="BXK230" s="26"/>
      <c r="BXL230" s="26"/>
      <c r="BXM230" s="26"/>
      <c r="BXN230" s="26"/>
      <c r="BXO230" s="26"/>
      <c r="BXP230" s="26"/>
      <c r="BXQ230" s="26"/>
      <c r="BXR230" s="26"/>
      <c r="BXS230" s="26"/>
      <c r="BXT230" s="26"/>
      <c r="BXU230" s="26"/>
      <c r="BXV230" s="26"/>
      <c r="BXW230" s="26"/>
      <c r="BXX230" s="26"/>
      <c r="BXY230" s="26"/>
      <c r="BXZ230" s="26"/>
      <c r="BYA230" s="26"/>
      <c r="BYB230" s="26"/>
      <c r="BYC230" s="26"/>
      <c r="BYD230" s="26"/>
      <c r="BYE230" s="26"/>
      <c r="BYF230" s="26"/>
      <c r="BYG230" s="26"/>
      <c r="BYH230" s="26"/>
      <c r="BYI230" s="26"/>
      <c r="BYJ230" s="26"/>
      <c r="BYK230" s="26"/>
      <c r="BYL230" s="26"/>
      <c r="BYM230" s="26"/>
      <c r="BYN230" s="26"/>
      <c r="BYO230" s="26"/>
      <c r="BYP230" s="26"/>
      <c r="BYQ230" s="26"/>
      <c r="BYR230" s="26"/>
      <c r="BYS230" s="26"/>
      <c r="BYT230" s="26"/>
      <c r="BYU230" s="26"/>
      <c r="BYV230" s="26"/>
      <c r="BYW230" s="26"/>
      <c r="BYX230" s="26"/>
      <c r="BYY230" s="26"/>
      <c r="BYZ230" s="26"/>
      <c r="BZA230" s="26"/>
      <c r="BZB230" s="26"/>
      <c r="BZC230" s="26"/>
      <c r="BZD230" s="26"/>
      <c r="BZE230" s="26"/>
      <c r="BZF230" s="26"/>
      <c r="BZG230" s="26"/>
      <c r="BZH230" s="26"/>
      <c r="BZI230" s="26"/>
      <c r="BZJ230" s="26"/>
      <c r="BZK230" s="26"/>
      <c r="BZL230" s="26"/>
      <c r="BZM230" s="26"/>
      <c r="BZN230" s="26"/>
      <c r="BZO230" s="26"/>
      <c r="BZP230" s="26"/>
      <c r="BZQ230" s="26"/>
      <c r="BZR230" s="26"/>
      <c r="BZS230" s="26"/>
      <c r="BZT230" s="26"/>
      <c r="BZU230" s="26"/>
      <c r="BZV230" s="26"/>
      <c r="BZW230" s="26"/>
      <c r="BZX230" s="26"/>
      <c r="BZY230" s="26"/>
      <c r="BZZ230" s="26"/>
      <c r="CAA230" s="26"/>
      <c r="CAB230" s="26"/>
      <c r="CAC230" s="26"/>
      <c r="CAD230" s="26"/>
      <c r="CAE230" s="26"/>
      <c r="CAF230" s="26"/>
      <c r="CAG230" s="26"/>
      <c r="CAH230" s="26"/>
      <c r="CAI230" s="26"/>
      <c r="CAJ230" s="26"/>
      <c r="CAK230" s="26"/>
      <c r="CAL230" s="26"/>
      <c r="CAM230" s="26"/>
      <c r="CAN230" s="26"/>
      <c r="CAO230" s="26"/>
      <c r="CAP230" s="26"/>
      <c r="CAQ230" s="26"/>
      <c r="CAR230" s="26"/>
      <c r="CAS230" s="26"/>
      <c r="CAT230" s="26"/>
      <c r="CAU230" s="26"/>
      <c r="CAV230" s="26"/>
      <c r="CAW230" s="26"/>
      <c r="CAX230" s="26"/>
      <c r="CAY230" s="26"/>
      <c r="CAZ230" s="26"/>
      <c r="CBA230" s="26"/>
      <c r="CBB230" s="26"/>
      <c r="CBC230" s="26"/>
      <c r="CBD230" s="26"/>
      <c r="CBE230" s="26"/>
      <c r="CBF230" s="26"/>
      <c r="CBG230" s="26"/>
      <c r="CBH230" s="26"/>
      <c r="CBI230" s="26"/>
      <c r="CBJ230" s="26"/>
      <c r="CBK230" s="26"/>
      <c r="CBL230" s="26"/>
      <c r="CBM230" s="26"/>
      <c r="CBN230" s="26"/>
      <c r="CBO230" s="26"/>
      <c r="CBP230" s="26"/>
      <c r="CBQ230" s="26"/>
      <c r="CBR230" s="26"/>
      <c r="CBS230" s="26"/>
      <c r="CBT230" s="26"/>
      <c r="CBU230" s="26"/>
      <c r="CBV230" s="26"/>
      <c r="CBW230" s="26"/>
      <c r="CBX230" s="26"/>
      <c r="CBY230" s="26"/>
      <c r="CBZ230" s="26"/>
      <c r="CCA230" s="26"/>
      <c r="CCB230" s="26"/>
      <c r="CCC230" s="26"/>
      <c r="CCD230" s="26"/>
      <c r="CCE230" s="26"/>
      <c r="CCF230" s="26"/>
      <c r="CCG230" s="26"/>
      <c r="CCH230" s="26"/>
      <c r="CCI230" s="26"/>
      <c r="CCJ230" s="26"/>
      <c r="CCK230" s="26"/>
      <c r="CCL230" s="26"/>
      <c r="CCM230" s="26"/>
      <c r="CCN230" s="26"/>
      <c r="CCO230" s="26"/>
      <c r="CCP230" s="26"/>
      <c r="CCQ230" s="26"/>
      <c r="CCR230" s="26"/>
      <c r="CCS230" s="26"/>
      <c r="CCT230" s="26"/>
      <c r="CCU230" s="26"/>
      <c r="CCV230" s="26"/>
      <c r="CCW230" s="26"/>
      <c r="CCX230" s="26"/>
      <c r="CCY230" s="26"/>
      <c r="CCZ230" s="26"/>
      <c r="CDA230" s="26"/>
      <c r="CDB230" s="26"/>
      <c r="CDC230" s="26"/>
      <c r="CDD230" s="26"/>
      <c r="CDE230" s="26"/>
      <c r="CDF230" s="26"/>
      <c r="CDG230" s="26"/>
      <c r="CDH230" s="26"/>
      <c r="CDI230" s="26"/>
      <c r="CDJ230" s="26"/>
      <c r="CDK230" s="26"/>
      <c r="CDL230" s="26"/>
      <c r="CDM230" s="26"/>
      <c r="CDN230" s="26"/>
      <c r="CDO230" s="26"/>
      <c r="CDP230" s="26"/>
      <c r="CDQ230" s="26"/>
      <c r="CDR230" s="26"/>
      <c r="CDS230" s="26"/>
      <c r="CDT230" s="26"/>
      <c r="CDU230" s="26"/>
      <c r="CDV230" s="26"/>
      <c r="CDW230" s="26"/>
      <c r="CDX230" s="26"/>
      <c r="CDY230" s="26"/>
      <c r="CDZ230" s="26"/>
      <c r="CEA230" s="26"/>
      <c r="CEB230" s="26"/>
      <c r="CEC230" s="26"/>
      <c r="CED230" s="26"/>
      <c r="CEE230" s="26"/>
      <c r="CEF230" s="26"/>
      <c r="CEG230" s="26"/>
      <c r="CEH230" s="26"/>
      <c r="CEI230" s="26"/>
      <c r="CEJ230" s="26"/>
      <c r="CEK230" s="26"/>
      <c r="CEL230" s="26"/>
      <c r="CEM230" s="26"/>
      <c r="CEN230" s="26"/>
      <c r="CEO230" s="26"/>
      <c r="CEP230" s="26"/>
      <c r="CEQ230" s="26"/>
      <c r="CER230" s="26"/>
      <c r="CES230" s="26"/>
      <c r="CET230" s="26"/>
      <c r="CEU230" s="26"/>
      <c r="CEV230" s="26"/>
      <c r="CEW230" s="26"/>
      <c r="CEX230" s="26"/>
      <c r="CEY230" s="26"/>
      <c r="CEZ230" s="26"/>
      <c r="CFA230" s="26"/>
      <c r="CFB230" s="26"/>
      <c r="CFC230" s="26"/>
      <c r="CFD230" s="26"/>
      <c r="CFE230" s="26"/>
      <c r="CFF230" s="26"/>
      <c r="CFG230" s="26"/>
      <c r="CFH230" s="26"/>
      <c r="CFI230" s="26"/>
      <c r="CFJ230" s="26"/>
      <c r="CFK230" s="26"/>
      <c r="CFL230" s="26"/>
      <c r="CFM230" s="26"/>
      <c r="CFN230" s="26"/>
      <c r="CFO230" s="26"/>
      <c r="CFP230" s="26"/>
      <c r="CFQ230" s="26"/>
      <c r="CFR230" s="26"/>
      <c r="CFS230" s="26"/>
      <c r="CFT230" s="26"/>
      <c r="CFU230" s="26"/>
      <c r="CFV230" s="26"/>
      <c r="CFW230" s="26"/>
      <c r="CFX230" s="26"/>
      <c r="CFY230" s="26"/>
      <c r="CFZ230" s="26"/>
      <c r="CGA230" s="26"/>
      <c r="CGB230" s="26"/>
      <c r="CGC230" s="26"/>
      <c r="CGD230" s="26"/>
      <c r="CGE230" s="26"/>
      <c r="CGF230" s="26"/>
      <c r="CGG230" s="26"/>
      <c r="CGH230" s="26"/>
      <c r="CGI230" s="26"/>
      <c r="CGJ230" s="26"/>
      <c r="CGK230" s="26"/>
      <c r="CGL230" s="26"/>
      <c r="CGM230" s="26"/>
      <c r="CGN230" s="26"/>
      <c r="CGO230" s="26"/>
      <c r="CGP230" s="26"/>
      <c r="CGQ230" s="26"/>
      <c r="CGR230" s="26"/>
      <c r="CGS230" s="26"/>
      <c r="CGT230" s="26"/>
      <c r="CGU230" s="26"/>
      <c r="CGV230" s="26"/>
      <c r="CGW230" s="26"/>
      <c r="CGX230" s="26"/>
      <c r="CGY230" s="26"/>
      <c r="CGZ230" s="26"/>
      <c r="CHA230" s="26"/>
      <c r="CHB230" s="26"/>
      <c r="CHC230" s="26"/>
      <c r="CHD230" s="26"/>
      <c r="CHE230" s="26"/>
      <c r="CHF230" s="26"/>
      <c r="CHG230" s="26"/>
      <c r="CHH230" s="26"/>
      <c r="CHI230" s="26"/>
      <c r="CHJ230" s="26"/>
      <c r="CHK230" s="26"/>
      <c r="CHL230" s="26"/>
      <c r="CHM230" s="26"/>
      <c r="CHN230" s="26"/>
      <c r="CHO230" s="26"/>
      <c r="CHP230" s="26"/>
      <c r="CHQ230" s="26"/>
      <c r="CHR230" s="26"/>
      <c r="CHS230" s="26"/>
      <c r="CHT230" s="26"/>
      <c r="CHU230" s="26"/>
      <c r="CHV230" s="26"/>
      <c r="CHW230" s="26"/>
      <c r="CHX230" s="26"/>
      <c r="CHY230" s="26"/>
      <c r="CHZ230" s="26"/>
      <c r="CIA230" s="26"/>
      <c r="CIB230" s="26"/>
      <c r="CIC230" s="26"/>
      <c r="CID230" s="26"/>
      <c r="CIE230" s="26"/>
      <c r="CIF230" s="26"/>
      <c r="CIG230" s="26"/>
      <c r="CIH230" s="26"/>
      <c r="CII230" s="26"/>
      <c r="CIJ230" s="26"/>
      <c r="CIK230" s="26"/>
      <c r="CIL230" s="26"/>
      <c r="CIM230" s="26"/>
      <c r="CIN230" s="26"/>
      <c r="CIO230" s="26"/>
      <c r="CIP230" s="26"/>
      <c r="CIQ230" s="26"/>
      <c r="CIR230" s="26"/>
      <c r="CIS230" s="26"/>
      <c r="CIT230" s="26"/>
      <c r="CIU230" s="26"/>
      <c r="CIV230" s="26"/>
      <c r="CIW230" s="26"/>
      <c r="CIX230" s="26"/>
      <c r="CIY230" s="26"/>
      <c r="CIZ230" s="26"/>
      <c r="CJA230" s="26"/>
      <c r="CJB230" s="26"/>
      <c r="CJC230" s="26"/>
      <c r="CJD230" s="26"/>
      <c r="CJE230" s="26"/>
      <c r="CJF230" s="26"/>
      <c r="CJG230" s="26"/>
      <c r="CJH230" s="26"/>
      <c r="CJI230" s="26"/>
      <c r="CJJ230" s="26"/>
      <c r="CJK230" s="26"/>
      <c r="CJL230" s="26"/>
      <c r="CJM230" s="26"/>
      <c r="CJN230" s="26"/>
      <c r="CJO230" s="26"/>
      <c r="CJP230" s="26"/>
      <c r="CJQ230" s="26"/>
      <c r="CJR230" s="26"/>
      <c r="CJS230" s="26"/>
      <c r="CJT230" s="26"/>
      <c r="CJU230" s="26"/>
      <c r="CJV230" s="26"/>
      <c r="CJW230" s="26"/>
      <c r="CJX230" s="26"/>
      <c r="CJY230" s="26"/>
      <c r="CJZ230" s="26"/>
      <c r="CKA230" s="26"/>
      <c r="CKB230" s="26"/>
      <c r="CKC230" s="26"/>
      <c r="CKD230" s="26"/>
      <c r="CKE230" s="26"/>
      <c r="CKF230" s="26"/>
      <c r="CKG230" s="26"/>
      <c r="CKH230" s="26"/>
      <c r="CKI230" s="26"/>
      <c r="CKJ230" s="26"/>
      <c r="CKK230" s="26"/>
      <c r="CKL230" s="26"/>
      <c r="CKM230" s="26"/>
      <c r="CKN230" s="26"/>
      <c r="CKO230" s="26"/>
      <c r="CKP230" s="26"/>
      <c r="CKQ230" s="26"/>
      <c r="CKR230" s="26"/>
      <c r="CKS230" s="26"/>
      <c r="CKT230" s="26"/>
      <c r="CKU230" s="26"/>
      <c r="CKV230" s="26"/>
      <c r="CKW230" s="26"/>
      <c r="CKX230" s="26"/>
      <c r="CKY230" s="26"/>
      <c r="CKZ230" s="26"/>
      <c r="CLA230" s="26"/>
      <c r="CLB230" s="26"/>
      <c r="CLC230" s="26"/>
      <c r="CLD230" s="26"/>
      <c r="CLE230" s="26"/>
      <c r="CLF230" s="26"/>
      <c r="CLG230" s="26"/>
      <c r="CLH230" s="26"/>
      <c r="CLI230" s="26"/>
      <c r="CLJ230" s="26"/>
      <c r="CLK230" s="26"/>
      <c r="CLL230" s="26"/>
      <c r="CLM230" s="26"/>
      <c r="CLN230" s="26"/>
      <c r="CLO230" s="26"/>
      <c r="CLP230" s="26"/>
      <c r="CLQ230" s="26"/>
      <c r="CLR230" s="26"/>
      <c r="CLS230" s="26"/>
      <c r="CLT230" s="26"/>
      <c r="CLU230" s="26"/>
      <c r="CLV230" s="26"/>
      <c r="CLW230" s="26"/>
      <c r="CLX230" s="26"/>
      <c r="CLY230" s="26"/>
      <c r="CLZ230" s="26"/>
      <c r="CMA230" s="26"/>
      <c r="CMB230" s="26"/>
      <c r="CMC230" s="26"/>
      <c r="CMD230" s="26"/>
      <c r="CME230" s="26"/>
      <c r="CMF230" s="26"/>
      <c r="CMG230" s="26"/>
      <c r="CMH230" s="26"/>
      <c r="CMI230" s="26"/>
      <c r="CMJ230" s="26"/>
      <c r="CMK230" s="26"/>
      <c r="CML230" s="26"/>
      <c r="CMM230" s="26"/>
      <c r="CMN230" s="26"/>
      <c r="CMO230" s="26"/>
      <c r="CMP230" s="26"/>
      <c r="CMQ230" s="26"/>
      <c r="CMR230" s="26"/>
      <c r="CMS230" s="26"/>
      <c r="CMT230" s="26"/>
      <c r="CMU230" s="26"/>
      <c r="CMV230" s="26"/>
      <c r="CMW230" s="26"/>
      <c r="CMX230" s="26"/>
      <c r="CMY230" s="26"/>
      <c r="CMZ230" s="26"/>
      <c r="CNA230" s="26"/>
      <c r="CNB230" s="26"/>
      <c r="CNC230" s="26"/>
      <c r="CND230" s="26"/>
      <c r="CNE230" s="26"/>
      <c r="CNF230" s="26"/>
      <c r="CNG230" s="26"/>
      <c r="CNH230" s="26"/>
      <c r="CNI230" s="26"/>
      <c r="CNJ230" s="26"/>
      <c r="CNK230" s="26"/>
      <c r="CNL230" s="26"/>
      <c r="CNM230" s="26"/>
      <c r="CNN230" s="26"/>
      <c r="CNO230" s="26"/>
      <c r="CNP230" s="26"/>
      <c r="CNQ230" s="26"/>
      <c r="CNR230" s="26"/>
      <c r="CNS230" s="26"/>
      <c r="CNT230" s="26"/>
      <c r="CNU230" s="26"/>
      <c r="CNV230" s="26"/>
      <c r="CNW230" s="26"/>
      <c r="CNX230" s="26"/>
      <c r="CNY230" s="26"/>
      <c r="CNZ230" s="26"/>
      <c r="COA230" s="26"/>
      <c r="COB230" s="26"/>
      <c r="COC230" s="26"/>
      <c r="COD230" s="26"/>
      <c r="COE230" s="26"/>
      <c r="COF230" s="26"/>
      <c r="COG230" s="26"/>
      <c r="COH230" s="26"/>
      <c r="COI230" s="26"/>
      <c r="COJ230" s="26"/>
      <c r="COK230" s="26"/>
      <c r="COL230" s="26"/>
      <c r="COM230" s="26"/>
      <c r="CON230" s="26"/>
      <c r="COO230" s="26"/>
      <c r="COP230" s="26"/>
      <c r="COQ230" s="26"/>
      <c r="COR230" s="26"/>
      <c r="COS230" s="26"/>
      <c r="COT230" s="26"/>
      <c r="COU230" s="26"/>
      <c r="COV230" s="26"/>
      <c r="COW230" s="26"/>
      <c r="COX230" s="26"/>
      <c r="COY230" s="26"/>
      <c r="COZ230" s="26"/>
      <c r="CPA230" s="26"/>
      <c r="CPB230" s="26"/>
      <c r="CPC230" s="26"/>
      <c r="CPD230" s="26"/>
      <c r="CPE230" s="26"/>
      <c r="CPF230" s="26"/>
      <c r="CPG230" s="26"/>
      <c r="CPH230" s="26"/>
      <c r="CPI230" s="26"/>
      <c r="CPJ230" s="26"/>
      <c r="CPK230" s="26"/>
      <c r="CPL230" s="26"/>
      <c r="CPM230" s="26"/>
      <c r="CPN230" s="26"/>
      <c r="CPO230" s="26"/>
      <c r="CPP230" s="26"/>
      <c r="CPQ230" s="26"/>
      <c r="CPR230" s="26"/>
      <c r="CPS230" s="26"/>
      <c r="CPT230" s="26"/>
      <c r="CPU230" s="26"/>
      <c r="CPV230" s="26"/>
      <c r="CPW230" s="26"/>
      <c r="CPX230" s="26"/>
      <c r="CPY230" s="26"/>
      <c r="CPZ230" s="26"/>
      <c r="CQA230" s="26"/>
      <c r="CQB230" s="26"/>
      <c r="CQC230" s="26"/>
      <c r="CQD230" s="26"/>
      <c r="CQE230" s="26"/>
      <c r="CQF230" s="26"/>
      <c r="CQG230" s="26"/>
      <c r="CQH230" s="26"/>
      <c r="CQI230" s="26"/>
      <c r="CQJ230" s="26"/>
      <c r="CQK230" s="26"/>
      <c r="CQL230" s="26"/>
      <c r="CQM230" s="26"/>
      <c r="CQN230" s="26"/>
      <c r="CQO230" s="26"/>
      <c r="CQP230" s="26"/>
      <c r="CQQ230" s="26"/>
      <c r="CQR230" s="26"/>
      <c r="CQS230" s="26"/>
      <c r="CQT230" s="26"/>
      <c r="CQU230" s="26"/>
      <c r="CQV230" s="26"/>
      <c r="CQW230" s="26"/>
      <c r="CQX230" s="26"/>
      <c r="CQY230" s="26"/>
      <c r="CQZ230" s="26"/>
      <c r="CRA230" s="26"/>
      <c r="CRB230" s="26"/>
      <c r="CRC230" s="26"/>
      <c r="CRD230" s="26"/>
      <c r="CRE230" s="26"/>
      <c r="CRF230" s="26"/>
      <c r="CRG230" s="26"/>
      <c r="CRH230" s="26"/>
      <c r="CRI230" s="26"/>
      <c r="CRJ230" s="26"/>
      <c r="CRK230" s="26"/>
      <c r="CRL230" s="26"/>
      <c r="CRM230" s="26"/>
      <c r="CRN230" s="26"/>
      <c r="CRO230" s="26"/>
      <c r="CRP230" s="26"/>
      <c r="CRQ230" s="26"/>
      <c r="CRR230" s="26"/>
      <c r="CRS230" s="26"/>
      <c r="CRT230" s="26"/>
      <c r="CRU230" s="26"/>
      <c r="CRV230" s="26"/>
      <c r="CRW230" s="26"/>
      <c r="CRX230" s="26"/>
      <c r="CRY230" s="26"/>
      <c r="CRZ230" s="26"/>
      <c r="CSA230" s="26"/>
      <c r="CSB230" s="26"/>
      <c r="CSC230" s="26"/>
      <c r="CSD230" s="26"/>
      <c r="CSE230" s="26"/>
      <c r="CSF230" s="26"/>
      <c r="CSG230" s="26"/>
      <c r="CSH230" s="26"/>
      <c r="CSI230" s="26"/>
      <c r="CSJ230" s="26"/>
      <c r="CSK230" s="26"/>
      <c r="CSL230" s="26"/>
      <c r="CSM230" s="26"/>
      <c r="CSN230" s="26"/>
      <c r="CSO230" s="26"/>
      <c r="CSP230" s="26"/>
      <c r="CSQ230" s="26"/>
      <c r="CSR230" s="26"/>
      <c r="CSS230" s="26"/>
      <c r="CST230" s="26"/>
      <c r="CSU230" s="26"/>
      <c r="CSV230" s="26"/>
      <c r="CSW230" s="26"/>
      <c r="CSX230" s="26"/>
      <c r="CSY230" s="26"/>
      <c r="CSZ230" s="26"/>
      <c r="CTA230" s="26"/>
      <c r="CTB230" s="26"/>
      <c r="CTC230" s="26"/>
      <c r="CTD230" s="26"/>
      <c r="CTE230" s="26"/>
      <c r="CTF230" s="26"/>
      <c r="CTG230" s="26"/>
      <c r="CTH230" s="26"/>
      <c r="CTI230" s="26"/>
      <c r="CTJ230" s="26"/>
      <c r="CTK230" s="26"/>
      <c r="CTL230" s="26"/>
      <c r="CTM230" s="26"/>
      <c r="CTN230" s="26"/>
      <c r="CTO230" s="26"/>
      <c r="CTP230" s="26"/>
      <c r="CTQ230" s="26"/>
      <c r="CTR230" s="26"/>
      <c r="CTS230" s="26"/>
      <c r="CTT230" s="26"/>
      <c r="CTU230" s="26"/>
      <c r="CTV230" s="26"/>
      <c r="CTW230" s="26"/>
      <c r="CTX230" s="26"/>
      <c r="CTY230" s="26"/>
      <c r="CTZ230" s="26"/>
      <c r="CUA230" s="26"/>
      <c r="CUB230" s="26"/>
      <c r="CUC230" s="26"/>
      <c r="CUD230" s="26"/>
      <c r="CUE230" s="26"/>
      <c r="CUF230" s="26"/>
      <c r="CUG230" s="26"/>
      <c r="CUH230" s="26"/>
      <c r="CUI230" s="26"/>
      <c r="CUJ230" s="26"/>
      <c r="CUK230" s="26"/>
      <c r="CUL230" s="26"/>
      <c r="CUM230" s="26"/>
      <c r="CUN230" s="26"/>
      <c r="CUO230" s="26"/>
      <c r="CUP230" s="26"/>
      <c r="CUQ230" s="26"/>
      <c r="CUR230" s="26"/>
      <c r="CUS230" s="26"/>
      <c r="CUT230" s="26"/>
      <c r="CUU230" s="26"/>
      <c r="CUV230" s="26"/>
      <c r="CUW230" s="26"/>
      <c r="CUX230" s="26"/>
      <c r="CUY230" s="26"/>
      <c r="CUZ230" s="26"/>
      <c r="CVA230" s="26"/>
      <c r="CVB230" s="26"/>
      <c r="CVC230" s="26"/>
      <c r="CVD230" s="26"/>
      <c r="CVE230" s="26"/>
      <c r="CVF230" s="26"/>
      <c r="CVG230" s="26"/>
      <c r="CVH230" s="26"/>
      <c r="CVI230" s="26"/>
      <c r="CVJ230" s="26"/>
      <c r="CVK230" s="26"/>
      <c r="CVL230" s="26"/>
      <c r="CVM230" s="26"/>
      <c r="CVN230" s="26"/>
      <c r="CVO230" s="26"/>
      <c r="CVP230" s="26"/>
      <c r="CVQ230" s="26"/>
      <c r="CVR230" s="26"/>
      <c r="CVS230" s="26"/>
      <c r="CVT230" s="26"/>
      <c r="CVU230" s="26"/>
      <c r="CVV230" s="26"/>
      <c r="CVW230" s="26"/>
      <c r="CVX230" s="26"/>
      <c r="CVY230" s="26"/>
      <c r="CVZ230" s="26"/>
      <c r="CWA230" s="26"/>
      <c r="CWB230" s="26"/>
      <c r="CWC230" s="26"/>
      <c r="CWD230" s="26"/>
      <c r="CWE230" s="26"/>
      <c r="CWF230" s="26"/>
      <c r="CWG230" s="26"/>
      <c r="CWH230" s="26"/>
      <c r="CWI230" s="26"/>
      <c r="CWJ230" s="26"/>
      <c r="CWK230" s="26"/>
      <c r="CWL230" s="26"/>
      <c r="CWM230" s="26"/>
      <c r="CWN230" s="26"/>
      <c r="CWO230" s="26"/>
      <c r="CWP230" s="26"/>
      <c r="CWQ230" s="26"/>
      <c r="CWR230" s="26"/>
      <c r="CWS230" s="26"/>
      <c r="CWT230" s="26"/>
      <c r="CWU230" s="26"/>
      <c r="CWV230" s="26"/>
      <c r="CWW230" s="26"/>
      <c r="CWX230" s="26"/>
      <c r="CWY230" s="26"/>
      <c r="CWZ230" s="26"/>
      <c r="CXA230" s="26"/>
      <c r="CXB230" s="26"/>
      <c r="CXC230" s="26"/>
      <c r="CXD230" s="26"/>
      <c r="CXE230" s="26"/>
      <c r="CXF230" s="26"/>
      <c r="CXG230" s="26"/>
      <c r="CXH230" s="26"/>
      <c r="CXI230" s="26"/>
      <c r="CXJ230" s="26"/>
      <c r="CXK230" s="26"/>
      <c r="CXL230" s="26"/>
      <c r="CXM230" s="26"/>
      <c r="CXN230" s="26"/>
      <c r="CXO230" s="26"/>
      <c r="CXP230" s="26"/>
      <c r="CXQ230" s="26"/>
      <c r="CXR230" s="26"/>
      <c r="CXS230" s="26"/>
      <c r="CXT230" s="26"/>
      <c r="CXU230" s="26"/>
      <c r="CXV230" s="26"/>
      <c r="CXW230" s="26"/>
      <c r="CXX230" s="26"/>
      <c r="CXY230" s="26"/>
      <c r="CXZ230" s="26"/>
      <c r="CYA230" s="26"/>
      <c r="CYB230" s="26"/>
      <c r="CYC230" s="26"/>
      <c r="CYD230" s="26"/>
      <c r="CYE230" s="26"/>
      <c r="CYF230" s="26"/>
      <c r="CYG230" s="26"/>
      <c r="CYH230" s="26"/>
      <c r="CYI230" s="26"/>
      <c r="CYJ230" s="26"/>
      <c r="CYK230" s="26"/>
      <c r="CYL230" s="26"/>
      <c r="CYM230" s="26"/>
      <c r="CYN230" s="26"/>
      <c r="CYO230" s="26"/>
      <c r="CYP230" s="26"/>
      <c r="CYQ230" s="26"/>
      <c r="CYR230" s="26"/>
      <c r="CYS230" s="26"/>
      <c r="CYT230" s="26"/>
      <c r="CYU230" s="26"/>
      <c r="CYV230" s="26"/>
      <c r="CYW230" s="26"/>
      <c r="CYX230" s="26"/>
      <c r="CYY230" s="26"/>
      <c r="CYZ230" s="26"/>
      <c r="CZA230" s="26"/>
      <c r="CZB230" s="26"/>
      <c r="CZC230" s="26"/>
      <c r="CZD230" s="26"/>
      <c r="CZE230" s="26"/>
      <c r="CZF230" s="26"/>
      <c r="CZG230" s="26"/>
      <c r="CZH230" s="26"/>
      <c r="CZI230" s="26"/>
      <c r="CZJ230" s="26"/>
      <c r="CZK230" s="26"/>
      <c r="CZL230" s="26"/>
      <c r="CZM230" s="26"/>
      <c r="CZN230" s="26"/>
      <c r="CZO230" s="26"/>
      <c r="CZP230" s="26"/>
      <c r="CZQ230" s="26"/>
      <c r="CZR230" s="26"/>
      <c r="CZS230" s="26"/>
      <c r="CZT230" s="26"/>
      <c r="CZU230" s="26"/>
      <c r="CZV230" s="26"/>
      <c r="CZW230" s="26"/>
      <c r="CZX230" s="26"/>
      <c r="CZY230" s="26"/>
      <c r="CZZ230" s="26"/>
      <c r="DAA230" s="26"/>
      <c r="DAB230" s="26"/>
      <c r="DAC230" s="26"/>
      <c r="DAD230" s="26"/>
      <c r="DAE230" s="26"/>
      <c r="DAF230" s="26"/>
      <c r="DAG230" s="26"/>
      <c r="DAH230" s="26"/>
      <c r="DAI230" s="26"/>
      <c r="DAJ230" s="26"/>
      <c r="DAK230" s="26"/>
      <c r="DAL230" s="26"/>
      <c r="DAM230" s="26"/>
      <c r="DAN230" s="26"/>
      <c r="DAO230" s="26"/>
      <c r="DAP230" s="26"/>
      <c r="DAQ230" s="26"/>
      <c r="DAR230" s="26"/>
      <c r="DAS230" s="26"/>
      <c r="DAT230" s="26"/>
      <c r="DAU230" s="26"/>
      <c r="DAV230" s="26"/>
      <c r="DAW230" s="26"/>
      <c r="DAX230" s="26"/>
      <c r="DAY230" s="26"/>
      <c r="DAZ230" s="26"/>
      <c r="DBA230" s="26"/>
      <c r="DBB230" s="26"/>
      <c r="DBC230" s="26"/>
      <c r="DBD230" s="26"/>
      <c r="DBE230" s="26"/>
      <c r="DBF230" s="26"/>
      <c r="DBG230" s="26"/>
      <c r="DBH230" s="26"/>
      <c r="DBI230" s="26"/>
      <c r="DBJ230" s="26"/>
      <c r="DBK230" s="26"/>
      <c r="DBL230" s="26"/>
      <c r="DBM230" s="26"/>
      <c r="DBN230" s="26"/>
      <c r="DBO230" s="26"/>
      <c r="DBP230" s="26"/>
      <c r="DBQ230" s="26"/>
      <c r="DBR230" s="26"/>
      <c r="DBS230" s="26"/>
      <c r="DBT230" s="26"/>
      <c r="DBU230" s="26"/>
      <c r="DBV230" s="26"/>
      <c r="DBW230" s="26"/>
      <c r="DBX230" s="26"/>
      <c r="DBY230" s="26"/>
      <c r="DBZ230" s="26"/>
      <c r="DCA230" s="26"/>
      <c r="DCB230" s="26"/>
      <c r="DCC230" s="26"/>
      <c r="DCD230" s="26"/>
      <c r="DCE230" s="26"/>
      <c r="DCF230" s="26"/>
      <c r="DCG230" s="26"/>
      <c r="DCH230" s="26"/>
      <c r="DCI230" s="26"/>
      <c r="DCJ230" s="26"/>
      <c r="DCK230" s="26"/>
      <c r="DCL230" s="26"/>
      <c r="DCM230" s="26"/>
      <c r="DCN230" s="26"/>
      <c r="DCO230" s="26"/>
      <c r="DCP230" s="26"/>
      <c r="DCQ230" s="26"/>
      <c r="DCR230" s="26"/>
      <c r="DCS230" s="26"/>
      <c r="DCT230" s="26"/>
      <c r="DCU230" s="26"/>
      <c r="DCV230" s="26"/>
      <c r="DCW230" s="26"/>
      <c r="DCX230" s="26"/>
      <c r="DCY230" s="26"/>
      <c r="DCZ230" s="26"/>
      <c r="DDA230" s="26"/>
      <c r="DDB230" s="26"/>
      <c r="DDC230" s="26"/>
      <c r="DDD230" s="26"/>
      <c r="DDE230" s="26"/>
      <c r="DDF230" s="26"/>
      <c r="DDG230" s="26"/>
      <c r="DDH230" s="26"/>
      <c r="DDI230" s="26"/>
      <c r="DDJ230" s="26"/>
      <c r="DDK230" s="26"/>
      <c r="DDL230" s="26"/>
      <c r="DDM230" s="26"/>
      <c r="DDN230" s="26"/>
      <c r="DDO230" s="26"/>
      <c r="DDP230" s="26"/>
      <c r="DDQ230" s="26"/>
      <c r="DDR230" s="26"/>
      <c r="DDS230" s="26"/>
      <c r="DDT230" s="26"/>
      <c r="DDU230" s="26"/>
      <c r="DDV230" s="26"/>
      <c r="DDW230" s="26"/>
      <c r="DDX230" s="26"/>
      <c r="DDY230" s="26"/>
      <c r="DDZ230" s="26"/>
      <c r="DEA230" s="26"/>
      <c r="DEB230" s="26"/>
      <c r="DEC230" s="26"/>
      <c r="DED230" s="26"/>
      <c r="DEE230" s="26"/>
      <c r="DEF230" s="26"/>
      <c r="DEG230" s="26"/>
      <c r="DEH230" s="26"/>
      <c r="DEI230" s="26"/>
      <c r="DEJ230" s="26"/>
      <c r="DEK230" s="26"/>
      <c r="DEL230" s="26"/>
      <c r="DEM230" s="26"/>
      <c r="DEN230" s="26"/>
      <c r="DEO230" s="26"/>
      <c r="DEP230" s="26"/>
      <c r="DEQ230" s="26"/>
      <c r="DER230" s="26"/>
      <c r="DES230" s="26"/>
      <c r="DET230" s="26"/>
      <c r="DEU230" s="26"/>
      <c r="DEV230" s="26"/>
      <c r="DEW230" s="26"/>
      <c r="DEX230" s="26"/>
      <c r="DEY230" s="26"/>
      <c r="DEZ230" s="26"/>
      <c r="DFA230" s="26"/>
      <c r="DFB230" s="26"/>
      <c r="DFC230" s="26"/>
      <c r="DFD230" s="26"/>
      <c r="DFE230" s="26"/>
      <c r="DFF230" s="26"/>
      <c r="DFG230" s="26"/>
      <c r="DFH230" s="26"/>
      <c r="DFI230" s="26"/>
      <c r="DFJ230" s="26"/>
      <c r="DFK230" s="26"/>
      <c r="DFL230" s="26"/>
      <c r="DFM230" s="26"/>
      <c r="DFN230" s="26"/>
      <c r="DFO230" s="26"/>
      <c r="DFP230" s="26"/>
      <c r="DFQ230" s="26"/>
      <c r="DFR230" s="26"/>
      <c r="DFS230" s="26"/>
      <c r="DFT230" s="26"/>
      <c r="DFU230" s="26"/>
      <c r="DFV230" s="26"/>
      <c r="DFW230" s="26"/>
      <c r="DFX230" s="26"/>
      <c r="DFY230" s="26"/>
      <c r="DFZ230" s="26"/>
      <c r="DGA230" s="26"/>
      <c r="DGB230" s="26"/>
      <c r="DGC230" s="26"/>
      <c r="DGD230" s="26"/>
      <c r="DGE230" s="26"/>
      <c r="DGF230" s="26"/>
      <c r="DGG230" s="26"/>
      <c r="DGH230" s="26"/>
      <c r="DGI230" s="26"/>
      <c r="DGJ230" s="26"/>
      <c r="DGK230" s="26"/>
      <c r="DGL230" s="26"/>
      <c r="DGM230" s="26"/>
      <c r="DGN230" s="26"/>
      <c r="DGO230" s="26"/>
      <c r="DGP230" s="26"/>
      <c r="DGQ230" s="26"/>
      <c r="DGR230" s="26"/>
      <c r="DGS230" s="26"/>
      <c r="DGT230" s="26"/>
      <c r="DGU230" s="26"/>
      <c r="DGV230" s="26"/>
      <c r="DGW230" s="26"/>
      <c r="DGX230" s="26"/>
      <c r="DGY230" s="26"/>
      <c r="DGZ230" s="26"/>
      <c r="DHA230" s="26"/>
      <c r="DHB230" s="26"/>
      <c r="DHC230" s="26"/>
      <c r="DHD230" s="26"/>
      <c r="DHE230" s="26"/>
      <c r="DHF230" s="26"/>
      <c r="DHG230" s="26"/>
      <c r="DHH230" s="26"/>
      <c r="DHI230" s="26"/>
      <c r="DHJ230" s="26"/>
      <c r="DHK230" s="26"/>
      <c r="DHL230" s="26"/>
      <c r="DHM230" s="26"/>
      <c r="DHN230" s="26"/>
      <c r="DHO230" s="26"/>
      <c r="DHP230" s="26"/>
      <c r="DHQ230" s="26"/>
      <c r="DHR230" s="26"/>
      <c r="DHS230" s="26"/>
      <c r="DHT230" s="26"/>
      <c r="DHU230" s="26"/>
      <c r="DHV230" s="26"/>
      <c r="DHW230" s="26"/>
      <c r="DHX230" s="26"/>
      <c r="DHY230" s="26"/>
      <c r="DHZ230" s="26"/>
      <c r="DIA230" s="26"/>
      <c r="DIB230" s="26"/>
      <c r="DIC230" s="26"/>
      <c r="DID230" s="26"/>
      <c r="DIE230" s="26"/>
      <c r="DIF230" s="26"/>
      <c r="DIG230" s="26"/>
      <c r="DIH230" s="26"/>
      <c r="DII230" s="26"/>
      <c r="DIJ230" s="26"/>
      <c r="DIK230" s="26"/>
      <c r="DIL230" s="26"/>
      <c r="DIM230" s="26"/>
      <c r="DIN230" s="26"/>
      <c r="DIO230" s="26"/>
      <c r="DIP230" s="26"/>
      <c r="DIQ230" s="26"/>
      <c r="DIR230" s="26"/>
      <c r="DIS230" s="26"/>
      <c r="DIT230" s="26"/>
      <c r="DIU230" s="26"/>
      <c r="DIV230" s="26"/>
      <c r="DIW230" s="26"/>
      <c r="DIX230" s="26"/>
      <c r="DIY230" s="26"/>
      <c r="DIZ230" s="26"/>
      <c r="DJA230" s="26"/>
      <c r="DJB230" s="26"/>
      <c r="DJC230" s="26"/>
      <c r="DJD230" s="26"/>
      <c r="DJE230" s="26"/>
      <c r="DJF230" s="26"/>
      <c r="DJG230" s="26"/>
      <c r="DJH230" s="26"/>
      <c r="DJI230" s="26"/>
      <c r="DJJ230" s="26"/>
      <c r="DJK230" s="26"/>
      <c r="DJL230" s="26"/>
      <c r="DJM230" s="26"/>
      <c r="DJN230" s="26"/>
      <c r="DJO230" s="26"/>
      <c r="DJP230" s="26"/>
      <c r="DJQ230" s="26"/>
      <c r="DJR230" s="26"/>
      <c r="DJS230" s="26"/>
      <c r="DJT230" s="26"/>
      <c r="DJU230" s="26"/>
      <c r="DJV230" s="26"/>
      <c r="DJW230" s="26"/>
      <c r="DJX230" s="26"/>
      <c r="DJY230" s="26"/>
      <c r="DJZ230" s="26"/>
      <c r="DKA230" s="26"/>
      <c r="DKB230" s="26"/>
      <c r="DKC230" s="26"/>
      <c r="DKD230" s="26"/>
      <c r="DKE230" s="26"/>
      <c r="DKF230" s="26"/>
      <c r="DKG230" s="26"/>
      <c r="DKH230" s="26"/>
      <c r="DKI230" s="26"/>
      <c r="DKJ230" s="26"/>
      <c r="DKK230" s="26"/>
      <c r="DKL230" s="26"/>
      <c r="DKM230" s="26"/>
      <c r="DKN230" s="26"/>
      <c r="DKO230" s="26"/>
      <c r="DKP230" s="26"/>
      <c r="DKQ230" s="26"/>
      <c r="DKR230" s="26"/>
      <c r="DKS230" s="26"/>
      <c r="DKT230" s="26"/>
      <c r="DKU230" s="26"/>
      <c r="DKV230" s="26"/>
      <c r="DKW230" s="26"/>
      <c r="DKX230" s="26"/>
      <c r="DKY230" s="26"/>
      <c r="DKZ230" s="26"/>
      <c r="DLA230" s="26"/>
      <c r="DLB230" s="26"/>
      <c r="DLC230" s="26"/>
      <c r="DLD230" s="26"/>
      <c r="DLE230" s="26"/>
      <c r="DLF230" s="26"/>
      <c r="DLG230" s="26"/>
      <c r="DLH230" s="26"/>
      <c r="DLI230" s="26"/>
      <c r="DLJ230" s="26"/>
      <c r="DLK230" s="26"/>
      <c r="DLL230" s="26"/>
      <c r="DLM230" s="26"/>
      <c r="DLN230" s="26"/>
      <c r="DLO230" s="26"/>
      <c r="DLP230" s="26"/>
      <c r="DLQ230" s="26"/>
      <c r="DLR230" s="26"/>
      <c r="DLS230" s="26"/>
      <c r="DLT230" s="26"/>
      <c r="DLU230" s="26"/>
      <c r="DLV230" s="26"/>
      <c r="DLW230" s="26"/>
      <c r="DLX230" s="26"/>
      <c r="DLY230" s="26"/>
      <c r="DLZ230" s="26"/>
      <c r="DMA230" s="26"/>
      <c r="DMB230" s="26"/>
      <c r="DMC230" s="26"/>
      <c r="DMD230" s="26"/>
      <c r="DME230" s="26"/>
      <c r="DMF230" s="26"/>
      <c r="DMG230" s="26"/>
      <c r="DMH230" s="26"/>
      <c r="DMI230" s="26"/>
      <c r="DMJ230" s="26"/>
      <c r="DMK230" s="26"/>
      <c r="DML230" s="26"/>
      <c r="DMM230" s="26"/>
      <c r="DMN230" s="26"/>
      <c r="DMO230" s="26"/>
      <c r="DMP230" s="26"/>
      <c r="DMQ230" s="26"/>
      <c r="DMR230" s="26"/>
      <c r="DMS230" s="26"/>
      <c r="DMT230" s="26"/>
      <c r="DMU230" s="26"/>
      <c r="DMV230" s="26"/>
      <c r="DMW230" s="26"/>
      <c r="DMX230" s="26"/>
      <c r="DMY230" s="26"/>
      <c r="DMZ230" s="26"/>
      <c r="DNA230" s="26"/>
      <c r="DNB230" s="26"/>
      <c r="DNC230" s="26"/>
      <c r="DND230" s="26"/>
      <c r="DNE230" s="26"/>
      <c r="DNF230" s="26"/>
      <c r="DNG230" s="26"/>
      <c r="DNH230" s="26"/>
      <c r="DNI230" s="26"/>
      <c r="DNJ230" s="26"/>
      <c r="DNK230" s="26"/>
      <c r="DNL230" s="26"/>
      <c r="DNM230" s="26"/>
      <c r="DNN230" s="26"/>
      <c r="DNO230" s="26"/>
      <c r="DNP230" s="26"/>
      <c r="DNQ230" s="26"/>
      <c r="DNR230" s="26"/>
      <c r="DNS230" s="26"/>
      <c r="DNT230" s="26"/>
      <c r="DNU230" s="26"/>
      <c r="DNV230" s="26"/>
      <c r="DNW230" s="26"/>
      <c r="DNX230" s="26"/>
      <c r="DNY230" s="26"/>
      <c r="DNZ230" s="26"/>
      <c r="DOA230" s="26"/>
      <c r="DOB230" s="26"/>
      <c r="DOC230" s="26"/>
      <c r="DOD230" s="26"/>
      <c r="DOE230" s="26"/>
      <c r="DOF230" s="26"/>
      <c r="DOG230" s="26"/>
      <c r="DOH230" s="26"/>
      <c r="DOI230" s="26"/>
      <c r="DOJ230" s="26"/>
      <c r="DOK230" s="26"/>
      <c r="DOL230" s="26"/>
      <c r="DOM230" s="26"/>
      <c r="DON230" s="26"/>
      <c r="DOO230" s="26"/>
      <c r="DOP230" s="26"/>
      <c r="DOQ230" s="26"/>
      <c r="DOR230" s="26"/>
      <c r="DOS230" s="26"/>
      <c r="DOT230" s="26"/>
      <c r="DOU230" s="26"/>
      <c r="DOV230" s="26"/>
      <c r="DOW230" s="26"/>
      <c r="DOX230" s="26"/>
      <c r="DOY230" s="26"/>
      <c r="DOZ230" s="26"/>
      <c r="DPA230" s="26"/>
      <c r="DPB230" s="26"/>
      <c r="DPC230" s="26"/>
      <c r="DPD230" s="26"/>
      <c r="DPE230" s="26"/>
      <c r="DPF230" s="26"/>
      <c r="DPG230" s="26"/>
      <c r="DPH230" s="26"/>
      <c r="DPI230" s="26"/>
      <c r="DPJ230" s="26"/>
      <c r="DPK230" s="26"/>
      <c r="DPL230" s="26"/>
      <c r="DPM230" s="26"/>
      <c r="DPN230" s="26"/>
      <c r="DPO230" s="26"/>
      <c r="DPP230" s="26"/>
      <c r="DPQ230" s="26"/>
      <c r="DPR230" s="26"/>
      <c r="DPS230" s="26"/>
      <c r="DPT230" s="26"/>
      <c r="DPU230" s="26"/>
      <c r="DPV230" s="26"/>
      <c r="DPW230" s="26"/>
      <c r="DPX230" s="26"/>
      <c r="DPY230" s="26"/>
      <c r="DPZ230" s="26"/>
      <c r="DQA230" s="26"/>
      <c r="DQB230" s="26"/>
      <c r="DQC230" s="26"/>
      <c r="DQD230" s="26"/>
      <c r="DQE230" s="26"/>
      <c r="DQF230" s="26"/>
      <c r="DQG230" s="26"/>
      <c r="DQH230" s="26"/>
      <c r="DQI230" s="26"/>
      <c r="DQJ230" s="26"/>
      <c r="DQK230" s="26"/>
      <c r="DQL230" s="26"/>
      <c r="DQM230" s="26"/>
      <c r="DQN230" s="26"/>
      <c r="DQO230" s="26"/>
      <c r="DQP230" s="26"/>
      <c r="DQQ230" s="26"/>
      <c r="DQR230" s="26"/>
      <c r="DQS230" s="26"/>
      <c r="DQT230" s="26"/>
      <c r="DQU230" s="26"/>
      <c r="DQV230" s="26"/>
      <c r="DQW230" s="26"/>
      <c r="DQX230" s="26"/>
      <c r="DQY230" s="26"/>
      <c r="DQZ230" s="26"/>
      <c r="DRA230" s="26"/>
      <c r="DRB230" s="26"/>
      <c r="DRC230" s="26"/>
      <c r="DRD230" s="26"/>
      <c r="DRE230" s="26"/>
      <c r="DRF230" s="26"/>
      <c r="DRG230" s="26"/>
      <c r="DRH230" s="26"/>
      <c r="DRI230" s="26"/>
      <c r="DRJ230" s="26"/>
      <c r="DRK230" s="26"/>
      <c r="DRL230" s="26"/>
      <c r="DRM230" s="26"/>
      <c r="DRN230" s="26"/>
      <c r="DRO230" s="26"/>
      <c r="DRP230" s="26"/>
      <c r="DRQ230" s="26"/>
      <c r="DRR230" s="26"/>
      <c r="DRS230" s="26"/>
      <c r="DRT230" s="26"/>
      <c r="DRU230" s="26"/>
      <c r="DRV230" s="26"/>
      <c r="DRW230" s="26"/>
      <c r="DRX230" s="26"/>
      <c r="DRY230" s="26"/>
      <c r="DRZ230" s="26"/>
      <c r="DSA230" s="26"/>
      <c r="DSB230" s="26"/>
      <c r="DSC230" s="26"/>
      <c r="DSD230" s="26"/>
      <c r="DSE230" s="26"/>
      <c r="DSF230" s="26"/>
      <c r="DSG230" s="26"/>
      <c r="DSH230" s="26"/>
      <c r="DSI230" s="26"/>
      <c r="DSJ230" s="26"/>
      <c r="DSK230" s="26"/>
      <c r="DSL230" s="26"/>
      <c r="DSM230" s="26"/>
      <c r="DSN230" s="26"/>
      <c r="DSO230" s="26"/>
      <c r="DSP230" s="26"/>
      <c r="DSQ230" s="26"/>
      <c r="DSR230" s="26"/>
      <c r="DSS230" s="26"/>
      <c r="DST230" s="26"/>
      <c r="DSU230" s="26"/>
      <c r="DSV230" s="26"/>
      <c r="DSW230" s="26"/>
      <c r="DSX230" s="26"/>
      <c r="DSY230" s="26"/>
      <c r="DSZ230" s="26"/>
      <c r="DTA230" s="26"/>
      <c r="DTB230" s="26"/>
      <c r="DTC230" s="26"/>
      <c r="DTD230" s="26"/>
      <c r="DTE230" s="26"/>
      <c r="DTF230" s="26"/>
      <c r="DTG230" s="26"/>
      <c r="DTH230" s="26"/>
      <c r="DTI230" s="26"/>
      <c r="DTJ230" s="26"/>
      <c r="DTK230" s="26"/>
      <c r="DTL230" s="26"/>
      <c r="DTM230" s="26"/>
      <c r="DTN230" s="26"/>
      <c r="DTO230" s="26"/>
      <c r="DTP230" s="26"/>
      <c r="DTQ230" s="26"/>
      <c r="DTR230" s="26"/>
      <c r="DTS230" s="26"/>
      <c r="DTT230" s="26"/>
      <c r="DTU230" s="26"/>
      <c r="DTV230" s="26"/>
      <c r="DTW230" s="26"/>
      <c r="DTX230" s="26"/>
      <c r="DTY230" s="26"/>
      <c r="DTZ230" s="26"/>
      <c r="DUA230" s="26"/>
      <c r="DUB230" s="26"/>
      <c r="DUC230" s="26"/>
      <c r="DUD230" s="26"/>
      <c r="DUE230" s="26"/>
      <c r="DUF230" s="26"/>
      <c r="DUG230" s="26"/>
      <c r="DUH230" s="26"/>
      <c r="DUI230" s="26"/>
      <c r="DUJ230" s="26"/>
      <c r="DUK230" s="26"/>
      <c r="DUL230" s="26"/>
      <c r="DUM230" s="26"/>
      <c r="DUN230" s="26"/>
      <c r="DUO230" s="26"/>
      <c r="DUP230" s="26"/>
      <c r="DUQ230" s="26"/>
      <c r="DUR230" s="26"/>
      <c r="DUS230" s="26"/>
      <c r="DUT230" s="26"/>
      <c r="DUU230" s="26"/>
      <c r="DUV230" s="26"/>
      <c r="DUW230" s="26"/>
      <c r="DUX230" s="26"/>
      <c r="DUY230" s="26"/>
      <c r="DUZ230" s="26"/>
      <c r="DVA230" s="26"/>
      <c r="DVB230" s="26"/>
      <c r="DVC230" s="26"/>
      <c r="DVD230" s="26"/>
      <c r="DVE230" s="26"/>
      <c r="DVF230" s="26"/>
      <c r="DVG230" s="26"/>
      <c r="DVH230" s="26"/>
      <c r="DVI230" s="26"/>
      <c r="DVJ230" s="26"/>
      <c r="DVK230" s="26"/>
      <c r="DVL230" s="26"/>
      <c r="DVM230" s="26"/>
      <c r="DVN230" s="26"/>
      <c r="DVO230" s="26"/>
      <c r="DVP230" s="26"/>
      <c r="DVQ230" s="26"/>
      <c r="DVR230" s="26"/>
      <c r="DVS230" s="26"/>
      <c r="DVT230" s="26"/>
      <c r="DVU230" s="26"/>
      <c r="DVV230" s="26"/>
      <c r="DVW230" s="26"/>
      <c r="DVX230" s="26"/>
      <c r="DVY230" s="26"/>
      <c r="DVZ230" s="26"/>
      <c r="DWA230" s="26"/>
      <c r="DWB230" s="26"/>
      <c r="DWC230" s="26"/>
      <c r="DWD230" s="26"/>
      <c r="DWE230" s="26"/>
      <c r="DWF230" s="26"/>
      <c r="DWG230" s="26"/>
      <c r="DWH230" s="26"/>
      <c r="DWI230" s="26"/>
      <c r="DWJ230" s="26"/>
      <c r="DWK230" s="26"/>
      <c r="DWL230" s="26"/>
      <c r="DWM230" s="26"/>
      <c r="DWN230" s="26"/>
      <c r="DWO230" s="26"/>
      <c r="DWP230" s="26"/>
      <c r="DWQ230" s="26"/>
      <c r="DWR230" s="26"/>
      <c r="DWS230" s="26"/>
      <c r="DWT230" s="26"/>
      <c r="DWU230" s="26"/>
      <c r="DWV230" s="26"/>
      <c r="DWW230" s="26"/>
      <c r="DWX230" s="26"/>
      <c r="DWY230" s="26"/>
      <c r="DWZ230" s="26"/>
      <c r="DXA230" s="26"/>
      <c r="DXB230" s="26"/>
      <c r="DXC230" s="26"/>
      <c r="DXD230" s="26"/>
      <c r="DXE230" s="26"/>
      <c r="DXF230" s="26"/>
      <c r="DXG230" s="26"/>
      <c r="DXH230" s="26"/>
      <c r="DXI230" s="26"/>
      <c r="DXJ230" s="26"/>
      <c r="DXK230" s="26"/>
      <c r="DXL230" s="26"/>
      <c r="DXM230" s="26"/>
      <c r="DXN230" s="26"/>
      <c r="DXO230" s="26"/>
      <c r="DXP230" s="26"/>
      <c r="DXQ230" s="26"/>
      <c r="DXR230" s="26"/>
      <c r="DXS230" s="26"/>
      <c r="DXT230" s="26"/>
      <c r="DXU230" s="26"/>
      <c r="DXV230" s="26"/>
      <c r="DXW230" s="26"/>
      <c r="DXX230" s="26"/>
      <c r="DXY230" s="26"/>
      <c r="DXZ230" s="26"/>
      <c r="DYA230" s="26"/>
      <c r="DYB230" s="26"/>
      <c r="DYC230" s="26"/>
      <c r="DYD230" s="26"/>
      <c r="DYE230" s="26"/>
      <c r="DYF230" s="26"/>
      <c r="DYG230" s="26"/>
      <c r="DYH230" s="26"/>
      <c r="DYI230" s="26"/>
      <c r="DYJ230" s="26"/>
      <c r="DYK230" s="26"/>
      <c r="DYL230" s="26"/>
      <c r="DYM230" s="26"/>
      <c r="DYN230" s="26"/>
      <c r="DYO230" s="26"/>
      <c r="DYP230" s="26"/>
      <c r="DYQ230" s="26"/>
      <c r="DYR230" s="26"/>
      <c r="DYS230" s="26"/>
      <c r="DYT230" s="26"/>
      <c r="DYU230" s="26"/>
      <c r="DYV230" s="26"/>
      <c r="DYW230" s="26"/>
      <c r="DYX230" s="26"/>
      <c r="DYY230" s="26"/>
      <c r="DYZ230" s="26"/>
      <c r="DZA230" s="26"/>
      <c r="DZB230" s="26"/>
      <c r="DZC230" s="26"/>
      <c r="DZD230" s="26"/>
      <c r="DZE230" s="26"/>
      <c r="DZF230" s="26"/>
      <c r="DZG230" s="26"/>
      <c r="DZH230" s="26"/>
      <c r="DZI230" s="26"/>
      <c r="DZJ230" s="26"/>
      <c r="DZK230" s="26"/>
      <c r="DZL230" s="26"/>
      <c r="DZM230" s="26"/>
      <c r="DZN230" s="26"/>
      <c r="DZO230" s="26"/>
      <c r="DZP230" s="26"/>
      <c r="DZQ230" s="26"/>
      <c r="DZR230" s="26"/>
      <c r="DZS230" s="26"/>
      <c r="DZT230" s="26"/>
      <c r="DZU230" s="26"/>
      <c r="DZV230" s="26"/>
      <c r="DZW230" s="26"/>
      <c r="DZX230" s="26"/>
      <c r="DZY230" s="26"/>
      <c r="DZZ230" s="26"/>
      <c r="EAA230" s="26"/>
      <c r="EAB230" s="26"/>
      <c r="EAC230" s="26"/>
      <c r="EAD230" s="26"/>
      <c r="EAE230" s="26"/>
      <c r="EAF230" s="26"/>
      <c r="EAG230" s="26"/>
      <c r="EAH230" s="26"/>
      <c r="EAI230" s="26"/>
      <c r="EAJ230" s="26"/>
      <c r="EAK230" s="26"/>
      <c r="EAL230" s="26"/>
      <c r="EAM230" s="26"/>
      <c r="EAN230" s="26"/>
      <c r="EAO230" s="26"/>
      <c r="EAP230" s="26"/>
      <c r="EAQ230" s="26"/>
      <c r="EAR230" s="26"/>
      <c r="EAS230" s="26"/>
      <c r="EAT230" s="26"/>
      <c r="EAU230" s="26"/>
      <c r="EAV230" s="26"/>
      <c r="EAW230" s="26"/>
      <c r="EAX230" s="26"/>
      <c r="EAY230" s="26"/>
      <c r="EAZ230" s="26"/>
      <c r="EBA230" s="26"/>
      <c r="EBB230" s="26"/>
      <c r="EBC230" s="26"/>
      <c r="EBD230" s="26"/>
      <c r="EBE230" s="26"/>
      <c r="EBF230" s="26"/>
      <c r="EBG230" s="26"/>
      <c r="EBH230" s="26"/>
      <c r="EBI230" s="26"/>
      <c r="EBJ230" s="26"/>
      <c r="EBK230" s="26"/>
      <c r="EBL230" s="26"/>
      <c r="EBM230" s="26"/>
      <c r="EBN230" s="26"/>
      <c r="EBO230" s="26"/>
      <c r="EBP230" s="26"/>
      <c r="EBQ230" s="26"/>
      <c r="EBR230" s="26"/>
      <c r="EBS230" s="26"/>
      <c r="EBT230" s="26"/>
      <c r="EBU230" s="26"/>
      <c r="EBV230" s="26"/>
      <c r="EBW230" s="26"/>
      <c r="EBX230" s="26"/>
      <c r="EBY230" s="26"/>
      <c r="EBZ230" s="26"/>
      <c r="ECA230" s="26"/>
      <c r="ECB230" s="26"/>
      <c r="ECC230" s="26"/>
      <c r="ECD230" s="26"/>
      <c r="ECE230" s="26"/>
      <c r="ECF230" s="26"/>
      <c r="ECG230" s="26"/>
      <c r="ECH230" s="26"/>
      <c r="ECI230" s="26"/>
      <c r="ECJ230" s="26"/>
      <c r="ECK230" s="26"/>
      <c r="ECL230" s="26"/>
      <c r="ECM230" s="26"/>
      <c r="ECN230" s="26"/>
      <c r="ECO230" s="26"/>
      <c r="ECP230" s="26"/>
      <c r="ECQ230" s="26"/>
      <c r="ECR230" s="26"/>
      <c r="ECS230" s="26"/>
      <c r="ECT230" s="26"/>
      <c r="ECU230" s="26"/>
      <c r="ECV230" s="26"/>
      <c r="ECW230" s="26"/>
      <c r="ECX230" s="26"/>
      <c r="ECY230" s="26"/>
      <c r="ECZ230" s="26"/>
      <c r="EDA230" s="26"/>
      <c r="EDB230" s="26"/>
      <c r="EDC230" s="26"/>
      <c r="EDD230" s="26"/>
      <c r="EDE230" s="26"/>
      <c r="EDF230" s="26"/>
      <c r="EDG230" s="26"/>
      <c r="EDH230" s="26"/>
      <c r="EDI230" s="26"/>
      <c r="EDJ230" s="26"/>
      <c r="EDK230" s="26"/>
      <c r="EDL230" s="26"/>
      <c r="EDM230" s="26"/>
      <c r="EDN230" s="26"/>
      <c r="EDO230" s="26"/>
      <c r="EDP230" s="26"/>
      <c r="EDQ230" s="26"/>
      <c r="EDR230" s="26"/>
      <c r="EDS230" s="26"/>
      <c r="EDT230" s="26"/>
      <c r="EDU230" s="26"/>
      <c r="EDV230" s="26"/>
      <c r="EDW230" s="26"/>
      <c r="EDX230" s="26"/>
      <c r="EDY230" s="26"/>
      <c r="EDZ230" s="26"/>
      <c r="EEA230" s="26"/>
      <c r="EEB230" s="26"/>
      <c r="EEC230" s="26"/>
      <c r="EED230" s="26"/>
      <c r="EEE230" s="26"/>
      <c r="EEF230" s="26"/>
      <c r="EEG230" s="26"/>
      <c r="EEH230" s="26"/>
      <c r="EEI230" s="26"/>
      <c r="EEJ230" s="26"/>
      <c r="EEK230" s="26"/>
      <c r="EEL230" s="26"/>
      <c r="EEM230" s="26"/>
      <c r="EEN230" s="26"/>
      <c r="EEO230" s="26"/>
      <c r="EEP230" s="26"/>
      <c r="EEQ230" s="26"/>
      <c r="EER230" s="26"/>
      <c r="EES230" s="26"/>
      <c r="EET230" s="26"/>
      <c r="EEU230" s="26"/>
      <c r="EEV230" s="26"/>
      <c r="EEW230" s="26"/>
      <c r="EEX230" s="26"/>
      <c r="EEY230" s="26"/>
      <c r="EEZ230" s="26"/>
      <c r="EFA230" s="26"/>
      <c r="EFB230" s="26"/>
      <c r="EFC230" s="26"/>
      <c r="EFD230" s="26"/>
      <c r="EFE230" s="26"/>
      <c r="EFF230" s="26"/>
      <c r="EFG230" s="26"/>
      <c r="EFH230" s="26"/>
      <c r="EFI230" s="26"/>
      <c r="EFJ230" s="26"/>
      <c r="EFK230" s="26"/>
      <c r="EFL230" s="26"/>
      <c r="EFM230" s="26"/>
      <c r="EFN230" s="26"/>
      <c r="EFO230" s="26"/>
      <c r="EFP230" s="26"/>
      <c r="EFQ230" s="26"/>
      <c r="EFR230" s="26"/>
      <c r="EFS230" s="26"/>
      <c r="EFT230" s="26"/>
      <c r="EFU230" s="26"/>
      <c r="EFV230" s="26"/>
      <c r="EFW230" s="26"/>
      <c r="EFX230" s="26"/>
      <c r="EFY230" s="26"/>
      <c r="EFZ230" s="26"/>
      <c r="EGA230" s="26"/>
      <c r="EGB230" s="26"/>
      <c r="EGC230" s="26"/>
      <c r="EGD230" s="26"/>
      <c r="EGE230" s="26"/>
      <c r="EGF230" s="26"/>
      <c r="EGG230" s="26"/>
      <c r="EGH230" s="26"/>
      <c r="EGI230" s="26"/>
      <c r="EGJ230" s="26"/>
      <c r="EGK230" s="26"/>
      <c r="EGL230" s="26"/>
      <c r="EGM230" s="26"/>
      <c r="EGN230" s="26"/>
      <c r="EGO230" s="26"/>
      <c r="EGP230" s="26"/>
      <c r="EGQ230" s="26"/>
      <c r="EGR230" s="26"/>
      <c r="EGS230" s="26"/>
      <c r="EGT230" s="26"/>
      <c r="EGU230" s="26"/>
      <c r="EGV230" s="26"/>
      <c r="EGW230" s="26"/>
      <c r="EGX230" s="26"/>
      <c r="EGY230" s="26"/>
      <c r="EGZ230" s="26"/>
      <c r="EHA230" s="26"/>
      <c r="EHB230" s="26"/>
      <c r="EHC230" s="26"/>
      <c r="EHD230" s="26"/>
      <c r="EHE230" s="26"/>
      <c r="EHF230" s="26"/>
      <c r="EHG230" s="26"/>
      <c r="EHH230" s="26"/>
      <c r="EHI230" s="26"/>
      <c r="EHJ230" s="26"/>
      <c r="EHK230" s="26"/>
      <c r="EHL230" s="26"/>
      <c r="EHM230" s="26"/>
      <c r="EHN230" s="26"/>
      <c r="EHO230" s="26"/>
      <c r="EHP230" s="26"/>
      <c r="EHQ230" s="26"/>
      <c r="EHR230" s="26"/>
      <c r="EHS230" s="26"/>
      <c r="EHT230" s="26"/>
      <c r="EHU230" s="26"/>
      <c r="EHV230" s="26"/>
      <c r="EHW230" s="26"/>
      <c r="EHX230" s="26"/>
      <c r="EHY230" s="26"/>
      <c r="EHZ230" s="26"/>
      <c r="EIA230" s="26"/>
      <c r="EIB230" s="26"/>
      <c r="EIC230" s="26"/>
      <c r="EID230" s="26"/>
      <c r="EIE230" s="26"/>
      <c r="EIF230" s="26"/>
      <c r="EIG230" s="26"/>
      <c r="EIH230" s="26"/>
      <c r="EII230" s="26"/>
      <c r="EIJ230" s="26"/>
      <c r="EIK230" s="26"/>
      <c r="EIL230" s="26"/>
      <c r="EIM230" s="26"/>
      <c r="EIN230" s="26"/>
      <c r="EIO230" s="26"/>
      <c r="EIP230" s="26"/>
      <c r="EIQ230" s="26"/>
      <c r="EIR230" s="26"/>
      <c r="EIS230" s="26"/>
      <c r="EIT230" s="26"/>
      <c r="EIU230" s="26"/>
      <c r="EIV230" s="26"/>
      <c r="EIW230" s="26"/>
      <c r="EIX230" s="26"/>
      <c r="EIY230" s="26"/>
      <c r="EIZ230" s="26"/>
      <c r="EJA230" s="26"/>
      <c r="EJB230" s="26"/>
      <c r="EJC230" s="26"/>
      <c r="EJD230" s="26"/>
      <c r="EJE230" s="26"/>
      <c r="EJF230" s="26"/>
      <c r="EJG230" s="26"/>
      <c r="EJH230" s="26"/>
      <c r="EJI230" s="26"/>
      <c r="EJJ230" s="26"/>
      <c r="EJK230" s="26"/>
      <c r="EJL230" s="26"/>
      <c r="EJM230" s="26"/>
      <c r="EJN230" s="26"/>
      <c r="EJO230" s="26"/>
      <c r="EJP230" s="26"/>
      <c r="EJQ230" s="26"/>
      <c r="EJR230" s="26"/>
      <c r="EJS230" s="26"/>
      <c r="EJT230" s="26"/>
      <c r="EJU230" s="26"/>
      <c r="EJV230" s="26"/>
      <c r="EJW230" s="26"/>
      <c r="EJX230" s="26"/>
      <c r="EJY230" s="26"/>
      <c r="EJZ230" s="26"/>
      <c r="EKA230" s="26"/>
      <c r="EKB230" s="26"/>
      <c r="EKC230" s="26"/>
      <c r="EKD230" s="26"/>
      <c r="EKE230" s="26"/>
      <c r="EKF230" s="26"/>
      <c r="EKG230" s="26"/>
      <c r="EKH230" s="26"/>
      <c r="EKI230" s="26"/>
      <c r="EKJ230" s="26"/>
      <c r="EKK230" s="26"/>
      <c r="EKL230" s="26"/>
      <c r="EKM230" s="26"/>
      <c r="EKN230" s="26"/>
      <c r="EKO230" s="26"/>
      <c r="EKP230" s="26"/>
      <c r="EKQ230" s="26"/>
      <c r="EKR230" s="26"/>
      <c r="EKS230" s="26"/>
      <c r="EKT230" s="26"/>
      <c r="EKU230" s="26"/>
      <c r="EKV230" s="26"/>
      <c r="EKW230" s="26"/>
      <c r="EKX230" s="26"/>
      <c r="EKY230" s="26"/>
      <c r="EKZ230" s="26"/>
      <c r="ELA230" s="26"/>
      <c r="ELB230" s="26"/>
      <c r="ELC230" s="26"/>
      <c r="ELD230" s="26"/>
      <c r="ELE230" s="26"/>
      <c r="ELF230" s="26"/>
      <c r="ELG230" s="26"/>
      <c r="ELH230" s="26"/>
      <c r="ELI230" s="26"/>
      <c r="ELJ230" s="26"/>
      <c r="ELK230" s="26"/>
      <c r="ELL230" s="26"/>
      <c r="ELM230" s="26"/>
      <c r="ELN230" s="26"/>
      <c r="ELO230" s="26"/>
      <c r="ELP230" s="26"/>
      <c r="ELQ230" s="26"/>
      <c r="ELR230" s="26"/>
      <c r="ELS230" s="26"/>
      <c r="ELT230" s="26"/>
      <c r="ELU230" s="26"/>
      <c r="ELV230" s="26"/>
      <c r="ELW230" s="26"/>
      <c r="ELX230" s="26"/>
      <c r="ELY230" s="26"/>
      <c r="ELZ230" s="26"/>
      <c r="EMA230" s="26"/>
      <c r="EMB230" s="26"/>
      <c r="EMC230" s="26"/>
      <c r="EMD230" s="26"/>
      <c r="EME230" s="26"/>
      <c r="EMF230" s="26"/>
      <c r="EMG230" s="26"/>
      <c r="EMH230" s="26"/>
      <c r="EMI230" s="26"/>
      <c r="EMJ230" s="26"/>
      <c r="EMK230" s="26"/>
      <c r="EML230" s="26"/>
      <c r="EMM230" s="26"/>
      <c r="EMN230" s="26"/>
      <c r="EMO230" s="26"/>
      <c r="EMP230" s="26"/>
      <c r="EMQ230" s="26"/>
      <c r="EMR230" s="26"/>
      <c r="EMS230" s="26"/>
      <c r="EMT230" s="26"/>
      <c r="EMU230" s="26"/>
      <c r="EMV230" s="26"/>
      <c r="EMW230" s="26"/>
      <c r="EMX230" s="26"/>
      <c r="EMY230" s="26"/>
      <c r="EMZ230" s="26"/>
      <c r="ENA230" s="26"/>
      <c r="ENB230" s="26"/>
      <c r="ENC230" s="26"/>
      <c r="END230" s="26"/>
      <c r="ENE230" s="26"/>
      <c r="ENF230" s="26"/>
      <c r="ENG230" s="26"/>
      <c r="ENH230" s="26"/>
      <c r="ENI230" s="26"/>
      <c r="ENJ230" s="26"/>
      <c r="ENK230" s="26"/>
      <c r="ENL230" s="26"/>
      <c r="ENM230" s="26"/>
      <c r="ENN230" s="26"/>
      <c r="ENO230" s="26"/>
      <c r="ENP230" s="26"/>
      <c r="ENQ230" s="26"/>
      <c r="ENR230" s="26"/>
      <c r="ENS230" s="26"/>
      <c r="ENT230" s="26"/>
      <c r="ENU230" s="26"/>
      <c r="ENV230" s="26"/>
      <c r="ENW230" s="26"/>
      <c r="ENX230" s="26"/>
      <c r="ENY230" s="26"/>
      <c r="ENZ230" s="26"/>
      <c r="EOA230" s="26"/>
      <c r="EOB230" s="26"/>
      <c r="EOC230" s="26"/>
      <c r="EOD230" s="26"/>
      <c r="EOE230" s="26"/>
      <c r="EOF230" s="26"/>
      <c r="EOG230" s="26"/>
      <c r="EOH230" s="26"/>
      <c r="EOI230" s="26"/>
      <c r="EOJ230" s="26"/>
      <c r="EOK230" s="26"/>
      <c r="EOL230" s="26"/>
      <c r="EOM230" s="26"/>
      <c r="EON230" s="26"/>
      <c r="EOO230" s="26"/>
      <c r="EOP230" s="26"/>
      <c r="EOQ230" s="26"/>
      <c r="EOR230" s="26"/>
      <c r="EOS230" s="26"/>
      <c r="EOT230" s="26"/>
      <c r="EOU230" s="26"/>
      <c r="EOV230" s="26"/>
      <c r="EOW230" s="26"/>
      <c r="EOX230" s="26"/>
      <c r="EOY230" s="26"/>
      <c r="EOZ230" s="26"/>
      <c r="EPA230" s="26"/>
      <c r="EPB230" s="26"/>
      <c r="EPC230" s="26"/>
      <c r="EPD230" s="26"/>
      <c r="EPE230" s="26"/>
      <c r="EPF230" s="26"/>
      <c r="EPG230" s="26"/>
      <c r="EPH230" s="26"/>
      <c r="EPI230" s="26"/>
      <c r="EPJ230" s="26"/>
      <c r="EPK230" s="26"/>
      <c r="EPL230" s="26"/>
      <c r="EPM230" s="26"/>
      <c r="EPN230" s="26"/>
      <c r="EPO230" s="26"/>
      <c r="EPP230" s="26"/>
      <c r="EPQ230" s="26"/>
      <c r="EPR230" s="26"/>
      <c r="EPS230" s="26"/>
      <c r="EPT230" s="26"/>
      <c r="EPU230" s="26"/>
      <c r="EPV230" s="26"/>
      <c r="EPW230" s="26"/>
      <c r="EPX230" s="26"/>
      <c r="EPY230" s="26"/>
      <c r="EPZ230" s="26"/>
      <c r="EQA230" s="26"/>
      <c r="EQB230" s="26"/>
      <c r="EQC230" s="26"/>
      <c r="EQD230" s="26"/>
      <c r="EQE230" s="26"/>
      <c r="EQF230" s="26"/>
      <c r="EQG230" s="26"/>
      <c r="EQH230" s="26"/>
      <c r="EQI230" s="26"/>
      <c r="EQJ230" s="26"/>
      <c r="EQK230" s="26"/>
      <c r="EQL230" s="26"/>
      <c r="EQM230" s="26"/>
      <c r="EQN230" s="26"/>
      <c r="EQO230" s="26"/>
      <c r="EQP230" s="26"/>
      <c r="EQQ230" s="26"/>
      <c r="EQR230" s="26"/>
      <c r="EQS230" s="26"/>
      <c r="EQT230" s="26"/>
      <c r="EQU230" s="26"/>
      <c r="EQV230" s="26"/>
      <c r="EQW230" s="26"/>
      <c r="EQX230" s="26"/>
      <c r="EQY230" s="26"/>
      <c r="EQZ230" s="26"/>
      <c r="ERA230" s="26"/>
      <c r="ERB230" s="26"/>
      <c r="ERC230" s="26"/>
      <c r="ERD230" s="26"/>
      <c r="ERE230" s="26"/>
      <c r="ERF230" s="26"/>
      <c r="ERG230" s="26"/>
      <c r="ERH230" s="26"/>
      <c r="ERI230" s="26"/>
      <c r="ERJ230" s="26"/>
      <c r="ERK230" s="26"/>
      <c r="ERL230" s="26"/>
      <c r="ERM230" s="26"/>
      <c r="ERN230" s="26"/>
      <c r="ERO230" s="26"/>
      <c r="ERP230" s="26"/>
      <c r="ERQ230" s="26"/>
      <c r="ERR230" s="26"/>
      <c r="ERS230" s="26"/>
      <c r="ERT230" s="26"/>
      <c r="ERU230" s="26"/>
      <c r="ERV230" s="26"/>
      <c r="ERW230" s="26"/>
      <c r="ERX230" s="26"/>
      <c r="ERY230" s="26"/>
      <c r="ERZ230" s="26"/>
      <c r="ESA230" s="26"/>
      <c r="ESB230" s="26"/>
      <c r="ESC230" s="26"/>
      <c r="ESD230" s="26"/>
      <c r="ESE230" s="26"/>
      <c r="ESF230" s="26"/>
      <c r="ESG230" s="26"/>
      <c r="ESH230" s="26"/>
      <c r="ESI230" s="26"/>
      <c r="ESJ230" s="26"/>
      <c r="ESK230" s="26"/>
      <c r="ESL230" s="26"/>
      <c r="ESM230" s="26"/>
      <c r="ESN230" s="26"/>
      <c r="ESO230" s="26"/>
      <c r="ESP230" s="26"/>
      <c r="ESQ230" s="26"/>
      <c r="ESR230" s="26"/>
      <c r="ESS230" s="26"/>
      <c r="EST230" s="26"/>
      <c r="ESU230" s="26"/>
      <c r="ESV230" s="26"/>
      <c r="ESW230" s="26"/>
      <c r="ESX230" s="26"/>
      <c r="ESY230" s="26"/>
      <c r="ESZ230" s="26"/>
      <c r="ETA230" s="26"/>
      <c r="ETB230" s="26"/>
      <c r="ETC230" s="26"/>
      <c r="ETD230" s="26"/>
      <c r="ETE230" s="26"/>
      <c r="ETF230" s="26"/>
      <c r="ETG230" s="26"/>
      <c r="ETH230" s="26"/>
      <c r="ETI230" s="26"/>
      <c r="ETJ230" s="26"/>
      <c r="ETK230" s="26"/>
      <c r="ETL230" s="26"/>
      <c r="ETM230" s="26"/>
      <c r="ETN230" s="26"/>
      <c r="ETO230" s="26"/>
      <c r="ETP230" s="26"/>
      <c r="ETQ230" s="26"/>
      <c r="ETR230" s="26"/>
      <c r="ETS230" s="26"/>
      <c r="ETT230" s="26"/>
      <c r="ETU230" s="26"/>
      <c r="ETV230" s="26"/>
      <c r="ETW230" s="26"/>
      <c r="ETX230" s="26"/>
      <c r="ETY230" s="26"/>
      <c r="ETZ230" s="26"/>
      <c r="EUA230" s="26"/>
      <c r="EUB230" s="26"/>
      <c r="EUC230" s="26"/>
      <c r="EUD230" s="26"/>
      <c r="EUE230" s="26"/>
      <c r="EUF230" s="26"/>
      <c r="EUG230" s="26"/>
      <c r="EUH230" s="26"/>
      <c r="EUI230" s="26"/>
      <c r="EUJ230" s="26"/>
      <c r="EUK230" s="26"/>
      <c r="EUL230" s="26"/>
      <c r="EUM230" s="26"/>
      <c r="EUN230" s="26"/>
      <c r="EUO230" s="26"/>
      <c r="EUP230" s="26"/>
      <c r="EUQ230" s="26"/>
      <c r="EUR230" s="26"/>
      <c r="EUS230" s="26"/>
      <c r="EUT230" s="26"/>
      <c r="EUU230" s="26"/>
      <c r="EUV230" s="26"/>
      <c r="EUW230" s="26"/>
      <c r="EUX230" s="26"/>
      <c r="EUY230" s="26"/>
      <c r="EUZ230" s="26"/>
      <c r="EVA230" s="26"/>
      <c r="EVB230" s="26"/>
      <c r="EVC230" s="26"/>
      <c r="EVD230" s="26"/>
      <c r="EVE230" s="26"/>
      <c r="EVF230" s="26"/>
      <c r="EVG230" s="26"/>
      <c r="EVH230" s="26"/>
      <c r="EVI230" s="26"/>
      <c r="EVJ230" s="26"/>
      <c r="EVK230" s="26"/>
      <c r="EVL230" s="26"/>
      <c r="EVM230" s="26"/>
      <c r="EVN230" s="26"/>
      <c r="EVO230" s="26"/>
      <c r="EVP230" s="26"/>
      <c r="EVQ230" s="26"/>
      <c r="EVR230" s="26"/>
      <c r="EVS230" s="26"/>
      <c r="EVT230" s="26"/>
      <c r="EVU230" s="26"/>
      <c r="EVV230" s="26"/>
      <c r="EVW230" s="26"/>
      <c r="EVX230" s="26"/>
      <c r="EVY230" s="26"/>
      <c r="EVZ230" s="26"/>
      <c r="EWA230" s="26"/>
      <c r="EWB230" s="26"/>
      <c r="EWC230" s="26"/>
      <c r="EWD230" s="26"/>
      <c r="EWE230" s="26"/>
      <c r="EWF230" s="26"/>
      <c r="EWG230" s="26"/>
      <c r="EWH230" s="26"/>
      <c r="EWI230" s="26"/>
      <c r="EWJ230" s="26"/>
      <c r="EWK230" s="26"/>
      <c r="EWL230" s="26"/>
      <c r="EWM230" s="26"/>
      <c r="EWN230" s="26"/>
      <c r="EWO230" s="26"/>
      <c r="EWP230" s="26"/>
      <c r="EWQ230" s="26"/>
      <c r="EWR230" s="26"/>
      <c r="EWS230" s="26"/>
      <c r="EWT230" s="26"/>
      <c r="EWU230" s="26"/>
      <c r="EWV230" s="26"/>
      <c r="EWW230" s="26"/>
      <c r="EWX230" s="26"/>
      <c r="EWY230" s="26"/>
      <c r="EWZ230" s="26"/>
      <c r="EXA230" s="26"/>
      <c r="EXB230" s="26"/>
      <c r="EXC230" s="26"/>
      <c r="EXD230" s="26"/>
      <c r="EXE230" s="26"/>
      <c r="EXF230" s="26"/>
      <c r="EXG230" s="26"/>
      <c r="EXH230" s="26"/>
      <c r="EXI230" s="26"/>
      <c r="EXJ230" s="26"/>
      <c r="EXK230" s="26"/>
      <c r="EXL230" s="26"/>
      <c r="EXM230" s="26"/>
      <c r="EXN230" s="26"/>
      <c r="EXO230" s="26"/>
      <c r="EXP230" s="26"/>
      <c r="EXQ230" s="26"/>
      <c r="EXR230" s="26"/>
      <c r="EXS230" s="26"/>
      <c r="EXT230" s="26"/>
      <c r="EXU230" s="26"/>
      <c r="EXV230" s="26"/>
      <c r="EXW230" s="26"/>
      <c r="EXX230" s="26"/>
      <c r="EXY230" s="26"/>
      <c r="EXZ230" s="26"/>
      <c r="EYA230" s="26"/>
      <c r="EYB230" s="26"/>
      <c r="EYC230" s="26"/>
      <c r="EYD230" s="26"/>
      <c r="EYE230" s="26"/>
      <c r="EYF230" s="26"/>
      <c r="EYG230" s="26"/>
      <c r="EYH230" s="26"/>
      <c r="EYI230" s="26"/>
      <c r="EYJ230" s="26"/>
      <c r="EYK230" s="26"/>
      <c r="EYL230" s="26"/>
      <c r="EYM230" s="26"/>
      <c r="EYN230" s="26"/>
      <c r="EYO230" s="26"/>
      <c r="EYP230" s="26"/>
      <c r="EYQ230" s="26"/>
      <c r="EYR230" s="26"/>
      <c r="EYS230" s="26"/>
      <c r="EYT230" s="26"/>
      <c r="EYU230" s="26"/>
      <c r="EYV230" s="26"/>
      <c r="EYW230" s="26"/>
      <c r="EYX230" s="26"/>
      <c r="EYY230" s="26"/>
      <c r="EYZ230" s="26"/>
      <c r="EZA230" s="26"/>
      <c r="EZB230" s="26"/>
      <c r="EZC230" s="26"/>
      <c r="EZD230" s="26"/>
      <c r="EZE230" s="26"/>
      <c r="EZF230" s="26"/>
      <c r="EZG230" s="26"/>
      <c r="EZH230" s="26"/>
      <c r="EZI230" s="26"/>
      <c r="EZJ230" s="26"/>
      <c r="EZK230" s="26"/>
      <c r="EZL230" s="26"/>
      <c r="EZM230" s="26"/>
      <c r="EZN230" s="26"/>
      <c r="EZO230" s="26"/>
      <c r="EZP230" s="26"/>
      <c r="EZQ230" s="26"/>
      <c r="EZR230" s="26"/>
      <c r="EZS230" s="26"/>
      <c r="EZT230" s="26"/>
      <c r="EZU230" s="26"/>
      <c r="EZV230" s="26"/>
      <c r="EZW230" s="26"/>
      <c r="EZX230" s="26"/>
      <c r="EZY230" s="26"/>
      <c r="EZZ230" s="26"/>
      <c r="FAA230" s="26"/>
      <c r="FAB230" s="26"/>
      <c r="FAC230" s="26"/>
      <c r="FAD230" s="26"/>
      <c r="FAE230" s="26"/>
      <c r="FAF230" s="26"/>
      <c r="FAG230" s="26"/>
      <c r="FAH230" s="26"/>
      <c r="FAI230" s="26"/>
      <c r="FAJ230" s="26"/>
      <c r="FAK230" s="26"/>
      <c r="FAL230" s="26"/>
      <c r="FAM230" s="26"/>
      <c r="FAN230" s="26"/>
      <c r="FAO230" s="26"/>
      <c r="FAP230" s="26"/>
      <c r="FAQ230" s="26"/>
      <c r="FAR230" s="26"/>
      <c r="FAS230" s="26"/>
      <c r="FAT230" s="26"/>
      <c r="FAU230" s="26"/>
      <c r="FAV230" s="26"/>
      <c r="FAW230" s="26"/>
      <c r="FAX230" s="26"/>
      <c r="FAY230" s="26"/>
      <c r="FAZ230" s="26"/>
      <c r="FBA230" s="26"/>
      <c r="FBB230" s="26"/>
      <c r="FBC230" s="26"/>
      <c r="FBD230" s="26"/>
      <c r="FBE230" s="26"/>
      <c r="FBF230" s="26"/>
      <c r="FBG230" s="26"/>
      <c r="FBH230" s="26"/>
      <c r="FBI230" s="26"/>
      <c r="FBJ230" s="26"/>
      <c r="FBK230" s="26"/>
      <c r="FBL230" s="26"/>
      <c r="FBM230" s="26"/>
      <c r="FBN230" s="26"/>
      <c r="FBO230" s="26"/>
      <c r="FBP230" s="26"/>
      <c r="FBQ230" s="26"/>
      <c r="FBR230" s="26"/>
      <c r="FBS230" s="26"/>
      <c r="FBT230" s="26"/>
      <c r="FBU230" s="26"/>
      <c r="FBV230" s="26"/>
      <c r="FBW230" s="26"/>
      <c r="FBX230" s="26"/>
      <c r="FBY230" s="26"/>
      <c r="FBZ230" s="26"/>
      <c r="FCA230" s="26"/>
      <c r="FCB230" s="26"/>
      <c r="FCC230" s="26"/>
      <c r="FCD230" s="26"/>
      <c r="FCE230" s="26"/>
      <c r="FCF230" s="26"/>
      <c r="FCG230" s="26"/>
      <c r="FCH230" s="26"/>
      <c r="FCI230" s="26"/>
      <c r="FCJ230" s="26"/>
      <c r="FCK230" s="26"/>
      <c r="FCL230" s="26"/>
      <c r="FCM230" s="26"/>
      <c r="FCN230" s="26"/>
      <c r="FCO230" s="26"/>
      <c r="FCP230" s="26"/>
      <c r="FCQ230" s="26"/>
      <c r="FCR230" s="26"/>
      <c r="FCS230" s="26"/>
      <c r="FCT230" s="26"/>
      <c r="FCU230" s="26"/>
      <c r="FCV230" s="26"/>
      <c r="FCW230" s="26"/>
      <c r="FCX230" s="26"/>
      <c r="FCY230" s="26"/>
      <c r="FCZ230" s="26"/>
      <c r="FDA230" s="26"/>
      <c r="FDB230" s="26"/>
      <c r="FDC230" s="26"/>
      <c r="FDD230" s="26"/>
      <c r="FDE230" s="26"/>
      <c r="FDF230" s="26"/>
      <c r="FDG230" s="26"/>
      <c r="FDH230" s="26"/>
      <c r="FDI230" s="26"/>
      <c r="FDJ230" s="26"/>
      <c r="FDK230" s="26"/>
      <c r="FDL230" s="26"/>
      <c r="FDM230" s="26"/>
      <c r="FDN230" s="26"/>
      <c r="FDO230" s="26"/>
      <c r="FDP230" s="26"/>
      <c r="FDQ230" s="26"/>
      <c r="FDR230" s="26"/>
      <c r="FDS230" s="26"/>
      <c r="FDT230" s="26"/>
      <c r="FDU230" s="26"/>
      <c r="FDV230" s="26"/>
      <c r="FDW230" s="26"/>
      <c r="FDX230" s="26"/>
      <c r="FDY230" s="26"/>
      <c r="FDZ230" s="26"/>
      <c r="FEA230" s="26"/>
      <c r="FEB230" s="26"/>
      <c r="FEC230" s="26"/>
      <c r="FED230" s="26"/>
      <c r="FEE230" s="26"/>
      <c r="FEF230" s="26"/>
      <c r="FEG230" s="26"/>
      <c r="FEH230" s="26"/>
      <c r="FEI230" s="26"/>
      <c r="FEJ230" s="26"/>
      <c r="FEK230" s="26"/>
      <c r="FEL230" s="26"/>
      <c r="FEM230" s="26"/>
      <c r="FEN230" s="26"/>
      <c r="FEO230" s="26"/>
      <c r="FEP230" s="26"/>
      <c r="FEQ230" s="26"/>
      <c r="FER230" s="26"/>
      <c r="FES230" s="26"/>
      <c r="FET230" s="26"/>
      <c r="FEU230" s="26"/>
      <c r="FEV230" s="26"/>
      <c r="FEW230" s="26"/>
      <c r="FEX230" s="26"/>
      <c r="FEY230" s="26"/>
      <c r="FEZ230" s="26"/>
      <c r="FFA230" s="26"/>
      <c r="FFB230" s="26"/>
      <c r="FFC230" s="26"/>
      <c r="FFD230" s="26"/>
      <c r="FFE230" s="26"/>
      <c r="FFF230" s="26"/>
      <c r="FFG230" s="26"/>
      <c r="FFH230" s="26"/>
      <c r="FFI230" s="26"/>
      <c r="FFJ230" s="26"/>
      <c r="FFK230" s="26"/>
      <c r="FFL230" s="26"/>
      <c r="FFM230" s="26"/>
      <c r="FFN230" s="26"/>
      <c r="FFO230" s="26"/>
      <c r="FFP230" s="26"/>
      <c r="FFQ230" s="26"/>
      <c r="FFR230" s="26"/>
      <c r="FFS230" s="26"/>
      <c r="FFT230" s="26"/>
      <c r="FFU230" s="26"/>
      <c r="FFV230" s="26"/>
      <c r="FFW230" s="26"/>
      <c r="FFX230" s="26"/>
      <c r="FFY230" s="26"/>
      <c r="FFZ230" s="26"/>
      <c r="FGA230" s="26"/>
      <c r="FGB230" s="26"/>
      <c r="FGC230" s="26"/>
      <c r="FGD230" s="26"/>
      <c r="FGE230" s="26"/>
      <c r="FGF230" s="26"/>
      <c r="FGG230" s="26"/>
      <c r="FGH230" s="26"/>
      <c r="FGI230" s="26"/>
      <c r="FGJ230" s="26"/>
      <c r="FGK230" s="26"/>
      <c r="FGL230" s="26"/>
      <c r="FGM230" s="26"/>
      <c r="FGN230" s="26"/>
      <c r="FGO230" s="26"/>
      <c r="FGP230" s="26"/>
      <c r="FGQ230" s="26"/>
      <c r="FGR230" s="26"/>
      <c r="FGS230" s="26"/>
      <c r="FGT230" s="26"/>
      <c r="FGU230" s="26"/>
      <c r="FGV230" s="26"/>
      <c r="FGW230" s="26"/>
      <c r="FGX230" s="26"/>
      <c r="FGY230" s="26"/>
      <c r="FGZ230" s="26"/>
      <c r="FHA230" s="26"/>
      <c r="FHB230" s="26"/>
      <c r="FHC230" s="26"/>
      <c r="FHD230" s="26"/>
      <c r="FHE230" s="26"/>
      <c r="FHF230" s="26"/>
      <c r="FHG230" s="26"/>
      <c r="FHH230" s="26"/>
      <c r="FHI230" s="26"/>
      <c r="FHJ230" s="26"/>
      <c r="FHK230" s="26"/>
      <c r="FHL230" s="26"/>
      <c r="FHM230" s="26"/>
      <c r="FHN230" s="26"/>
      <c r="FHO230" s="26"/>
      <c r="FHP230" s="26"/>
      <c r="FHQ230" s="26"/>
      <c r="FHR230" s="26"/>
      <c r="FHS230" s="26"/>
      <c r="FHT230" s="26"/>
      <c r="FHU230" s="26"/>
      <c r="FHV230" s="26"/>
      <c r="FHW230" s="26"/>
      <c r="FHX230" s="26"/>
      <c r="FHY230" s="26"/>
      <c r="FHZ230" s="26"/>
      <c r="FIA230" s="26"/>
      <c r="FIB230" s="26"/>
      <c r="FIC230" s="26"/>
      <c r="FID230" s="26"/>
      <c r="FIE230" s="26"/>
      <c r="FIF230" s="26"/>
      <c r="FIG230" s="26"/>
      <c r="FIH230" s="26"/>
      <c r="FII230" s="26"/>
      <c r="FIJ230" s="26"/>
      <c r="FIK230" s="26"/>
      <c r="FIL230" s="26"/>
      <c r="FIM230" s="26"/>
      <c r="FIN230" s="26"/>
      <c r="FIO230" s="26"/>
      <c r="FIP230" s="26"/>
      <c r="FIQ230" s="26"/>
      <c r="FIR230" s="26"/>
      <c r="FIS230" s="26"/>
      <c r="FIT230" s="26"/>
      <c r="FIU230" s="26"/>
      <c r="FIV230" s="26"/>
      <c r="FIW230" s="26"/>
      <c r="FIX230" s="26"/>
      <c r="FIY230" s="26"/>
      <c r="FIZ230" s="26"/>
      <c r="FJA230" s="26"/>
      <c r="FJB230" s="26"/>
      <c r="FJC230" s="26"/>
      <c r="FJD230" s="26"/>
      <c r="FJE230" s="26"/>
      <c r="FJF230" s="26"/>
      <c r="FJG230" s="26"/>
      <c r="FJH230" s="26"/>
      <c r="FJI230" s="26"/>
      <c r="FJJ230" s="26"/>
      <c r="FJK230" s="26"/>
      <c r="FJL230" s="26"/>
      <c r="FJM230" s="26"/>
      <c r="FJN230" s="26"/>
      <c r="FJO230" s="26"/>
      <c r="FJP230" s="26"/>
      <c r="FJQ230" s="26"/>
      <c r="FJR230" s="26"/>
      <c r="FJS230" s="26"/>
      <c r="FJT230" s="26"/>
      <c r="FJU230" s="26"/>
      <c r="FJV230" s="26"/>
      <c r="FJW230" s="26"/>
      <c r="FJX230" s="26"/>
      <c r="FJY230" s="26"/>
      <c r="FJZ230" s="26"/>
      <c r="FKA230" s="26"/>
      <c r="FKB230" s="26"/>
      <c r="FKC230" s="26"/>
      <c r="FKD230" s="26"/>
      <c r="FKE230" s="26"/>
      <c r="FKF230" s="26"/>
      <c r="FKG230" s="26"/>
      <c r="FKH230" s="26"/>
      <c r="FKI230" s="26"/>
      <c r="FKJ230" s="26"/>
      <c r="FKK230" s="26"/>
      <c r="FKL230" s="26"/>
      <c r="FKM230" s="26"/>
      <c r="FKN230" s="26"/>
      <c r="FKO230" s="26"/>
      <c r="FKP230" s="26"/>
      <c r="FKQ230" s="26"/>
      <c r="FKR230" s="26"/>
      <c r="FKS230" s="26"/>
      <c r="FKT230" s="26"/>
      <c r="FKU230" s="26"/>
      <c r="FKV230" s="26"/>
      <c r="FKW230" s="26"/>
      <c r="FKX230" s="26"/>
      <c r="FKY230" s="26"/>
      <c r="FKZ230" s="26"/>
      <c r="FLA230" s="26"/>
      <c r="FLB230" s="26"/>
      <c r="FLC230" s="26"/>
      <c r="FLD230" s="26"/>
      <c r="FLE230" s="26"/>
      <c r="FLF230" s="26"/>
      <c r="FLG230" s="26"/>
      <c r="FLH230" s="26"/>
      <c r="FLI230" s="26"/>
      <c r="FLJ230" s="26"/>
      <c r="FLK230" s="26"/>
      <c r="FLL230" s="26"/>
      <c r="FLM230" s="26"/>
      <c r="FLN230" s="26"/>
      <c r="FLO230" s="26"/>
      <c r="FLP230" s="26"/>
      <c r="FLQ230" s="26"/>
      <c r="FLR230" s="26"/>
      <c r="FLS230" s="26"/>
      <c r="FLT230" s="26"/>
      <c r="FLU230" s="26"/>
      <c r="FLV230" s="26"/>
      <c r="FLW230" s="26"/>
      <c r="FLX230" s="26"/>
      <c r="FLY230" s="26"/>
      <c r="FLZ230" s="26"/>
      <c r="FMA230" s="26"/>
      <c r="FMB230" s="26"/>
      <c r="FMC230" s="26"/>
      <c r="FMD230" s="26"/>
      <c r="FME230" s="26"/>
      <c r="FMF230" s="26"/>
      <c r="FMG230" s="26"/>
      <c r="FMH230" s="26"/>
      <c r="FMI230" s="26"/>
      <c r="FMJ230" s="26"/>
      <c r="FMK230" s="26"/>
      <c r="FML230" s="26"/>
      <c r="FMM230" s="26"/>
      <c r="FMN230" s="26"/>
      <c r="FMO230" s="26"/>
      <c r="FMP230" s="26"/>
      <c r="FMQ230" s="26"/>
      <c r="FMR230" s="26"/>
      <c r="FMS230" s="26"/>
      <c r="FMT230" s="26"/>
      <c r="FMU230" s="26"/>
      <c r="FMV230" s="26"/>
      <c r="FMW230" s="26"/>
      <c r="FMX230" s="26"/>
      <c r="FMY230" s="26"/>
      <c r="FMZ230" s="26"/>
      <c r="FNA230" s="26"/>
      <c r="FNB230" s="26"/>
      <c r="FNC230" s="26"/>
      <c r="FND230" s="26"/>
      <c r="FNE230" s="26"/>
      <c r="FNF230" s="26"/>
      <c r="FNG230" s="26"/>
      <c r="FNH230" s="26"/>
      <c r="FNI230" s="26"/>
      <c r="FNJ230" s="26"/>
      <c r="FNK230" s="26"/>
      <c r="FNL230" s="26"/>
      <c r="FNM230" s="26"/>
      <c r="FNN230" s="26"/>
      <c r="FNO230" s="26"/>
      <c r="FNP230" s="26"/>
      <c r="FNQ230" s="26"/>
      <c r="FNR230" s="26"/>
      <c r="FNS230" s="26"/>
      <c r="FNT230" s="26"/>
      <c r="FNU230" s="26"/>
      <c r="FNV230" s="26"/>
      <c r="FNW230" s="26"/>
      <c r="FNX230" s="26"/>
      <c r="FNY230" s="26"/>
      <c r="FNZ230" s="26"/>
      <c r="FOA230" s="26"/>
      <c r="FOB230" s="26"/>
      <c r="FOC230" s="26"/>
      <c r="FOD230" s="26"/>
      <c r="FOE230" s="26"/>
      <c r="FOF230" s="26"/>
      <c r="FOG230" s="26"/>
      <c r="FOH230" s="26"/>
      <c r="FOI230" s="26"/>
      <c r="FOJ230" s="26"/>
      <c r="FOK230" s="26"/>
      <c r="FOL230" s="26"/>
      <c r="FOM230" s="26"/>
      <c r="FON230" s="26"/>
      <c r="FOO230" s="26"/>
      <c r="FOP230" s="26"/>
      <c r="FOQ230" s="26"/>
      <c r="FOR230" s="26"/>
      <c r="FOS230" s="26"/>
      <c r="FOT230" s="26"/>
      <c r="FOU230" s="26"/>
      <c r="FOV230" s="26"/>
      <c r="FOW230" s="26"/>
      <c r="FOX230" s="26"/>
      <c r="FOY230" s="26"/>
      <c r="FOZ230" s="26"/>
      <c r="FPA230" s="26"/>
      <c r="FPB230" s="26"/>
      <c r="FPC230" s="26"/>
      <c r="FPD230" s="26"/>
      <c r="FPE230" s="26"/>
      <c r="FPF230" s="26"/>
      <c r="FPG230" s="26"/>
      <c r="FPH230" s="26"/>
      <c r="FPI230" s="26"/>
      <c r="FPJ230" s="26"/>
      <c r="FPK230" s="26"/>
      <c r="FPL230" s="26"/>
      <c r="FPM230" s="26"/>
      <c r="FPN230" s="26"/>
      <c r="FPO230" s="26"/>
      <c r="FPP230" s="26"/>
      <c r="FPQ230" s="26"/>
      <c r="FPR230" s="26"/>
      <c r="FPS230" s="26"/>
      <c r="FPT230" s="26"/>
      <c r="FPU230" s="26"/>
      <c r="FPV230" s="26"/>
      <c r="FPW230" s="26"/>
      <c r="FPX230" s="26"/>
      <c r="FPY230" s="26"/>
      <c r="FPZ230" s="26"/>
      <c r="FQA230" s="26"/>
      <c r="FQB230" s="26"/>
      <c r="FQC230" s="26"/>
      <c r="FQD230" s="26"/>
      <c r="FQE230" s="26"/>
      <c r="FQF230" s="26"/>
      <c r="FQG230" s="26"/>
      <c r="FQH230" s="26"/>
      <c r="FQI230" s="26"/>
      <c r="FQJ230" s="26"/>
      <c r="FQK230" s="26"/>
      <c r="FQL230" s="26"/>
      <c r="FQM230" s="26"/>
      <c r="FQN230" s="26"/>
      <c r="FQO230" s="26"/>
      <c r="FQP230" s="26"/>
      <c r="FQQ230" s="26"/>
      <c r="FQR230" s="26"/>
      <c r="FQS230" s="26"/>
      <c r="FQT230" s="26"/>
      <c r="FQU230" s="26"/>
      <c r="FQV230" s="26"/>
      <c r="FQW230" s="26"/>
      <c r="FQX230" s="26"/>
      <c r="FQY230" s="26"/>
      <c r="FQZ230" s="26"/>
      <c r="FRA230" s="26"/>
      <c r="FRB230" s="26"/>
      <c r="FRC230" s="26"/>
      <c r="FRD230" s="26"/>
      <c r="FRE230" s="26"/>
      <c r="FRF230" s="26"/>
      <c r="FRG230" s="26"/>
      <c r="FRH230" s="26"/>
      <c r="FRI230" s="26"/>
      <c r="FRJ230" s="26"/>
      <c r="FRK230" s="26"/>
      <c r="FRL230" s="26"/>
      <c r="FRM230" s="26"/>
      <c r="FRN230" s="26"/>
      <c r="FRO230" s="26"/>
      <c r="FRP230" s="26"/>
      <c r="FRQ230" s="26"/>
      <c r="FRR230" s="26"/>
      <c r="FRS230" s="26"/>
      <c r="FRT230" s="26"/>
      <c r="FRU230" s="26"/>
      <c r="FRV230" s="26"/>
      <c r="FRW230" s="26"/>
      <c r="FRX230" s="26"/>
      <c r="FRY230" s="26"/>
      <c r="FRZ230" s="26"/>
      <c r="FSA230" s="26"/>
      <c r="FSB230" s="26"/>
      <c r="FSC230" s="26"/>
      <c r="FSD230" s="26"/>
      <c r="FSE230" s="26"/>
      <c r="FSF230" s="26"/>
      <c r="FSG230" s="26"/>
      <c r="FSH230" s="26"/>
      <c r="FSI230" s="26"/>
      <c r="FSJ230" s="26"/>
      <c r="FSK230" s="26"/>
      <c r="FSL230" s="26"/>
      <c r="FSM230" s="26"/>
      <c r="FSN230" s="26"/>
      <c r="FSO230" s="26"/>
      <c r="FSP230" s="26"/>
      <c r="FSQ230" s="26"/>
      <c r="FSR230" s="26"/>
      <c r="FSS230" s="26"/>
      <c r="FST230" s="26"/>
      <c r="FSU230" s="26"/>
      <c r="FSV230" s="26"/>
      <c r="FSW230" s="26"/>
      <c r="FSX230" s="26"/>
      <c r="FSY230" s="26"/>
      <c r="FSZ230" s="26"/>
      <c r="FTA230" s="26"/>
      <c r="FTB230" s="26"/>
      <c r="FTC230" s="26"/>
      <c r="FTD230" s="26"/>
      <c r="FTE230" s="26"/>
      <c r="FTF230" s="26"/>
      <c r="FTG230" s="26"/>
      <c r="FTH230" s="26"/>
      <c r="FTI230" s="26"/>
      <c r="FTJ230" s="26"/>
      <c r="FTK230" s="26"/>
      <c r="FTL230" s="26"/>
      <c r="FTM230" s="26"/>
      <c r="FTN230" s="26"/>
      <c r="FTO230" s="26"/>
      <c r="FTP230" s="26"/>
      <c r="FTQ230" s="26"/>
      <c r="FTR230" s="26"/>
      <c r="FTS230" s="26"/>
      <c r="FTT230" s="26"/>
      <c r="FTU230" s="26"/>
      <c r="FTV230" s="26"/>
      <c r="FTW230" s="26"/>
      <c r="FTX230" s="26"/>
      <c r="FTY230" s="26"/>
      <c r="FTZ230" s="26"/>
      <c r="FUA230" s="26"/>
      <c r="FUB230" s="26"/>
      <c r="FUC230" s="26"/>
      <c r="FUD230" s="26"/>
      <c r="FUE230" s="26"/>
      <c r="FUF230" s="26"/>
      <c r="FUG230" s="26"/>
      <c r="FUH230" s="26"/>
      <c r="FUI230" s="26"/>
      <c r="FUJ230" s="26"/>
      <c r="FUK230" s="26"/>
      <c r="FUL230" s="26"/>
      <c r="FUM230" s="26"/>
      <c r="FUN230" s="26"/>
      <c r="FUO230" s="26"/>
      <c r="FUP230" s="26"/>
      <c r="FUQ230" s="26"/>
      <c r="FUR230" s="26"/>
      <c r="FUS230" s="26"/>
      <c r="FUT230" s="26"/>
      <c r="FUU230" s="26"/>
      <c r="FUV230" s="26"/>
      <c r="FUW230" s="26"/>
      <c r="FUX230" s="26"/>
      <c r="FUY230" s="26"/>
      <c r="FUZ230" s="26"/>
      <c r="FVA230" s="26"/>
      <c r="FVB230" s="26"/>
      <c r="FVC230" s="26"/>
      <c r="FVD230" s="26"/>
      <c r="FVE230" s="26"/>
      <c r="FVF230" s="26"/>
      <c r="FVG230" s="26"/>
      <c r="FVH230" s="26"/>
      <c r="FVI230" s="26"/>
      <c r="FVJ230" s="26"/>
      <c r="FVK230" s="26"/>
      <c r="FVL230" s="26"/>
      <c r="FVM230" s="26"/>
      <c r="FVN230" s="26"/>
      <c r="FVO230" s="26"/>
      <c r="FVP230" s="26"/>
      <c r="FVQ230" s="26"/>
      <c r="FVR230" s="26"/>
      <c r="FVS230" s="26"/>
      <c r="FVT230" s="26"/>
      <c r="FVU230" s="26"/>
      <c r="FVV230" s="26"/>
      <c r="FVW230" s="26"/>
      <c r="FVX230" s="26"/>
      <c r="FVY230" s="26"/>
      <c r="FVZ230" s="26"/>
      <c r="FWA230" s="26"/>
      <c r="FWB230" s="26"/>
      <c r="FWC230" s="26"/>
      <c r="FWD230" s="26"/>
      <c r="FWE230" s="26"/>
      <c r="FWF230" s="26"/>
      <c r="FWG230" s="26"/>
      <c r="FWH230" s="26"/>
      <c r="FWI230" s="26"/>
      <c r="FWJ230" s="26"/>
      <c r="FWK230" s="26"/>
      <c r="FWL230" s="26"/>
      <c r="FWM230" s="26"/>
      <c r="FWN230" s="26"/>
      <c r="FWO230" s="26"/>
      <c r="FWP230" s="26"/>
      <c r="FWQ230" s="26"/>
      <c r="FWR230" s="26"/>
      <c r="FWS230" s="26"/>
      <c r="FWT230" s="26"/>
      <c r="FWU230" s="26"/>
      <c r="FWV230" s="26"/>
      <c r="FWW230" s="26"/>
      <c r="FWX230" s="26"/>
      <c r="FWY230" s="26"/>
      <c r="FWZ230" s="26"/>
      <c r="FXA230" s="26"/>
      <c r="FXB230" s="26"/>
      <c r="FXC230" s="26"/>
      <c r="FXD230" s="26"/>
      <c r="FXE230" s="26"/>
      <c r="FXF230" s="26"/>
      <c r="FXG230" s="26"/>
      <c r="FXH230" s="26"/>
      <c r="FXI230" s="26"/>
      <c r="FXJ230" s="26"/>
      <c r="FXK230" s="26"/>
      <c r="FXL230" s="26"/>
      <c r="FXM230" s="26"/>
      <c r="FXN230" s="26"/>
      <c r="FXO230" s="26"/>
      <c r="FXP230" s="26"/>
      <c r="FXQ230" s="26"/>
      <c r="FXR230" s="26"/>
      <c r="FXS230" s="26"/>
      <c r="FXT230" s="26"/>
      <c r="FXU230" s="26"/>
      <c r="FXV230" s="26"/>
      <c r="FXW230" s="26"/>
      <c r="FXX230" s="26"/>
      <c r="FXY230" s="26"/>
      <c r="FXZ230" s="26"/>
      <c r="FYA230" s="26"/>
      <c r="FYB230" s="26"/>
      <c r="FYC230" s="26"/>
      <c r="FYD230" s="26"/>
      <c r="FYE230" s="26"/>
      <c r="FYF230" s="26"/>
      <c r="FYG230" s="26"/>
      <c r="FYH230" s="26"/>
      <c r="FYI230" s="26"/>
      <c r="FYJ230" s="26"/>
      <c r="FYK230" s="26"/>
      <c r="FYL230" s="26"/>
      <c r="FYM230" s="26"/>
      <c r="FYN230" s="26"/>
      <c r="FYO230" s="26"/>
      <c r="FYP230" s="26"/>
      <c r="FYQ230" s="26"/>
      <c r="FYR230" s="26"/>
      <c r="FYS230" s="26"/>
      <c r="FYT230" s="26"/>
      <c r="FYU230" s="26"/>
      <c r="FYV230" s="26"/>
      <c r="FYW230" s="26"/>
      <c r="FYX230" s="26"/>
      <c r="FYY230" s="26"/>
      <c r="FYZ230" s="26"/>
      <c r="FZA230" s="26"/>
      <c r="FZB230" s="26"/>
      <c r="FZC230" s="26"/>
      <c r="FZD230" s="26"/>
      <c r="FZE230" s="26"/>
      <c r="FZF230" s="26"/>
      <c r="FZG230" s="26"/>
      <c r="FZH230" s="26"/>
      <c r="FZI230" s="26"/>
      <c r="FZJ230" s="26"/>
      <c r="FZK230" s="26"/>
      <c r="FZL230" s="26"/>
      <c r="FZM230" s="26"/>
      <c r="FZN230" s="26"/>
      <c r="FZO230" s="26"/>
      <c r="FZP230" s="26"/>
      <c r="FZQ230" s="26"/>
      <c r="FZR230" s="26"/>
      <c r="FZS230" s="26"/>
      <c r="FZT230" s="26"/>
      <c r="FZU230" s="26"/>
      <c r="FZV230" s="26"/>
      <c r="FZW230" s="26"/>
      <c r="FZX230" s="26"/>
      <c r="FZY230" s="26"/>
      <c r="FZZ230" s="26"/>
      <c r="GAA230" s="26"/>
      <c r="GAB230" s="26"/>
      <c r="GAC230" s="26"/>
      <c r="GAD230" s="26"/>
      <c r="GAE230" s="26"/>
      <c r="GAF230" s="26"/>
      <c r="GAG230" s="26"/>
      <c r="GAH230" s="26"/>
      <c r="GAI230" s="26"/>
      <c r="GAJ230" s="26"/>
      <c r="GAK230" s="26"/>
      <c r="GAL230" s="26"/>
      <c r="GAM230" s="26"/>
      <c r="GAN230" s="26"/>
      <c r="GAO230" s="26"/>
      <c r="GAP230" s="26"/>
      <c r="GAQ230" s="26"/>
      <c r="GAR230" s="26"/>
      <c r="GAS230" s="26"/>
      <c r="GAT230" s="26"/>
      <c r="GAU230" s="26"/>
      <c r="GAV230" s="26"/>
      <c r="GAW230" s="26"/>
      <c r="GAX230" s="26"/>
      <c r="GAY230" s="26"/>
      <c r="GAZ230" s="26"/>
      <c r="GBA230" s="26"/>
      <c r="GBB230" s="26"/>
      <c r="GBC230" s="26"/>
      <c r="GBD230" s="26"/>
      <c r="GBE230" s="26"/>
      <c r="GBF230" s="26"/>
      <c r="GBG230" s="26"/>
      <c r="GBH230" s="26"/>
      <c r="GBI230" s="26"/>
      <c r="GBJ230" s="26"/>
      <c r="GBK230" s="26"/>
      <c r="GBL230" s="26"/>
      <c r="GBM230" s="26"/>
      <c r="GBN230" s="26"/>
      <c r="GBO230" s="26"/>
      <c r="GBP230" s="26"/>
      <c r="GBQ230" s="26"/>
      <c r="GBR230" s="26"/>
      <c r="GBS230" s="26"/>
      <c r="GBT230" s="26"/>
      <c r="GBU230" s="26"/>
      <c r="GBV230" s="26"/>
      <c r="GBW230" s="26"/>
      <c r="GBX230" s="26"/>
      <c r="GBY230" s="26"/>
      <c r="GBZ230" s="26"/>
      <c r="GCA230" s="26"/>
      <c r="GCB230" s="26"/>
      <c r="GCC230" s="26"/>
      <c r="GCD230" s="26"/>
      <c r="GCE230" s="26"/>
      <c r="GCF230" s="26"/>
      <c r="GCG230" s="26"/>
      <c r="GCH230" s="26"/>
      <c r="GCI230" s="26"/>
      <c r="GCJ230" s="26"/>
      <c r="GCK230" s="26"/>
      <c r="GCL230" s="26"/>
      <c r="GCM230" s="26"/>
      <c r="GCN230" s="26"/>
      <c r="GCO230" s="26"/>
      <c r="GCP230" s="26"/>
      <c r="GCQ230" s="26"/>
      <c r="GCR230" s="26"/>
      <c r="GCS230" s="26"/>
      <c r="GCT230" s="26"/>
      <c r="GCU230" s="26"/>
      <c r="GCV230" s="26"/>
      <c r="GCW230" s="26"/>
      <c r="GCX230" s="26"/>
      <c r="GCY230" s="26"/>
      <c r="GCZ230" s="26"/>
      <c r="GDA230" s="26"/>
      <c r="GDB230" s="26"/>
      <c r="GDC230" s="26"/>
      <c r="GDD230" s="26"/>
      <c r="GDE230" s="26"/>
      <c r="GDF230" s="26"/>
      <c r="GDG230" s="26"/>
      <c r="GDH230" s="26"/>
      <c r="GDI230" s="26"/>
      <c r="GDJ230" s="26"/>
      <c r="GDK230" s="26"/>
      <c r="GDL230" s="26"/>
      <c r="GDM230" s="26"/>
      <c r="GDN230" s="26"/>
      <c r="GDO230" s="26"/>
      <c r="GDP230" s="26"/>
      <c r="GDQ230" s="26"/>
      <c r="GDR230" s="26"/>
      <c r="GDS230" s="26"/>
      <c r="GDT230" s="26"/>
      <c r="GDU230" s="26"/>
      <c r="GDV230" s="26"/>
      <c r="GDW230" s="26"/>
      <c r="GDX230" s="26"/>
      <c r="GDY230" s="26"/>
      <c r="GDZ230" s="26"/>
      <c r="GEA230" s="26"/>
      <c r="GEB230" s="26"/>
      <c r="GEC230" s="26"/>
      <c r="GED230" s="26"/>
      <c r="GEE230" s="26"/>
      <c r="GEF230" s="26"/>
      <c r="GEG230" s="26"/>
      <c r="GEH230" s="26"/>
      <c r="GEI230" s="26"/>
      <c r="GEJ230" s="26"/>
      <c r="GEK230" s="26"/>
      <c r="GEL230" s="26"/>
      <c r="GEM230" s="26"/>
      <c r="GEN230" s="26"/>
      <c r="GEO230" s="26"/>
      <c r="GEP230" s="26"/>
      <c r="GEQ230" s="26"/>
      <c r="GER230" s="26"/>
      <c r="GES230" s="26"/>
      <c r="GET230" s="26"/>
      <c r="GEU230" s="26"/>
      <c r="GEV230" s="26"/>
      <c r="GEW230" s="26"/>
      <c r="GEX230" s="26"/>
      <c r="GEY230" s="26"/>
      <c r="GEZ230" s="26"/>
      <c r="GFA230" s="26"/>
      <c r="GFB230" s="26"/>
      <c r="GFC230" s="26"/>
      <c r="GFD230" s="26"/>
      <c r="GFE230" s="26"/>
      <c r="GFF230" s="26"/>
      <c r="GFG230" s="26"/>
      <c r="GFH230" s="26"/>
      <c r="GFI230" s="26"/>
      <c r="GFJ230" s="26"/>
      <c r="GFK230" s="26"/>
      <c r="GFL230" s="26"/>
      <c r="GFM230" s="26"/>
      <c r="GFN230" s="26"/>
      <c r="GFO230" s="26"/>
      <c r="GFP230" s="26"/>
      <c r="GFQ230" s="26"/>
      <c r="GFR230" s="26"/>
      <c r="GFS230" s="26"/>
      <c r="GFT230" s="26"/>
      <c r="GFU230" s="26"/>
      <c r="GFV230" s="26"/>
      <c r="GFW230" s="26"/>
      <c r="GFX230" s="26"/>
      <c r="GFY230" s="26"/>
      <c r="GFZ230" s="26"/>
      <c r="GGA230" s="26"/>
      <c r="GGB230" s="26"/>
      <c r="GGC230" s="26"/>
      <c r="GGD230" s="26"/>
      <c r="GGE230" s="26"/>
      <c r="GGF230" s="26"/>
      <c r="GGG230" s="26"/>
      <c r="GGH230" s="26"/>
      <c r="GGI230" s="26"/>
      <c r="GGJ230" s="26"/>
      <c r="GGK230" s="26"/>
      <c r="GGL230" s="26"/>
      <c r="GGM230" s="26"/>
      <c r="GGN230" s="26"/>
      <c r="GGO230" s="26"/>
      <c r="GGP230" s="26"/>
      <c r="GGQ230" s="26"/>
      <c r="GGR230" s="26"/>
      <c r="GGS230" s="26"/>
      <c r="GGT230" s="26"/>
      <c r="GGU230" s="26"/>
      <c r="GGV230" s="26"/>
      <c r="GGW230" s="26"/>
      <c r="GGX230" s="26"/>
      <c r="GGY230" s="26"/>
      <c r="GGZ230" s="26"/>
      <c r="GHA230" s="26"/>
      <c r="GHB230" s="26"/>
      <c r="GHC230" s="26"/>
      <c r="GHD230" s="26"/>
      <c r="GHE230" s="26"/>
      <c r="GHF230" s="26"/>
      <c r="GHG230" s="26"/>
      <c r="GHH230" s="26"/>
      <c r="GHI230" s="26"/>
      <c r="GHJ230" s="26"/>
      <c r="GHK230" s="26"/>
      <c r="GHL230" s="26"/>
      <c r="GHM230" s="26"/>
      <c r="GHN230" s="26"/>
      <c r="GHO230" s="26"/>
      <c r="GHP230" s="26"/>
      <c r="GHQ230" s="26"/>
      <c r="GHR230" s="26"/>
      <c r="GHS230" s="26"/>
      <c r="GHT230" s="26"/>
      <c r="GHU230" s="26"/>
      <c r="GHV230" s="26"/>
      <c r="GHW230" s="26"/>
      <c r="GHX230" s="26"/>
      <c r="GHY230" s="26"/>
      <c r="GHZ230" s="26"/>
      <c r="GIA230" s="26"/>
      <c r="GIB230" s="26"/>
      <c r="GIC230" s="26"/>
      <c r="GID230" s="26"/>
      <c r="GIE230" s="26"/>
      <c r="GIF230" s="26"/>
      <c r="GIG230" s="26"/>
      <c r="GIH230" s="26"/>
      <c r="GII230" s="26"/>
      <c r="GIJ230" s="26"/>
      <c r="GIK230" s="26"/>
      <c r="GIL230" s="26"/>
      <c r="GIM230" s="26"/>
      <c r="GIN230" s="26"/>
      <c r="GIO230" s="26"/>
      <c r="GIP230" s="26"/>
      <c r="GIQ230" s="26"/>
      <c r="GIR230" s="26"/>
      <c r="GIS230" s="26"/>
      <c r="GIT230" s="26"/>
      <c r="GIU230" s="26"/>
      <c r="GIV230" s="26"/>
      <c r="GIW230" s="26"/>
      <c r="GIX230" s="26"/>
      <c r="GIY230" s="26"/>
      <c r="GIZ230" s="26"/>
      <c r="GJA230" s="26"/>
      <c r="GJB230" s="26"/>
      <c r="GJC230" s="26"/>
      <c r="GJD230" s="26"/>
      <c r="GJE230" s="26"/>
      <c r="GJF230" s="26"/>
      <c r="GJG230" s="26"/>
      <c r="GJH230" s="26"/>
      <c r="GJI230" s="26"/>
      <c r="GJJ230" s="26"/>
      <c r="GJK230" s="26"/>
      <c r="GJL230" s="26"/>
      <c r="GJM230" s="26"/>
      <c r="GJN230" s="26"/>
      <c r="GJO230" s="26"/>
      <c r="GJP230" s="26"/>
      <c r="GJQ230" s="26"/>
      <c r="GJR230" s="26"/>
      <c r="GJS230" s="26"/>
      <c r="GJT230" s="26"/>
      <c r="GJU230" s="26"/>
      <c r="GJV230" s="26"/>
      <c r="GJW230" s="26"/>
      <c r="GJX230" s="26"/>
      <c r="GJY230" s="26"/>
      <c r="GJZ230" s="26"/>
      <c r="GKA230" s="26"/>
      <c r="GKB230" s="26"/>
      <c r="GKC230" s="26"/>
      <c r="GKD230" s="26"/>
      <c r="GKE230" s="26"/>
      <c r="GKF230" s="26"/>
      <c r="GKG230" s="26"/>
      <c r="GKH230" s="26"/>
      <c r="GKI230" s="26"/>
      <c r="GKJ230" s="26"/>
      <c r="GKK230" s="26"/>
      <c r="GKL230" s="26"/>
      <c r="GKM230" s="26"/>
      <c r="GKN230" s="26"/>
      <c r="GKO230" s="26"/>
      <c r="GKP230" s="26"/>
      <c r="GKQ230" s="26"/>
      <c r="GKR230" s="26"/>
      <c r="GKS230" s="26"/>
      <c r="GKT230" s="26"/>
      <c r="GKU230" s="26"/>
      <c r="GKV230" s="26"/>
      <c r="GKW230" s="26"/>
      <c r="GKX230" s="26"/>
      <c r="GKY230" s="26"/>
      <c r="GKZ230" s="26"/>
      <c r="GLA230" s="26"/>
      <c r="GLB230" s="26"/>
      <c r="GLC230" s="26"/>
      <c r="GLD230" s="26"/>
      <c r="GLE230" s="26"/>
      <c r="GLF230" s="26"/>
      <c r="GLG230" s="26"/>
      <c r="GLH230" s="26"/>
      <c r="GLI230" s="26"/>
      <c r="GLJ230" s="26"/>
      <c r="GLK230" s="26"/>
      <c r="GLL230" s="26"/>
      <c r="GLM230" s="26"/>
      <c r="GLN230" s="26"/>
      <c r="GLO230" s="26"/>
      <c r="GLP230" s="26"/>
      <c r="GLQ230" s="26"/>
      <c r="GLR230" s="26"/>
      <c r="GLS230" s="26"/>
      <c r="GLT230" s="26"/>
      <c r="GLU230" s="26"/>
      <c r="GLV230" s="26"/>
      <c r="GLW230" s="26"/>
      <c r="GLX230" s="26"/>
      <c r="GLY230" s="26"/>
      <c r="GLZ230" s="26"/>
      <c r="GMA230" s="26"/>
      <c r="GMB230" s="26"/>
      <c r="GMC230" s="26"/>
      <c r="GMD230" s="26"/>
      <c r="GME230" s="26"/>
      <c r="GMF230" s="26"/>
      <c r="GMG230" s="26"/>
      <c r="GMH230" s="26"/>
      <c r="GMI230" s="26"/>
      <c r="GMJ230" s="26"/>
      <c r="GMK230" s="26"/>
      <c r="GML230" s="26"/>
      <c r="GMM230" s="26"/>
      <c r="GMN230" s="26"/>
      <c r="GMO230" s="26"/>
      <c r="GMP230" s="26"/>
      <c r="GMQ230" s="26"/>
      <c r="GMR230" s="26"/>
      <c r="GMS230" s="26"/>
      <c r="GMT230" s="26"/>
      <c r="GMU230" s="26"/>
      <c r="GMV230" s="26"/>
      <c r="GMW230" s="26"/>
      <c r="GMX230" s="26"/>
      <c r="GMY230" s="26"/>
      <c r="GMZ230" s="26"/>
      <c r="GNA230" s="26"/>
      <c r="GNB230" s="26"/>
      <c r="GNC230" s="26"/>
      <c r="GND230" s="26"/>
      <c r="GNE230" s="26"/>
      <c r="GNF230" s="26"/>
      <c r="GNG230" s="26"/>
      <c r="GNH230" s="26"/>
      <c r="GNI230" s="26"/>
      <c r="GNJ230" s="26"/>
      <c r="GNK230" s="26"/>
      <c r="GNL230" s="26"/>
      <c r="GNM230" s="26"/>
      <c r="GNN230" s="26"/>
      <c r="GNO230" s="26"/>
      <c r="GNP230" s="26"/>
      <c r="GNQ230" s="26"/>
      <c r="GNR230" s="26"/>
      <c r="GNS230" s="26"/>
      <c r="GNT230" s="26"/>
      <c r="GNU230" s="26"/>
      <c r="GNV230" s="26"/>
      <c r="GNW230" s="26"/>
      <c r="GNX230" s="26"/>
      <c r="GNY230" s="26"/>
      <c r="GNZ230" s="26"/>
      <c r="GOA230" s="26"/>
      <c r="GOB230" s="26"/>
      <c r="GOC230" s="26"/>
      <c r="GOD230" s="26"/>
      <c r="GOE230" s="26"/>
      <c r="GOF230" s="26"/>
      <c r="GOG230" s="26"/>
      <c r="GOH230" s="26"/>
      <c r="GOI230" s="26"/>
      <c r="GOJ230" s="26"/>
      <c r="GOK230" s="26"/>
      <c r="GOL230" s="26"/>
      <c r="GOM230" s="26"/>
      <c r="GON230" s="26"/>
      <c r="GOO230" s="26"/>
      <c r="GOP230" s="26"/>
      <c r="GOQ230" s="26"/>
      <c r="GOR230" s="26"/>
      <c r="GOS230" s="26"/>
      <c r="GOT230" s="26"/>
      <c r="GOU230" s="26"/>
      <c r="GOV230" s="26"/>
      <c r="GOW230" s="26"/>
      <c r="GOX230" s="26"/>
      <c r="GOY230" s="26"/>
      <c r="GOZ230" s="26"/>
      <c r="GPA230" s="26"/>
      <c r="GPB230" s="26"/>
      <c r="GPC230" s="26"/>
      <c r="GPD230" s="26"/>
      <c r="GPE230" s="26"/>
      <c r="GPF230" s="26"/>
      <c r="GPG230" s="26"/>
      <c r="GPH230" s="26"/>
      <c r="GPI230" s="26"/>
      <c r="GPJ230" s="26"/>
      <c r="GPK230" s="26"/>
      <c r="GPL230" s="26"/>
      <c r="GPM230" s="26"/>
      <c r="GPN230" s="26"/>
      <c r="GPO230" s="26"/>
      <c r="GPP230" s="26"/>
      <c r="GPQ230" s="26"/>
      <c r="GPR230" s="26"/>
      <c r="GPS230" s="26"/>
      <c r="GPT230" s="26"/>
      <c r="GPU230" s="26"/>
      <c r="GPV230" s="26"/>
      <c r="GPW230" s="26"/>
      <c r="GPX230" s="26"/>
      <c r="GPY230" s="26"/>
      <c r="GPZ230" s="26"/>
      <c r="GQA230" s="26"/>
      <c r="GQB230" s="26"/>
      <c r="GQC230" s="26"/>
      <c r="GQD230" s="26"/>
      <c r="GQE230" s="26"/>
      <c r="GQF230" s="26"/>
      <c r="GQG230" s="26"/>
      <c r="GQH230" s="26"/>
      <c r="GQI230" s="26"/>
      <c r="GQJ230" s="26"/>
      <c r="GQK230" s="26"/>
      <c r="GQL230" s="26"/>
      <c r="GQM230" s="26"/>
      <c r="GQN230" s="26"/>
      <c r="GQO230" s="26"/>
      <c r="GQP230" s="26"/>
      <c r="GQQ230" s="26"/>
      <c r="GQR230" s="26"/>
      <c r="GQS230" s="26"/>
      <c r="GQT230" s="26"/>
      <c r="GQU230" s="26"/>
      <c r="GQV230" s="26"/>
      <c r="GQW230" s="26"/>
      <c r="GQX230" s="26"/>
      <c r="GQY230" s="26"/>
      <c r="GQZ230" s="26"/>
      <c r="GRA230" s="26"/>
      <c r="GRB230" s="26"/>
      <c r="GRC230" s="26"/>
      <c r="GRD230" s="26"/>
      <c r="GRE230" s="26"/>
      <c r="GRF230" s="26"/>
      <c r="GRG230" s="26"/>
      <c r="GRH230" s="26"/>
      <c r="GRI230" s="26"/>
      <c r="GRJ230" s="26"/>
      <c r="GRK230" s="26"/>
      <c r="GRL230" s="26"/>
      <c r="GRM230" s="26"/>
      <c r="GRN230" s="26"/>
      <c r="GRO230" s="26"/>
      <c r="GRP230" s="26"/>
      <c r="GRQ230" s="26"/>
      <c r="GRR230" s="26"/>
      <c r="GRS230" s="26"/>
      <c r="GRT230" s="26"/>
      <c r="GRU230" s="26"/>
      <c r="GRV230" s="26"/>
      <c r="GRW230" s="26"/>
      <c r="GRX230" s="26"/>
      <c r="GRY230" s="26"/>
      <c r="GRZ230" s="26"/>
      <c r="GSA230" s="26"/>
      <c r="GSB230" s="26"/>
      <c r="GSC230" s="26"/>
      <c r="GSD230" s="26"/>
      <c r="GSE230" s="26"/>
      <c r="GSF230" s="26"/>
      <c r="GSG230" s="26"/>
      <c r="GSH230" s="26"/>
      <c r="GSI230" s="26"/>
      <c r="GSJ230" s="26"/>
      <c r="GSK230" s="26"/>
      <c r="GSL230" s="26"/>
      <c r="GSM230" s="26"/>
      <c r="GSN230" s="26"/>
      <c r="GSO230" s="26"/>
      <c r="GSP230" s="26"/>
      <c r="GSQ230" s="26"/>
      <c r="GSR230" s="26"/>
      <c r="GSS230" s="26"/>
      <c r="GST230" s="26"/>
      <c r="GSU230" s="26"/>
      <c r="GSV230" s="26"/>
      <c r="GSW230" s="26"/>
      <c r="GSX230" s="26"/>
      <c r="GSY230" s="26"/>
      <c r="GSZ230" s="26"/>
      <c r="GTA230" s="26"/>
      <c r="GTB230" s="26"/>
      <c r="GTC230" s="26"/>
      <c r="GTD230" s="26"/>
      <c r="GTE230" s="26"/>
      <c r="GTF230" s="26"/>
      <c r="GTG230" s="26"/>
      <c r="GTH230" s="26"/>
      <c r="GTI230" s="26"/>
      <c r="GTJ230" s="26"/>
      <c r="GTK230" s="26"/>
      <c r="GTL230" s="26"/>
      <c r="GTM230" s="26"/>
      <c r="GTN230" s="26"/>
      <c r="GTO230" s="26"/>
      <c r="GTP230" s="26"/>
      <c r="GTQ230" s="26"/>
      <c r="GTR230" s="26"/>
      <c r="GTS230" s="26"/>
      <c r="GTT230" s="26"/>
      <c r="GTU230" s="26"/>
      <c r="GTV230" s="26"/>
      <c r="GTW230" s="26"/>
      <c r="GTX230" s="26"/>
      <c r="GTY230" s="26"/>
      <c r="GTZ230" s="26"/>
      <c r="GUA230" s="26"/>
      <c r="GUB230" s="26"/>
      <c r="GUC230" s="26"/>
      <c r="GUD230" s="26"/>
      <c r="GUE230" s="26"/>
      <c r="GUF230" s="26"/>
      <c r="GUG230" s="26"/>
      <c r="GUH230" s="26"/>
      <c r="GUI230" s="26"/>
      <c r="GUJ230" s="26"/>
      <c r="GUK230" s="26"/>
      <c r="GUL230" s="26"/>
      <c r="GUM230" s="26"/>
      <c r="GUN230" s="26"/>
      <c r="GUO230" s="26"/>
      <c r="GUP230" s="26"/>
      <c r="GUQ230" s="26"/>
      <c r="GUR230" s="26"/>
      <c r="GUS230" s="26"/>
      <c r="GUT230" s="26"/>
      <c r="GUU230" s="26"/>
      <c r="GUV230" s="26"/>
      <c r="GUW230" s="26"/>
      <c r="GUX230" s="26"/>
      <c r="GUY230" s="26"/>
      <c r="GUZ230" s="26"/>
      <c r="GVA230" s="26"/>
      <c r="GVB230" s="26"/>
      <c r="GVC230" s="26"/>
      <c r="GVD230" s="26"/>
      <c r="GVE230" s="26"/>
      <c r="GVF230" s="26"/>
      <c r="GVG230" s="26"/>
      <c r="GVH230" s="26"/>
      <c r="GVI230" s="26"/>
      <c r="GVJ230" s="26"/>
      <c r="GVK230" s="26"/>
      <c r="GVL230" s="26"/>
      <c r="GVM230" s="26"/>
      <c r="GVN230" s="26"/>
      <c r="GVO230" s="26"/>
      <c r="GVP230" s="26"/>
      <c r="GVQ230" s="26"/>
      <c r="GVR230" s="26"/>
      <c r="GVS230" s="26"/>
      <c r="GVT230" s="26"/>
      <c r="GVU230" s="26"/>
      <c r="GVV230" s="26"/>
      <c r="GVW230" s="26"/>
      <c r="GVX230" s="26"/>
      <c r="GVY230" s="26"/>
      <c r="GVZ230" s="26"/>
      <c r="GWA230" s="26"/>
      <c r="GWB230" s="26"/>
      <c r="GWC230" s="26"/>
      <c r="GWD230" s="26"/>
      <c r="GWE230" s="26"/>
      <c r="GWF230" s="26"/>
      <c r="GWG230" s="26"/>
      <c r="GWH230" s="26"/>
      <c r="GWI230" s="26"/>
      <c r="GWJ230" s="26"/>
      <c r="GWK230" s="26"/>
      <c r="GWL230" s="26"/>
      <c r="GWM230" s="26"/>
      <c r="GWN230" s="26"/>
      <c r="GWO230" s="26"/>
      <c r="GWP230" s="26"/>
      <c r="GWQ230" s="26"/>
      <c r="GWR230" s="26"/>
      <c r="GWS230" s="26"/>
      <c r="GWT230" s="26"/>
      <c r="GWU230" s="26"/>
      <c r="GWV230" s="26"/>
      <c r="GWW230" s="26"/>
      <c r="GWX230" s="26"/>
      <c r="GWY230" s="26"/>
      <c r="GWZ230" s="26"/>
      <c r="GXA230" s="26"/>
      <c r="GXB230" s="26"/>
      <c r="GXC230" s="26"/>
      <c r="GXD230" s="26"/>
      <c r="GXE230" s="26"/>
      <c r="GXF230" s="26"/>
      <c r="GXG230" s="26"/>
      <c r="GXH230" s="26"/>
      <c r="GXI230" s="26"/>
      <c r="GXJ230" s="26"/>
      <c r="GXK230" s="26"/>
      <c r="GXL230" s="26"/>
      <c r="GXM230" s="26"/>
      <c r="GXN230" s="26"/>
      <c r="GXO230" s="26"/>
      <c r="GXP230" s="26"/>
      <c r="GXQ230" s="26"/>
      <c r="GXR230" s="26"/>
      <c r="GXS230" s="26"/>
      <c r="GXT230" s="26"/>
      <c r="GXU230" s="26"/>
      <c r="GXV230" s="26"/>
      <c r="GXW230" s="26"/>
      <c r="GXX230" s="26"/>
      <c r="GXY230" s="26"/>
      <c r="GXZ230" s="26"/>
      <c r="GYA230" s="26"/>
      <c r="GYB230" s="26"/>
      <c r="GYC230" s="26"/>
      <c r="GYD230" s="26"/>
      <c r="GYE230" s="26"/>
      <c r="GYF230" s="26"/>
      <c r="GYG230" s="26"/>
      <c r="GYH230" s="26"/>
      <c r="GYI230" s="26"/>
      <c r="GYJ230" s="26"/>
      <c r="GYK230" s="26"/>
      <c r="GYL230" s="26"/>
      <c r="GYM230" s="26"/>
      <c r="GYN230" s="26"/>
      <c r="GYO230" s="26"/>
      <c r="GYP230" s="26"/>
      <c r="GYQ230" s="26"/>
      <c r="GYR230" s="26"/>
      <c r="GYS230" s="26"/>
      <c r="GYT230" s="26"/>
      <c r="GYU230" s="26"/>
      <c r="GYV230" s="26"/>
      <c r="GYW230" s="26"/>
      <c r="GYX230" s="26"/>
      <c r="GYY230" s="26"/>
      <c r="GYZ230" s="26"/>
      <c r="GZA230" s="26"/>
      <c r="GZB230" s="26"/>
      <c r="GZC230" s="26"/>
      <c r="GZD230" s="26"/>
      <c r="GZE230" s="26"/>
      <c r="GZF230" s="26"/>
      <c r="GZG230" s="26"/>
      <c r="GZH230" s="26"/>
      <c r="GZI230" s="26"/>
      <c r="GZJ230" s="26"/>
      <c r="GZK230" s="26"/>
      <c r="GZL230" s="26"/>
      <c r="GZM230" s="26"/>
      <c r="GZN230" s="26"/>
      <c r="GZO230" s="26"/>
      <c r="GZP230" s="26"/>
      <c r="GZQ230" s="26"/>
      <c r="GZR230" s="26"/>
      <c r="GZS230" s="26"/>
      <c r="GZT230" s="26"/>
      <c r="GZU230" s="26"/>
      <c r="GZV230" s="26"/>
      <c r="GZW230" s="26"/>
      <c r="GZX230" s="26"/>
      <c r="GZY230" s="26"/>
      <c r="GZZ230" s="26"/>
      <c r="HAA230" s="26"/>
      <c r="HAB230" s="26"/>
      <c r="HAC230" s="26"/>
      <c r="HAD230" s="26"/>
      <c r="HAE230" s="26"/>
      <c r="HAF230" s="26"/>
      <c r="HAG230" s="26"/>
      <c r="HAH230" s="26"/>
      <c r="HAI230" s="26"/>
      <c r="HAJ230" s="26"/>
      <c r="HAK230" s="26"/>
      <c r="HAL230" s="26"/>
      <c r="HAM230" s="26"/>
      <c r="HAN230" s="26"/>
      <c r="HAO230" s="26"/>
      <c r="HAP230" s="26"/>
      <c r="HAQ230" s="26"/>
      <c r="HAR230" s="26"/>
      <c r="HAS230" s="26"/>
      <c r="HAT230" s="26"/>
      <c r="HAU230" s="26"/>
      <c r="HAV230" s="26"/>
      <c r="HAW230" s="26"/>
      <c r="HAX230" s="26"/>
      <c r="HAY230" s="26"/>
      <c r="HAZ230" s="26"/>
      <c r="HBA230" s="26"/>
      <c r="HBB230" s="26"/>
      <c r="HBC230" s="26"/>
      <c r="HBD230" s="26"/>
      <c r="HBE230" s="26"/>
      <c r="HBF230" s="26"/>
      <c r="HBG230" s="26"/>
      <c r="HBH230" s="26"/>
      <c r="HBI230" s="26"/>
      <c r="HBJ230" s="26"/>
      <c r="HBK230" s="26"/>
      <c r="HBL230" s="26"/>
      <c r="HBM230" s="26"/>
      <c r="HBN230" s="26"/>
      <c r="HBO230" s="26"/>
      <c r="HBP230" s="26"/>
      <c r="HBQ230" s="26"/>
      <c r="HBR230" s="26"/>
      <c r="HBS230" s="26"/>
      <c r="HBT230" s="26"/>
      <c r="HBU230" s="26"/>
      <c r="HBV230" s="26"/>
      <c r="HBW230" s="26"/>
      <c r="HBX230" s="26"/>
      <c r="HBY230" s="26"/>
      <c r="HBZ230" s="26"/>
      <c r="HCA230" s="26"/>
      <c r="HCB230" s="26"/>
      <c r="HCC230" s="26"/>
      <c r="HCD230" s="26"/>
      <c r="HCE230" s="26"/>
      <c r="HCF230" s="26"/>
      <c r="HCG230" s="26"/>
      <c r="HCH230" s="26"/>
      <c r="HCI230" s="26"/>
      <c r="HCJ230" s="26"/>
      <c r="HCK230" s="26"/>
      <c r="HCL230" s="26"/>
      <c r="HCM230" s="26"/>
      <c r="HCN230" s="26"/>
      <c r="HCO230" s="26"/>
      <c r="HCP230" s="26"/>
      <c r="HCQ230" s="26"/>
      <c r="HCR230" s="26"/>
      <c r="HCS230" s="26"/>
      <c r="HCT230" s="26"/>
      <c r="HCU230" s="26"/>
      <c r="HCV230" s="26"/>
      <c r="HCW230" s="26"/>
      <c r="HCX230" s="26"/>
      <c r="HCY230" s="26"/>
      <c r="HCZ230" s="26"/>
      <c r="HDA230" s="26"/>
      <c r="HDB230" s="26"/>
      <c r="HDC230" s="26"/>
      <c r="HDD230" s="26"/>
      <c r="HDE230" s="26"/>
      <c r="HDF230" s="26"/>
      <c r="HDG230" s="26"/>
      <c r="HDH230" s="26"/>
      <c r="HDI230" s="26"/>
      <c r="HDJ230" s="26"/>
      <c r="HDK230" s="26"/>
      <c r="HDL230" s="26"/>
      <c r="HDM230" s="26"/>
      <c r="HDN230" s="26"/>
      <c r="HDO230" s="26"/>
      <c r="HDP230" s="26"/>
      <c r="HDQ230" s="26"/>
      <c r="HDR230" s="26"/>
      <c r="HDS230" s="26"/>
      <c r="HDT230" s="26"/>
      <c r="HDU230" s="26"/>
      <c r="HDV230" s="26"/>
      <c r="HDW230" s="26"/>
      <c r="HDX230" s="26"/>
      <c r="HDY230" s="26"/>
      <c r="HDZ230" s="26"/>
      <c r="HEA230" s="26"/>
      <c r="HEB230" s="26"/>
      <c r="HEC230" s="26"/>
      <c r="HED230" s="26"/>
      <c r="HEE230" s="26"/>
      <c r="HEF230" s="26"/>
      <c r="HEG230" s="26"/>
      <c r="HEH230" s="26"/>
      <c r="HEI230" s="26"/>
      <c r="HEJ230" s="26"/>
      <c r="HEK230" s="26"/>
      <c r="HEL230" s="26"/>
      <c r="HEM230" s="26"/>
      <c r="HEN230" s="26"/>
      <c r="HEO230" s="26"/>
      <c r="HEP230" s="26"/>
      <c r="HEQ230" s="26"/>
      <c r="HER230" s="26"/>
      <c r="HES230" s="26"/>
      <c r="HET230" s="26"/>
      <c r="HEU230" s="26"/>
      <c r="HEV230" s="26"/>
      <c r="HEW230" s="26"/>
      <c r="HEX230" s="26"/>
      <c r="HEY230" s="26"/>
      <c r="HEZ230" s="26"/>
      <c r="HFA230" s="26"/>
      <c r="HFB230" s="26"/>
      <c r="HFC230" s="26"/>
      <c r="HFD230" s="26"/>
      <c r="HFE230" s="26"/>
      <c r="HFF230" s="26"/>
      <c r="HFG230" s="26"/>
      <c r="HFH230" s="26"/>
      <c r="HFI230" s="26"/>
      <c r="HFJ230" s="26"/>
      <c r="HFK230" s="26"/>
      <c r="HFL230" s="26"/>
      <c r="HFM230" s="26"/>
      <c r="HFN230" s="26"/>
      <c r="HFO230" s="26"/>
      <c r="HFP230" s="26"/>
      <c r="HFQ230" s="26"/>
      <c r="HFR230" s="26"/>
      <c r="HFS230" s="26"/>
      <c r="HFT230" s="26"/>
      <c r="HFU230" s="26"/>
      <c r="HFV230" s="26"/>
      <c r="HFW230" s="26"/>
      <c r="HFX230" s="26"/>
      <c r="HFY230" s="26"/>
      <c r="HFZ230" s="26"/>
      <c r="HGA230" s="26"/>
      <c r="HGB230" s="26"/>
      <c r="HGC230" s="26"/>
      <c r="HGD230" s="26"/>
      <c r="HGE230" s="26"/>
      <c r="HGF230" s="26"/>
      <c r="HGG230" s="26"/>
      <c r="HGH230" s="26"/>
      <c r="HGI230" s="26"/>
      <c r="HGJ230" s="26"/>
      <c r="HGK230" s="26"/>
      <c r="HGL230" s="26"/>
      <c r="HGM230" s="26"/>
      <c r="HGN230" s="26"/>
      <c r="HGO230" s="26"/>
      <c r="HGP230" s="26"/>
      <c r="HGQ230" s="26"/>
      <c r="HGR230" s="26"/>
      <c r="HGS230" s="26"/>
      <c r="HGT230" s="26"/>
      <c r="HGU230" s="26"/>
      <c r="HGV230" s="26"/>
      <c r="HGW230" s="26"/>
      <c r="HGX230" s="26"/>
      <c r="HGY230" s="26"/>
      <c r="HGZ230" s="26"/>
      <c r="HHA230" s="26"/>
      <c r="HHB230" s="26"/>
      <c r="HHC230" s="26"/>
      <c r="HHD230" s="26"/>
      <c r="HHE230" s="26"/>
      <c r="HHF230" s="26"/>
      <c r="HHG230" s="26"/>
      <c r="HHH230" s="26"/>
      <c r="HHI230" s="26"/>
      <c r="HHJ230" s="26"/>
      <c r="HHK230" s="26"/>
      <c r="HHL230" s="26"/>
      <c r="HHM230" s="26"/>
      <c r="HHN230" s="26"/>
      <c r="HHO230" s="26"/>
      <c r="HHP230" s="26"/>
      <c r="HHQ230" s="26"/>
      <c r="HHR230" s="26"/>
      <c r="HHS230" s="26"/>
      <c r="HHT230" s="26"/>
      <c r="HHU230" s="26"/>
      <c r="HHV230" s="26"/>
      <c r="HHW230" s="26"/>
      <c r="HHX230" s="26"/>
      <c r="HHY230" s="26"/>
      <c r="HHZ230" s="26"/>
      <c r="HIA230" s="26"/>
      <c r="HIB230" s="26"/>
      <c r="HIC230" s="26"/>
      <c r="HID230" s="26"/>
      <c r="HIE230" s="26"/>
      <c r="HIF230" s="26"/>
      <c r="HIG230" s="26"/>
      <c r="HIH230" s="26"/>
      <c r="HII230" s="26"/>
      <c r="HIJ230" s="26"/>
      <c r="HIK230" s="26"/>
      <c r="HIL230" s="26"/>
      <c r="HIM230" s="26"/>
      <c r="HIN230" s="26"/>
      <c r="HIO230" s="26"/>
      <c r="HIP230" s="26"/>
      <c r="HIQ230" s="26"/>
      <c r="HIR230" s="26"/>
      <c r="HIS230" s="26"/>
      <c r="HIT230" s="26"/>
      <c r="HIU230" s="26"/>
      <c r="HIV230" s="26"/>
      <c r="HIW230" s="26"/>
      <c r="HIX230" s="26"/>
      <c r="HIY230" s="26"/>
      <c r="HIZ230" s="26"/>
      <c r="HJA230" s="26"/>
      <c r="HJB230" s="26"/>
      <c r="HJC230" s="26"/>
      <c r="HJD230" s="26"/>
      <c r="HJE230" s="26"/>
      <c r="HJF230" s="26"/>
      <c r="HJG230" s="26"/>
      <c r="HJH230" s="26"/>
      <c r="HJI230" s="26"/>
      <c r="HJJ230" s="26"/>
      <c r="HJK230" s="26"/>
      <c r="HJL230" s="26"/>
      <c r="HJM230" s="26"/>
      <c r="HJN230" s="26"/>
      <c r="HJO230" s="26"/>
      <c r="HJP230" s="26"/>
      <c r="HJQ230" s="26"/>
      <c r="HJR230" s="26"/>
      <c r="HJS230" s="26"/>
      <c r="HJT230" s="26"/>
      <c r="HJU230" s="26"/>
      <c r="HJV230" s="26"/>
      <c r="HJW230" s="26"/>
      <c r="HJX230" s="26"/>
      <c r="HJY230" s="26"/>
      <c r="HJZ230" s="26"/>
      <c r="HKA230" s="26"/>
      <c r="HKB230" s="26"/>
      <c r="HKC230" s="26"/>
      <c r="HKD230" s="26"/>
      <c r="HKE230" s="26"/>
      <c r="HKF230" s="26"/>
      <c r="HKG230" s="26"/>
      <c r="HKH230" s="26"/>
      <c r="HKI230" s="26"/>
      <c r="HKJ230" s="26"/>
      <c r="HKK230" s="26"/>
      <c r="HKL230" s="26"/>
      <c r="HKM230" s="26"/>
      <c r="HKN230" s="26"/>
      <c r="HKO230" s="26"/>
      <c r="HKP230" s="26"/>
      <c r="HKQ230" s="26"/>
      <c r="HKR230" s="26"/>
      <c r="HKS230" s="26"/>
      <c r="HKT230" s="26"/>
      <c r="HKU230" s="26"/>
      <c r="HKV230" s="26"/>
      <c r="HKW230" s="26"/>
      <c r="HKX230" s="26"/>
      <c r="HKY230" s="26"/>
      <c r="HKZ230" s="26"/>
      <c r="HLA230" s="26"/>
      <c r="HLB230" s="26"/>
      <c r="HLC230" s="26"/>
      <c r="HLD230" s="26"/>
      <c r="HLE230" s="26"/>
      <c r="HLF230" s="26"/>
      <c r="HLG230" s="26"/>
      <c r="HLH230" s="26"/>
      <c r="HLI230" s="26"/>
      <c r="HLJ230" s="26"/>
      <c r="HLK230" s="26"/>
      <c r="HLL230" s="26"/>
      <c r="HLM230" s="26"/>
      <c r="HLN230" s="26"/>
      <c r="HLO230" s="26"/>
      <c r="HLP230" s="26"/>
      <c r="HLQ230" s="26"/>
      <c r="HLR230" s="26"/>
      <c r="HLS230" s="26"/>
      <c r="HLT230" s="26"/>
      <c r="HLU230" s="26"/>
      <c r="HLV230" s="26"/>
      <c r="HLW230" s="26"/>
      <c r="HLX230" s="26"/>
      <c r="HLY230" s="26"/>
      <c r="HLZ230" s="26"/>
      <c r="HMA230" s="26"/>
      <c r="HMB230" s="26"/>
      <c r="HMC230" s="26"/>
      <c r="HMD230" s="26"/>
      <c r="HME230" s="26"/>
      <c r="HMF230" s="26"/>
      <c r="HMG230" s="26"/>
      <c r="HMH230" s="26"/>
      <c r="HMI230" s="26"/>
      <c r="HMJ230" s="26"/>
      <c r="HMK230" s="26"/>
      <c r="HML230" s="26"/>
      <c r="HMM230" s="26"/>
      <c r="HMN230" s="26"/>
      <c r="HMO230" s="26"/>
      <c r="HMP230" s="26"/>
      <c r="HMQ230" s="26"/>
      <c r="HMR230" s="26"/>
      <c r="HMS230" s="26"/>
      <c r="HMT230" s="26"/>
      <c r="HMU230" s="26"/>
      <c r="HMV230" s="26"/>
      <c r="HMW230" s="26"/>
      <c r="HMX230" s="26"/>
      <c r="HMY230" s="26"/>
      <c r="HMZ230" s="26"/>
      <c r="HNA230" s="26"/>
      <c r="HNB230" s="26"/>
      <c r="HNC230" s="26"/>
      <c r="HND230" s="26"/>
      <c r="HNE230" s="26"/>
      <c r="HNF230" s="26"/>
      <c r="HNG230" s="26"/>
      <c r="HNH230" s="26"/>
      <c r="HNI230" s="26"/>
      <c r="HNJ230" s="26"/>
      <c r="HNK230" s="26"/>
      <c r="HNL230" s="26"/>
      <c r="HNM230" s="26"/>
      <c r="HNN230" s="26"/>
      <c r="HNO230" s="26"/>
      <c r="HNP230" s="26"/>
      <c r="HNQ230" s="26"/>
      <c r="HNR230" s="26"/>
      <c r="HNS230" s="26"/>
      <c r="HNT230" s="26"/>
      <c r="HNU230" s="26"/>
      <c r="HNV230" s="26"/>
      <c r="HNW230" s="26"/>
      <c r="HNX230" s="26"/>
      <c r="HNY230" s="26"/>
      <c r="HNZ230" s="26"/>
      <c r="HOA230" s="26"/>
      <c r="HOB230" s="26"/>
      <c r="HOC230" s="26"/>
      <c r="HOD230" s="26"/>
      <c r="HOE230" s="26"/>
      <c r="HOF230" s="26"/>
      <c r="HOG230" s="26"/>
      <c r="HOH230" s="26"/>
      <c r="HOI230" s="26"/>
      <c r="HOJ230" s="26"/>
      <c r="HOK230" s="26"/>
      <c r="HOL230" s="26"/>
      <c r="HOM230" s="26"/>
      <c r="HON230" s="26"/>
      <c r="HOO230" s="26"/>
      <c r="HOP230" s="26"/>
      <c r="HOQ230" s="26"/>
      <c r="HOR230" s="26"/>
      <c r="HOS230" s="26"/>
      <c r="HOT230" s="26"/>
      <c r="HOU230" s="26"/>
      <c r="HOV230" s="26"/>
      <c r="HOW230" s="26"/>
      <c r="HOX230" s="26"/>
      <c r="HOY230" s="26"/>
      <c r="HOZ230" s="26"/>
      <c r="HPA230" s="26"/>
      <c r="HPB230" s="26"/>
      <c r="HPC230" s="26"/>
      <c r="HPD230" s="26"/>
      <c r="HPE230" s="26"/>
      <c r="HPF230" s="26"/>
      <c r="HPG230" s="26"/>
      <c r="HPH230" s="26"/>
      <c r="HPI230" s="26"/>
      <c r="HPJ230" s="26"/>
      <c r="HPK230" s="26"/>
      <c r="HPL230" s="26"/>
      <c r="HPM230" s="26"/>
      <c r="HPN230" s="26"/>
      <c r="HPO230" s="26"/>
      <c r="HPP230" s="26"/>
      <c r="HPQ230" s="26"/>
      <c r="HPR230" s="26"/>
      <c r="HPS230" s="26"/>
      <c r="HPT230" s="26"/>
      <c r="HPU230" s="26"/>
      <c r="HPV230" s="26"/>
      <c r="HPW230" s="26"/>
      <c r="HPX230" s="26"/>
      <c r="HPY230" s="26"/>
      <c r="HPZ230" s="26"/>
      <c r="HQA230" s="26"/>
      <c r="HQB230" s="26"/>
      <c r="HQC230" s="26"/>
      <c r="HQD230" s="26"/>
      <c r="HQE230" s="26"/>
      <c r="HQF230" s="26"/>
      <c r="HQG230" s="26"/>
      <c r="HQH230" s="26"/>
      <c r="HQI230" s="26"/>
      <c r="HQJ230" s="26"/>
      <c r="HQK230" s="26"/>
      <c r="HQL230" s="26"/>
      <c r="HQM230" s="26"/>
      <c r="HQN230" s="26"/>
      <c r="HQO230" s="26"/>
      <c r="HQP230" s="26"/>
      <c r="HQQ230" s="26"/>
      <c r="HQR230" s="26"/>
      <c r="HQS230" s="26"/>
      <c r="HQT230" s="26"/>
      <c r="HQU230" s="26"/>
      <c r="HQV230" s="26"/>
      <c r="HQW230" s="26"/>
      <c r="HQX230" s="26"/>
      <c r="HQY230" s="26"/>
      <c r="HQZ230" s="26"/>
      <c r="HRA230" s="26"/>
      <c r="HRB230" s="26"/>
      <c r="HRC230" s="26"/>
      <c r="HRD230" s="26"/>
      <c r="HRE230" s="26"/>
      <c r="HRF230" s="26"/>
      <c r="HRG230" s="26"/>
      <c r="HRH230" s="26"/>
      <c r="HRI230" s="26"/>
      <c r="HRJ230" s="26"/>
      <c r="HRK230" s="26"/>
      <c r="HRL230" s="26"/>
      <c r="HRM230" s="26"/>
      <c r="HRN230" s="26"/>
      <c r="HRO230" s="26"/>
      <c r="HRP230" s="26"/>
      <c r="HRQ230" s="26"/>
      <c r="HRR230" s="26"/>
      <c r="HRS230" s="26"/>
      <c r="HRT230" s="26"/>
      <c r="HRU230" s="26"/>
      <c r="HRV230" s="26"/>
      <c r="HRW230" s="26"/>
      <c r="HRX230" s="26"/>
      <c r="HRY230" s="26"/>
      <c r="HRZ230" s="26"/>
      <c r="HSA230" s="26"/>
      <c r="HSB230" s="26"/>
      <c r="HSC230" s="26"/>
      <c r="HSD230" s="26"/>
      <c r="HSE230" s="26"/>
      <c r="HSF230" s="26"/>
      <c r="HSG230" s="26"/>
      <c r="HSH230" s="26"/>
      <c r="HSI230" s="26"/>
      <c r="HSJ230" s="26"/>
      <c r="HSK230" s="26"/>
      <c r="HSL230" s="26"/>
      <c r="HSM230" s="26"/>
      <c r="HSN230" s="26"/>
      <c r="HSO230" s="26"/>
      <c r="HSP230" s="26"/>
      <c r="HSQ230" s="26"/>
      <c r="HSR230" s="26"/>
      <c r="HSS230" s="26"/>
      <c r="HST230" s="26"/>
      <c r="HSU230" s="26"/>
      <c r="HSV230" s="26"/>
      <c r="HSW230" s="26"/>
      <c r="HSX230" s="26"/>
      <c r="HSY230" s="26"/>
      <c r="HSZ230" s="26"/>
      <c r="HTA230" s="26"/>
      <c r="HTB230" s="26"/>
      <c r="HTC230" s="26"/>
      <c r="HTD230" s="26"/>
      <c r="HTE230" s="26"/>
      <c r="HTF230" s="26"/>
      <c r="HTG230" s="26"/>
      <c r="HTH230" s="26"/>
      <c r="HTI230" s="26"/>
      <c r="HTJ230" s="26"/>
      <c r="HTK230" s="26"/>
      <c r="HTL230" s="26"/>
      <c r="HTM230" s="26"/>
      <c r="HTN230" s="26"/>
      <c r="HTO230" s="26"/>
      <c r="HTP230" s="26"/>
      <c r="HTQ230" s="26"/>
      <c r="HTR230" s="26"/>
      <c r="HTS230" s="26"/>
      <c r="HTT230" s="26"/>
      <c r="HTU230" s="26"/>
      <c r="HTV230" s="26"/>
      <c r="HTW230" s="26"/>
      <c r="HTX230" s="26"/>
      <c r="HTY230" s="26"/>
      <c r="HTZ230" s="26"/>
      <c r="HUA230" s="26"/>
      <c r="HUB230" s="26"/>
      <c r="HUC230" s="26"/>
      <c r="HUD230" s="26"/>
      <c r="HUE230" s="26"/>
      <c r="HUF230" s="26"/>
      <c r="HUG230" s="26"/>
      <c r="HUH230" s="26"/>
      <c r="HUI230" s="26"/>
      <c r="HUJ230" s="26"/>
      <c r="HUK230" s="26"/>
      <c r="HUL230" s="26"/>
      <c r="HUM230" s="26"/>
      <c r="HUN230" s="26"/>
      <c r="HUO230" s="26"/>
      <c r="HUP230" s="26"/>
      <c r="HUQ230" s="26"/>
      <c r="HUR230" s="26"/>
      <c r="HUS230" s="26"/>
      <c r="HUT230" s="26"/>
      <c r="HUU230" s="26"/>
      <c r="HUV230" s="26"/>
      <c r="HUW230" s="26"/>
      <c r="HUX230" s="26"/>
      <c r="HUY230" s="26"/>
      <c r="HUZ230" s="26"/>
      <c r="HVA230" s="26"/>
      <c r="HVB230" s="26"/>
      <c r="HVC230" s="26"/>
      <c r="HVD230" s="26"/>
      <c r="HVE230" s="26"/>
      <c r="HVF230" s="26"/>
      <c r="HVG230" s="26"/>
      <c r="HVH230" s="26"/>
      <c r="HVI230" s="26"/>
      <c r="HVJ230" s="26"/>
      <c r="HVK230" s="26"/>
      <c r="HVL230" s="26"/>
      <c r="HVM230" s="26"/>
      <c r="HVN230" s="26"/>
      <c r="HVO230" s="26"/>
      <c r="HVP230" s="26"/>
      <c r="HVQ230" s="26"/>
      <c r="HVR230" s="26"/>
      <c r="HVS230" s="26"/>
      <c r="HVT230" s="26"/>
      <c r="HVU230" s="26"/>
      <c r="HVV230" s="26"/>
      <c r="HVW230" s="26"/>
      <c r="HVX230" s="26"/>
      <c r="HVY230" s="26"/>
      <c r="HVZ230" s="26"/>
      <c r="HWA230" s="26"/>
      <c r="HWB230" s="26"/>
      <c r="HWC230" s="26"/>
      <c r="HWD230" s="26"/>
      <c r="HWE230" s="26"/>
      <c r="HWF230" s="26"/>
      <c r="HWG230" s="26"/>
      <c r="HWH230" s="26"/>
      <c r="HWI230" s="26"/>
      <c r="HWJ230" s="26"/>
      <c r="HWK230" s="26"/>
      <c r="HWL230" s="26"/>
      <c r="HWM230" s="26"/>
      <c r="HWN230" s="26"/>
      <c r="HWO230" s="26"/>
      <c r="HWP230" s="26"/>
      <c r="HWQ230" s="26"/>
      <c r="HWR230" s="26"/>
      <c r="HWS230" s="26"/>
      <c r="HWT230" s="26"/>
      <c r="HWU230" s="26"/>
      <c r="HWV230" s="26"/>
      <c r="HWW230" s="26"/>
      <c r="HWX230" s="26"/>
      <c r="HWY230" s="26"/>
      <c r="HWZ230" s="26"/>
      <c r="HXA230" s="26"/>
      <c r="HXB230" s="26"/>
      <c r="HXC230" s="26"/>
      <c r="HXD230" s="26"/>
      <c r="HXE230" s="26"/>
      <c r="HXF230" s="26"/>
      <c r="HXG230" s="26"/>
      <c r="HXH230" s="26"/>
      <c r="HXI230" s="26"/>
      <c r="HXJ230" s="26"/>
      <c r="HXK230" s="26"/>
      <c r="HXL230" s="26"/>
      <c r="HXM230" s="26"/>
      <c r="HXN230" s="26"/>
      <c r="HXO230" s="26"/>
      <c r="HXP230" s="26"/>
      <c r="HXQ230" s="26"/>
      <c r="HXR230" s="26"/>
      <c r="HXS230" s="26"/>
      <c r="HXT230" s="26"/>
      <c r="HXU230" s="26"/>
      <c r="HXV230" s="26"/>
      <c r="HXW230" s="26"/>
      <c r="HXX230" s="26"/>
      <c r="HXY230" s="26"/>
      <c r="HXZ230" s="26"/>
      <c r="HYA230" s="26"/>
      <c r="HYB230" s="26"/>
      <c r="HYC230" s="26"/>
      <c r="HYD230" s="26"/>
      <c r="HYE230" s="26"/>
      <c r="HYF230" s="26"/>
      <c r="HYG230" s="26"/>
      <c r="HYH230" s="26"/>
      <c r="HYI230" s="26"/>
      <c r="HYJ230" s="26"/>
      <c r="HYK230" s="26"/>
      <c r="HYL230" s="26"/>
      <c r="HYM230" s="26"/>
      <c r="HYN230" s="26"/>
      <c r="HYO230" s="26"/>
      <c r="HYP230" s="26"/>
      <c r="HYQ230" s="26"/>
      <c r="HYR230" s="26"/>
      <c r="HYS230" s="26"/>
      <c r="HYT230" s="26"/>
      <c r="HYU230" s="26"/>
      <c r="HYV230" s="26"/>
      <c r="HYW230" s="26"/>
      <c r="HYX230" s="26"/>
      <c r="HYY230" s="26"/>
      <c r="HYZ230" s="26"/>
      <c r="HZA230" s="26"/>
      <c r="HZB230" s="26"/>
      <c r="HZC230" s="26"/>
      <c r="HZD230" s="26"/>
      <c r="HZE230" s="26"/>
      <c r="HZF230" s="26"/>
      <c r="HZG230" s="26"/>
      <c r="HZH230" s="26"/>
      <c r="HZI230" s="26"/>
      <c r="HZJ230" s="26"/>
      <c r="HZK230" s="26"/>
      <c r="HZL230" s="26"/>
      <c r="HZM230" s="26"/>
      <c r="HZN230" s="26"/>
      <c r="HZO230" s="26"/>
      <c r="HZP230" s="26"/>
      <c r="HZQ230" s="26"/>
      <c r="HZR230" s="26"/>
      <c r="HZS230" s="26"/>
      <c r="HZT230" s="26"/>
      <c r="HZU230" s="26"/>
      <c r="HZV230" s="26"/>
      <c r="HZW230" s="26"/>
      <c r="HZX230" s="26"/>
      <c r="HZY230" s="26"/>
      <c r="HZZ230" s="26"/>
      <c r="IAA230" s="26"/>
      <c r="IAB230" s="26"/>
      <c r="IAC230" s="26"/>
      <c r="IAD230" s="26"/>
      <c r="IAE230" s="26"/>
      <c r="IAF230" s="26"/>
      <c r="IAG230" s="26"/>
      <c r="IAH230" s="26"/>
      <c r="IAI230" s="26"/>
      <c r="IAJ230" s="26"/>
      <c r="IAK230" s="26"/>
      <c r="IAL230" s="26"/>
      <c r="IAM230" s="26"/>
      <c r="IAN230" s="26"/>
      <c r="IAO230" s="26"/>
      <c r="IAP230" s="26"/>
      <c r="IAQ230" s="26"/>
      <c r="IAR230" s="26"/>
      <c r="IAS230" s="26"/>
      <c r="IAT230" s="26"/>
      <c r="IAU230" s="26"/>
      <c r="IAV230" s="26"/>
      <c r="IAW230" s="26"/>
      <c r="IAX230" s="26"/>
      <c r="IAY230" s="26"/>
      <c r="IAZ230" s="26"/>
      <c r="IBA230" s="26"/>
      <c r="IBB230" s="26"/>
      <c r="IBC230" s="26"/>
      <c r="IBD230" s="26"/>
      <c r="IBE230" s="26"/>
      <c r="IBF230" s="26"/>
      <c r="IBG230" s="26"/>
      <c r="IBH230" s="26"/>
      <c r="IBI230" s="26"/>
      <c r="IBJ230" s="26"/>
      <c r="IBK230" s="26"/>
      <c r="IBL230" s="26"/>
      <c r="IBM230" s="26"/>
      <c r="IBN230" s="26"/>
      <c r="IBO230" s="26"/>
      <c r="IBP230" s="26"/>
      <c r="IBQ230" s="26"/>
      <c r="IBR230" s="26"/>
      <c r="IBS230" s="26"/>
      <c r="IBT230" s="26"/>
      <c r="IBU230" s="26"/>
      <c r="IBV230" s="26"/>
      <c r="IBW230" s="26"/>
      <c r="IBX230" s="26"/>
      <c r="IBY230" s="26"/>
      <c r="IBZ230" s="26"/>
      <c r="ICA230" s="26"/>
      <c r="ICB230" s="26"/>
      <c r="ICC230" s="26"/>
      <c r="ICD230" s="26"/>
      <c r="ICE230" s="26"/>
      <c r="ICF230" s="26"/>
      <c r="ICG230" s="26"/>
      <c r="ICH230" s="26"/>
      <c r="ICI230" s="26"/>
      <c r="ICJ230" s="26"/>
      <c r="ICK230" s="26"/>
      <c r="ICL230" s="26"/>
      <c r="ICM230" s="26"/>
      <c r="ICN230" s="26"/>
      <c r="ICO230" s="26"/>
      <c r="ICP230" s="26"/>
      <c r="ICQ230" s="26"/>
      <c r="ICR230" s="26"/>
      <c r="ICS230" s="26"/>
      <c r="ICT230" s="26"/>
      <c r="ICU230" s="26"/>
      <c r="ICV230" s="26"/>
      <c r="ICW230" s="26"/>
      <c r="ICX230" s="26"/>
      <c r="ICY230" s="26"/>
      <c r="ICZ230" s="26"/>
      <c r="IDA230" s="26"/>
      <c r="IDB230" s="26"/>
      <c r="IDC230" s="26"/>
      <c r="IDD230" s="26"/>
      <c r="IDE230" s="26"/>
      <c r="IDF230" s="26"/>
      <c r="IDG230" s="26"/>
      <c r="IDH230" s="26"/>
      <c r="IDI230" s="26"/>
      <c r="IDJ230" s="26"/>
      <c r="IDK230" s="26"/>
      <c r="IDL230" s="26"/>
      <c r="IDM230" s="26"/>
      <c r="IDN230" s="26"/>
      <c r="IDO230" s="26"/>
      <c r="IDP230" s="26"/>
      <c r="IDQ230" s="26"/>
      <c r="IDR230" s="26"/>
      <c r="IDS230" s="26"/>
      <c r="IDT230" s="26"/>
      <c r="IDU230" s="26"/>
      <c r="IDV230" s="26"/>
      <c r="IDW230" s="26"/>
      <c r="IDX230" s="26"/>
      <c r="IDY230" s="26"/>
      <c r="IDZ230" s="26"/>
      <c r="IEA230" s="26"/>
      <c r="IEB230" s="26"/>
      <c r="IEC230" s="26"/>
      <c r="IED230" s="26"/>
      <c r="IEE230" s="26"/>
      <c r="IEF230" s="26"/>
      <c r="IEG230" s="26"/>
      <c r="IEH230" s="26"/>
      <c r="IEI230" s="26"/>
      <c r="IEJ230" s="26"/>
      <c r="IEK230" s="26"/>
      <c r="IEL230" s="26"/>
      <c r="IEM230" s="26"/>
      <c r="IEN230" s="26"/>
      <c r="IEO230" s="26"/>
      <c r="IEP230" s="26"/>
      <c r="IEQ230" s="26"/>
      <c r="IER230" s="26"/>
      <c r="IES230" s="26"/>
      <c r="IET230" s="26"/>
      <c r="IEU230" s="26"/>
      <c r="IEV230" s="26"/>
      <c r="IEW230" s="26"/>
      <c r="IEX230" s="26"/>
      <c r="IEY230" s="26"/>
      <c r="IEZ230" s="26"/>
      <c r="IFA230" s="26"/>
      <c r="IFB230" s="26"/>
      <c r="IFC230" s="26"/>
      <c r="IFD230" s="26"/>
      <c r="IFE230" s="26"/>
      <c r="IFF230" s="26"/>
      <c r="IFG230" s="26"/>
      <c r="IFH230" s="26"/>
      <c r="IFI230" s="26"/>
      <c r="IFJ230" s="26"/>
      <c r="IFK230" s="26"/>
      <c r="IFL230" s="26"/>
      <c r="IFM230" s="26"/>
      <c r="IFN230" s="26"/>
      <c r="IFO230" s="26"/>
      <c r="IFP230" s="26"/>
      <c r="IFQ230" s="26"/>
      <c r="IFR230" s="26"/>
      <c r="IFS230" s="26"/>
      <c r="IFT230" s="26"/>
      <c r="IFU230" s="26"/>
      <c r="IFV230" s="26"/>
      <c r="IFW230" s="26"/>
      <c r="IFX230" s="26"/>
      <c r="IFY230" s="26"/>
      <c r="IFZ230" s="26"/>
      <c r="IGA230" s="26"/>
      <c r="IGB230" s="26"/>
      <c r="IGC230" s="26"/>
      <c r="IGD230" s="26"/>
      <c r="IGE230" s="26"/>
      <c r="IGF230" s="26"/>
      <c r="IGG230" s="26"/>
      <c r="IGH230" s="26"/>
      <c r="IGI230" s="26"/>
      <c r="IGJ230" s="26"/>
      <c r="IGK230" s="26"/>
      <c r="IGL230" s="26"/>
      <c r="IGM230" s="26"/>
      <c r="IGN230" s="26"/>
      <c r="IGO230" s="26"/>
      <c r="IGP230" s="26"/>
      <c r="IGQ230" s="26"/>
      <c r="IGR230" s="26"/>
      <c r="IGS230" s="26"/>
      <c r="IGT230" s="26"/>
      <c r="IGU230" s="26"/>
      <c r="IGV230" s="26"/>
      <c r="IGW230" s="26"/>
      <c r="IGX230" s="26"/>
      <c r="IGY230" s="26"/>
      <c r="IGZ230" s="26"/>
      <c r="IHA230" s="26"/>
      <c r="IHB230" s="26"/>
      <c r="IHC230" s="26"/>
      <c r="IHD230" s="26"/>
      <c r="IHE230" s="26"/>
      <c r="IHF230" s="26"/>
      <c r="IHG230" s="26"/>
      <c r="IHH230" s="26"/>
      <c r="IHI230" s="26"/>
      <c r="IHJ230" s="26"/>
      <c r="IHK230" s="26"/>
      <c r="IHL230" s="26"/>
      <c r="IHM230" s="26"/>
      <c r="IHN230" s="26"/>
      <c r="IHO230" s="26"/>
      <c r="IHP230" s="26"/>
      <c r="IHQ230" s="26"/>
      <c r="IHR230" s="26"/>
      <c r="IHS230" s="26"/>
      <c r="IHT230" s="26"/>
      <c r="IHU230" s="26"/>
      <c r="IHV230" s="26"/>
      <c r="IHW230" s="26"/>
      <c r="IHX230" s="26"/>
      <c r="IHY230" s="26"/>
      <c r="IHZ230" s="26"/>
      <c r="IIA230" s="26"/>
      <c r="IIB230" s="26"/>
      <c r="IIC230" s="26"/>
      <c r="IID230" s="26"/>
      <c r="IIE230" s="26"/>
      <c r="IIF230" s="26"/>
      <c r="IIG230" s="26"/>
      <c r="IIH230" s="26"/>
      <c r="III230" s="26"/>
      <c r="IIJ230" s="26"/>
      <c r="IIK230" s="26"/>
      <c r="IIL230" s="26"/>
      <c r="IIM230" s="26"/>
      <c r="IIN230" s="26"/>
      <c r="IIO230" s="26"/>
      <c r="IIP230" s="26"/>
      <c r="IIQ230" s="26"/>
      <c r="IIR230" s="26"/>
      <c r="IIS230" s="26"/>
      <c r="IIT230" s="26"/>
      <c r="IIU230" s="26"/>
      <c r="IIV230" s="26"/>
      <c r="IIW230" s="26"/>
      <c r="IIX230" s="26"/>
      <c r="IIY230" s="26"/>
      <c r="IIZ230" s="26"/>
      <c r="IJA230" s="26"/>
      <c r="IJB230" s="26"/>
      <c r="IJC230" s="26"/>
      <c r="IJD230" s="26"/>
      <c r="IJE230" s="26"/>
      <c r="IJF230" s="26"/>
      <c r="IJG230" s="26"/>
      <c r="IJH230" s="26"/>
      <c r="IJI230" s="26"/>
      <c r="IJJ230" s="26"/>
      <c r="IJK230" s="26"/>
      <c r="IJL230" s="26"/>
      <c r="IJM230" s="26"/>
      <c r="IJN230" s="26"/>
      <c r="IJO230" s="26"/>
      <c r="IJP230" s="26"/>
      <c r="IJQ230" s="26"/>
      <c r="IJR230" s="26"/>
      <c r="IJS230" s="26"/>
      <c r="IJT230" s="26"/>
      <c r="IJU230" s="26"/>
      <c r="IJV230" s="26"/>
      <c r="IJW230" s="26"/>
      <c r="IJX230" s="26"/>
      <c r="IJY230" s="26"/>
      <c r="IJZ230" s="26"/>
      <c r="IKA230" s="26"/>
      <c r="IKB230" s="26"/>
      <c r="IKC230" s="26"/>
      <c r="IKD230" s="26"/>
      <c r="IKE230" s="26"/>
      <c r="IKF230" s="26"/>
      <c r="IKG230" s="26"/>
      <c r="IKH230" s="26"/>
      <c r="IKI230" s="26"/>
      <c r="IKJ230" s="26"/>
      <c r="IKK230" s="26"/>
      <c r="IKL230" s="26"/>
      <c r="IKM230" s="26"/>
      <c r="IKN230" s="26"/>
      <c r="IKO230" s="26"/>
      <c r="IKP230" s="26"/>
      <c r="IKQ230" s="26"/>
      <c r="IKR230" s="26"/>
      <c r="IKS230" s="26"/>
      <c r="IKT230" s="26"/>
      <c r="IKU230" s="26"/>
      <c r="IKV230" s="26"/>
      <c r="IKW230" s="26"/>
      <c r="IKX230" s="26"/>
      <c r="IKY230" s="26"/>
      <c r="IKZ230" s="26"/>
      <c r="ILA230" s="26"/>
      <c r="ILB230" s="26"/>
      <c r="ILC230" s="26"/>
      <c r="ILD230" s="26"/>
      <c r="ILE230" s="26"/>
      <c r="ILF230" s="26"/>
      <c r="ILG230" s="26"/>
      <c r="ILH230" s="26"/>
      <c r="ILI230" s="26"/>
      <c r="ILJ230" s="26"/>
      <c r="ILK230" s="26"/>
      <c r="ILL230" s="26"/>
      <c r="ILM230" s="26"/>
      <c r="ILN230" s="26"/>
      <c r="ILO230" s="26"/>
      <c r="ILP230" s="26"/>
      <c r="ILQ230" s="26"/>
      <c r="ILR230" s="26"/>
      <c r="ILS230" s="26"/>
      <c r="ILT230" s="26"/>
      <c r="ILU230" s="26"/>
      <c r="ILV230" s="26"/>
      <c r="ILW230" s="26"/>
      <c r="ILX230" s="26"/>
      <c r="ILY230" s="26"/>
      <c r="ILZ230" s="26"/>
      <c r="IMA230" s="26"/>
      <c r="IMB230" s="26"/>
      <c r="IMC230" s="26"/>
      <c r="IMD230" s="26"/>
      <c r="IME230" s="26"/>
      <c r="IMF230" s="26"/>
      <c r="IMG230" s="26"/>
      <c r="IMH230" s="26"/>
      <c r="IMI230" s="26"/>
      <c r="IMJ230" s="26"/>
      <c r="IMK230" s="26"/>
      <c r="IML230" s="26"/>
      <c r="IMM230" s="26"/>
      <c r="IMN230" s="26"/>
      <c r="IMO230" s="26"/>
      <c r="IMP230" s="26"/>
      <c r="IMQ230" s="26"/>
      <c r="IMR230" s="26"/>
      <c r="IMS230" s="26"/>
      <c r="IMT230" s="26"/>
      <c r="IMU230" s="26"/>
      <c r="IMV230" s="26"/>
      <c r="IMW230" s="26"/>
      <c r="IMX230" s="26"/>
      <c r="IMY230" s="26"/>
      <c r="IMZ230" s="26"/>
      <c r="INA230" s="26"/>
      <c r="INB230" s="26"/>
      <c r="INC230" s="26"/>
      <c r="IND230" s="26"/>
      <c r="INE230" s="26"/>
      <c r="INF230" s="26"/>
      <c r="ING230" s="26"/>
      <c r="INH230" s="26"/>
      <c r="INI230" s="26"/>
      <c r="INJ230" s="26"/>
      <c r="INK230" s="26"/>
      <c r="INL230" s="26"/>
      <c r="INM230" s="26"/>
      <c r="INN230" s="26"/>
      <c r="INO230" s="26"/>
      <c r="INP230" s="26"/>
      <c r="INQ230" s="26"/>
      <c r="INR230" s="26"/>
      <c r="INS230" s="26"/>
      <c r="INT230" s="26"/>
      <c r="INU230" s="26"/>
      <c r="INV230" s="26"/>
      <c r="INW230" s="26"/>
      <c r="INX230" s="26"/>
      <c r="INY230" s="26"/>
      <c r="INZ230" s="26"/>
      <c r="IOA230" s="26"/>
      <c r="IOB230" s="26"/>
      <c r="IOC230" s="26"/>
      <c r="IOD230" s="26"/>
      <c r="IOE230" s="26"/>
      <c r="IOF230" s="26"/>
      <c r="IOG230" s="26"/>
      <c r="IOH230" s="26"/>
      <c r="IOI230" s="26"/>
      <c r="IOJ230" s="26"/>
      <c r="IOK230" s="26"/>
      <c r="IOL230" s="26"/>
      <c r="IOM230" s="26"/>
      <c r="ION230" s="26"/>
      <c r="IOO230" s="26"/>
      <c r="IOP230" s="26"/>
      <c r="IOQ230" s="26"/>
      <c r="IOR230" s="26"/>
      <c r="IOS230" s="26"/>
      <c r="IOT230" s="26"/>
      <c r="IOU230" s="26"/>
      <c r="IOV230" s="26"/>
      <c r="IOW230" s="26"/>
      <c r="IOX230" s="26"/>
      <c r="IOY230" s="26"/>
      <c r="IOZ230" s="26"/>
      <c r="IPA230" s="26"/>
      <c r="IPB230" s="26"/>
      <c r="IPC230" s="26"/>
      <c r="IPD230" s="26"/>
      <c r="IPE230" s="26"/>
      <c r="IPF230" s="26"/>
      <c r="IPG230" s="26"/>
      <c r="IPH230" s="26"/>
      <c r="IPI230" s="26"/>
      <c r="IPJ230" s="26"/>
      <c r="IPK230" s="26"/>
      <c r="IPL230" s="26"/>
      <c r="IPM230" s="26"/>
      <c r="IPN230" s="26"/>
      <c r="IPO230" s="26"/>
      <c r="IPP230" s="26"/>
      <c r="IPQ230" s="26"/>
      <c r="IPR230" s="26"/>
      <c r="IPS230" s="26"/>
      <c r="IPT230" s="26"/>
      <c r="IPU230" s="26"/>
      <c r="IPV230" s="26"/>
      <c r="IPW230" s="26"/>
      <c r="IPX230" s="26"/>
      <c r="IPY230" s="26"/>
      <c r="IPZ230" s="26"/>
      <c r="IQA230" s="26"/>
      <c r="IQB230" s="26"/>
      <c r="IQC230" s="26"/>
      <c r="IQD230" s="26"/>
      <c r="IQE230" s="26"/>
      <c r="IQF230" s="26"/>
      <c r="IQG230" s="26"/>
      <c r="IQH230" s="26"/>
      <c r="IQI230" s="26"/>
      <c r="IQJ230" s="26"/>
      <c r="IQK230" s="26"/>
      <c r="IQL230" s="26"/>
      <c r="IQM230" s="26"/>
      <c r="IQN230" s="26"/>
      <c r="IQO230" s="26"/>
      <c r="IQP230" s="26"/>
      <c r="IQQ230" s="26"/>
      <c r="IQR230" s="26"/>
      <c r="IQS230" s="26"/>
      <c r="IQT230" s="26"/>
      <c r="IQU230" s="26"/>
      <c r="IQV230" s="26"/>
      <c r="IQW230" s="26"/>
      <c r="IQX230" s="26"/>
      <c r="IQY230" s="26"/>
      <c r="IQZ230" s="26"/>
      <c r="IRA230" s="26"/>
      <c r="IRB230" s="26"/>
      <c r="IRC230" s="26"/>
      <c r="IRD230" s="26"/>
      <c r="IRE230" s="26"/>
      <c r="IRF230" s="26"/>
      <c r="IRG230" s="26"/>
      <c r="IRH230" s="26"/>
      <c r="IRI230" s="26"/>
      <c r="IRJ230" s="26"/>
      <c r="IRK230" s="26"/>
      <c r="IRL230" s="26"/>
      <c r="IRM230" s="26"/>
      <c r="IRN230" s="26"/>
      <c r="IRO230" s="26"/>
      <c r="IRP230" s="26"/>
      <c r="IRQ230" s="26"/>
      <c r="IRR230" s="26"/>
      <c r="IRS230" s="26"/>
      <c r="IRT230" s="26"/>
      <c r="IRU230" s="26"/>
      <c r="IRV230" s="26"/>
      <c r="IRW230" s="26"/>
      <c r="IRX230" s="26"/>
      <c r="IRY230" s="26"/>
      <c r="IRZ230" s="26"/>
      <c r="ISA230" s="26"/>
      <c r="ISB230" s="26"/>
      <c r="ISC230" s="26"/>
      <c r="ISD230" s="26"/>
      <c r="ISE230" s="26"/>
      <c r="ISF230" s="26"/>
      <c r="ISG230" s="26"/>
      <c r="ISH230" s="26"/>
      <c r="ISI230" s="26"/>
      <c r="ISJ230" s="26"/>
      <c r="ISK230" s="26"/>
      <c r="ISL230" s="26"/>
      <c r="ISM230" s="26"/>
      <c r="ISN230" s="26"/>
      <c r="ISO230" s="26"/>
      <c r="ISP230" s="26"/>
      <c r="ISQ230" s="26"/>
      <c r="ISR230" s="26"/>
      <c r="ISS230" s="26"/>
      <c r="IST230" s="26"/>
      <c r="ISU230" s="26"/>
      <c r="ISV230" s="26"/>
      <c r="ISW230" s="26"/>
      <c r="ISX230" s="26"/>
      <c r="ISY230" s="26"/>
      <c r="ISZ230" s="26"/>
      <c r="ITA230" s="26"/>
      <c r="ITB230" s="26"/>
      <c r="ITC230" s="26"/>
      <c r="ITD230" s="26"/>
      <c r="ITE230" s="26"/>
      <c r="ITF230" s="26"/>
      <c r="ITG230" s="26"/>
      <c r="ITH230" s="26"/>
      <c r="ITI230" s="26"/>
      <c r="ITJ230" s="26"/>
      <c r="ITK230" s="26"/>
      <c r="ITL230" s="26"/>
      <c r="ITM230" s="26"/>
      <c r="ITN230" s="26"/>
      <c r="ITO230" s="26"/>
      <c r="ITP230" s="26"/>
      <c r="ITQ230" s="26"/>
      <c r="ITR230" s="26"/>
      <c r="ITS230" s="26"/>
      <c r="ITT230" s="26"/>
      <c r="ITU230" s="26"/>
      <c r="ITV230" s="26"/>
      <c r="ITW230" s="26"/>
      <c r="ITX230" s="26"/>
      <c r="ITY230" s="26"/>
      <c r="ITZ230" s="26"/>
      <c r="IUA230" s="26"/>
      <c r="IUB230" s="26"/>
      <c r="IUC230" s="26"/>
      <c r="IUD230" s="26"/>
      <c r="IUE230" s="26"/>
      <c r="IUF230" s="26"/>
      <c r="IUG230" s="26"/>
      <c r="IUH230" s="26"/>
      <c r="IUI230" s="26"/>
      <c r="IUJ230" s="26"/>
      <c r="IUK230" s="26"/>
      <c r="IUL230" s="26"/>
      <c r="IUM230" s="26"/>
      <c r="IUN230" s="26"/>
      <c r="IUO230" s="26"/>
      <c r="IUP230" s="26"/>
      <c r="IUQ230" s="26"/>
      <c r="IUR230" s="26"/>
      <c r="IUS230" s="26"/>
      <c r="IUT230" s="26"/>
      <c r="IUU230" s="26"/>
      <c r="IUV230" s="26"/>
      <c r="IUW230" s="26"/>
      <c r="IUX230" s="26"/>
      <c r="IUY230" s="26"/>
      <c r="IUZ230" s="26"/>
      <c r="IVA230" s="26"/>
      <c r="IVB230" s="26"/>
      <c r="IVC230" s="26"/>
      <c r="IVD230" s="26"/>
      <c r="IVE230" s="26"/>
      <c r="IVF230" s="26"/>
      <c r="IVG230" s="26"/>
      <c r="IVH230" s="26"/>
      <c r="IVI230" s="26"/>
      <c r="IVJ230" s="26"/>
      <c r="IVK230" s="26"/>
      <c r="IVL230" s="26"/>
      <c r="IVM230" s="26"/>
      <c r="IVN230" s="26"/>
      <c r="IVO230" s="26"/>
      <c r="IVP230" s="26"/>
      <c r="IVQ230" s="26"/>
      <c r="IVR230" s="26"/>
      <c r="IVS230" s="26"/>
      <c r="IVT230" s="26"/>
      <c r="IVU230" s="26"/>
      <c r="IVV230" s="26"/>
      <c r="IVW230" s="26"/>
      <c r="IVX230" s="26"/>
      <c r="IVY230" s="26"/>
      <c r="IVZ230" s="26"/>
      <c r="IWA230" s="26"/>
      <c r="IWB230" s="26"/>
      <c r="IWC230" s="26"/>
      <c r="IWD230" s="26"/>
      <c r="IWE230" s="26"/>
      <c r="IWF230" s="26"/>
      <c r="IWG230" s="26"/>
      <c r="IWH230" s="26"/>
      <c r="IWI230" s="26"/>
      <c r="IWJ230" s="26"/>
      <c r="IWK230" s="26"/>
      <c r="IWL230" s="26"/>
      <c r="IWM230" s="26"/>
      <c r="IWN230" s="26"/>
      <c r="IWO230" s="26"/>
      <c r="IWP230" s="26"/>
      <c r="IWQ230" s="26"/>
      <c r="IWR230" s="26"/>
      <c r="IWS230" s="26"/>
      <c r="IWT230" s="26"/>
      <c r="IWU230" s="26"/>
      <c r="IWV230" s="26"/>
      <c r="IWW230" s="26"/>
      <c r="IWX230" s="26"/>
      <c r="IWY230" s="26"/>
      <c r="IWZ230" s="26"/>
      <c r="IXA230" s="26"/>
      <c r="IXB230" s="26"/>
      <c r="IXC230" s="26"/>
      <c r="IXD230" s="26"/>
      <c r="IXE230" s="26"/>
      <c r="IXF230" s="26"/>
      <c r="IXG230" s="26"/>
      <c r="IXH230" s="26"/>
      <c r="IXI230" s="26"/>
      <c r="IXJ230" s="26"/>
      <c r="IXK230" s="26"/>
      <c r="IXL230" s="26"/>
      <c r="IXM230" s="26"/>
      <c r="IXN230" s="26"/>
      <c r="IXO230" s="26"/>
      <c r="IXP230" s="26"/>
      <c r="IXQ230" s="26"/>
      <c r="IXR230" s="26"/>
      <c r="IXS230" s="26"/>
      <c r="IXT230" s="26"/>
      <c r="IXU230" s="26"/>
      <c r="IXV230" s="26"/>
      <c r="IXW230" s="26"/>
      <c r="IXX230" s="26"/>
      <c r="IXY230" s="26"/>
      <c r="IXZ230" s="26"/>
      <c r="IYA230" s="26"/>
      <c r="IYB230" s="26"/>
      <c r="IYC230" s="26"/>
      <c r="IYD230" s="26"/>
      <c r="IYE230" s="26"/>
      <c r="IYF230" s="26"/>
      <c r="IYG230" s="26"/>
      <c r="IYH230" s="26"/>
      <c r="IYI230" s="26"/>
      <c r="IYJ230" s="26"/>
      <c r="IYK230" s="26"/>
      <c r="IYL230" s="26"/>
      <c r="IYM230" s="26"/>
      <c r="IYN230" s="26"/>
      <c r="IYO230" s="26"/>
      <c r="IYP230" s="26"/>
      <c r="IYQ230" s="26"/>
      <c r="IYR230" s="26"/>
      <c r="IYS230" s="26"/>
      <c r="IYT230" s="26"/>
      <c r="IYU230" s="26"/>
      <c r="IYV230" s="26"/>
      <c r="IYW230" s="26"/>
      <c r="IYX230" s="26"/>
      <c r="IYY230" s="26"/>
      <c r="IYZ230" s="26"/>
      <c r="IZA230" s="26"/>
      <c r="IZB230" s="26"/>
      <c r="IZC230" s="26"/>
      <c r="IZD230" s="26"/>
      <c r="IZE230" s="26"/>
      <c r="IZF230" s="26"/>
      <c r="IZG230" s="26"/>
      <c r="IZH230" s="26"/>
      <c r="IZI230" s="26"/>
      <c r="IZJ230" s="26"/>
      <c r="IZK230" s="26"/>
      <c r="IZL230" s="26"/>
      <c r="IZM230" s="26"/>
      <c r="IZN230" s="26"/>
      <c r="IZO230" s="26"/>
      <c r="IZP230" s="26"/>
      <c r="IZQ230" s="26"/>
      <c r="IZR230" s="26"/>
      <c r="IZS230" s="26"/>
      <c r="IZT230" s="26"/>
      <c r="IZU230" s="26"/>
      <c r="IZV230" s="26"/>
      <c r="IZW230" s="26"/>
      <c r="IZX230" s="26"/>
      <c r="IZY230" s="26"/>
      <c r="IZZ230" s="26"/>
      <c r="JAA230" s="26"/>
      <c r="JAB230" s="26"/>
      <c r="JAC230" s="26"/>
      <c r="JAD230" s="26"/>
      <c r="JAE230" s="26"/>
      <c r="JAF230" s="26"/>
      <c r="JAG230" s="26"/>
      <c r="JAH230" s="26"/>
      <c r="JAI230" s="26"/>
      <c r="JAJ230" s="26"/>
      <c r="JAK230" s="26"/>
      <c r="JAL230" s="26"/>
      <c r="JAM230" s="26"/>
      <c r="JAN230" s="26"/>
      <c r="JAO230" s="26"/>
      <c r="JAP230" s="26"/>
      <c r="JAQ230" s="26"/>
      <c r="JAR230" s="26"/>
      <c r="JAS230" s="26"/>
      <c r="JAT230" s="26"/>
      <c r="JAU230" s="26"/>
      <c r="JAV230" s="26"/>
      <c r="JAW230" s="26"/>
      <c r="JAX230" s="26"/>
      <c r="JAY230" s="26"/>
      <c r="JAZ230" s="26"/>
      <c r="JBA230" s="26"/>
      <c r="JBB230" s="26"/>
      <c r="JBC230" s="26"/>
      <c r="JBD230" s="26"/>
      <c r="JBE230" s="26"/>
      <c r="JBF230" s="26"/>
      <c r="JBG230" s="26"/>
      <c r="JBH230" s="26"/>
      <c r="JBI230" s="26"/>
      <c r="JBJ230" s="26"/>
      <c r="JBK230" s="26"/>
      <c r="JBL230" s="26"/>
      <c r="JBM230" s="26"/>
      <c r="JBN230" s="26"/>
      <c r="JBO230" s="26"/>
      <c r="JBP230" s="26"/>
      <c r="JBQ230" s="26"/>
      <c r="JBR230" s="26"/>
      <c r="JBS230" s="26"/>
      <c r="JBT230" s="26"/>
      <c r="JBU230" s="26"/>
      <c r="JBV230" s="26"/>
      <c r="JBW230" s="26"/>
      <c r="JBX230" s="26"/>
      <c r="JBY230" s="26"/>
      <c r="JBZ230" s="26"/>
      <c r="JCA230" s="26"/>
      <c r="JCB230" s="26"/>
      <c r="JCC230" s="26"/>
      <c r="JCD230" s="26"/>
      <c r="JCE230" s="26"/>
      <c r="JCF230" s="26"/>
      <c r="JCG230" s="26"/>
      <c r="JCH230" s="26"/>
      <c r="JCI230" s="26"/>
      <c r="JCJ230" s="26"/>
      <c r="JCK230" s="26"/>
      <c r="JCL230" s="26"/>
      <c r="JCM230" s="26"/>
      <c r="JCN230" s="26"/>
      <c r="JCO230" s="26"/>
      <c r="JCP230" s="26"/>
      <c r="JCQ230" s="26"/>
      <c r="JCR230" s="26"/>
      <c r="JCS230" s="26"/>
      <c r="JCT230" s="26"/>
      <c r="JCU230" s="26"/>
      <c r="JCV230" s="26"/>
      <c r="JCW230" s="26"/>
      <c r="JCX230" s="26"/>
      <c r="JCY230" s="26"/>
      <c r="JCZ230" s="26"/>
      <c r="JDA230" s="26"/>
      <c r="JDB230" s="26"/>
      <c r="JDC230" s="26"/>
      <c r="JDD230" s="26"/>
      <c r="JDE230" s="26"/>
      <c r="JDF230" s="26"/>
      <c r="JDG230" s="26"/>
      <c r="JDH230" s="26"/>
      <c r="JDI230" s="26"/>
      <c r="JDJ230" s="26"/>
      <c r="JDK230" s="26"/>
      <c r="JDL230" s="26"/>
      <c r="JDM230" s="26"/>
      <c r="JDN230" s="26"/>
      <c r="JDO230" s="26"/>
      <c r="JDP230" s="26"/>
      <c r="JDQ230" s="26"/>
      <c r="JDR230" s="26"/>
      <c r="JDS230" s="26"/>
      <c r="JDT230" s="26"/>
      <c r="JDU230" s="26"/>
      <c r="JDV230" s="26"/>
      <c r="JDW230" s="26"/>
      <c r="JDX230" s="26"/>
      <c r="JDY230" s="26"/>
      <c r="JDZ230" s="26"/>
      <c r="JEA230" s="26"/>
      <c r="JEB230" s="26"/>
      <c r="JEC230" s="26"/>
      <c r="JED230" s="26"/>
      <c r="JEE230" s="26"/>
      <c r="JEF230" s="26"/>
      <c r="JEG230" s="26"/>
      <c r="JEH230" s="26"/>
      <c r="JEI230" s="26"/>
      <c r="JEJ230" s="26"/>
      <c r="JEK230" s="26"/>
      <c r="JEL230" s="26"/>
      <c r="JEM230" s="26"/>
      <c r="JEN230" s="26"/>
      <c r="JEO230" s="26"/>
      <c r="JEP230" s="26"/>
      <c r="JEQ230" s="26"/>
      <c r="JER230" s="26"/>
      <c r="JES230" s="26"/>
      <c r="JET230" s="26"/>
      <c r="JEU230" s="26"/>
      <c r="JEV230" s="26"/>
      <c r="JEW230" s="26"/>
      <c r="JEX230" s="26"/>
      <c r="JEY230" s="26"/>
      <c r="JEZ230" s="26"/>
      <c r="JFA230" s="26"/>
      <c r="JFB230" s="26"/>
      <c r="JFC230" s="26"/>
      <c r="JFD230" s="26"/>
      <c r="JFE230" s="26"/>
      <c r="JFF230" s="26"/>
      <c r="JFG230" s="26"/>
      <c r="JFH230" s="26"/>
      <c r="JFI230" s="26"/>
      <c r="JFJ230" s="26"/>
      <c r="JFK230" s="26"/>
      <c r="JFL230" s="26"/>
      <c r="JFM230" s="26"/>
      <c r="JFN230" s="26"/>
      <c r="JFO230" s="26"/>
      <c r="JFP230" s="26"/>
      <c r="JFQ230" s="26"/>
      <c r="JFR230" s="26"/>
      <c r="JFS230" s="26"/>
      <c r="JFT230" s="26"/>
      <c r="JFU230" s="26"/>
      <c r="JFV230" s="26"/>
      <c r="JFW230" s="26"/>
      <c r="JFX230" s="26"/>
      <c r="JFY230" s="26"/>
      <c r="JFZ230" s="26"/>
      <c r="JGA230" s="26"/>
      <c r="JGB230" s="26"/>
      <c r="JGC230" s="26"/>
      <c r="JGD230" s="26"/>
      <c r="JGE230" s="26"/>
      <c r="JGF230" s="26"/>
      <c r="JGG230" s="26"/>
      <c r="JGH230" s="26"/>
      <c r="JGI230" s="26"/>
      <c r="JGJ230" s="26"/>
      <c r="JGK230" s="26"/>
      <c r="JGL230" s="26"/>
      <c r="JGM230" s="26"/>
      <c r="JGN230" s="26"/>
      <c r="JGO230" s="26"/>
      <c r="JGP230" s="26"/>
      <c r="JGQ230" s="26"/>
      <c r="JGR230" s="26"/>
      <c r="JGS230" s="26"/>
      <c r="JGT230" s="26"/>
      <c r="JGU230" s="26"/>
      <c r="JGV230" s="26"/>
      <c r="JGW230" s="26"/>
      <c r="JGX230" s="26"/>
      <c r="JGY230" s="26"/>
      <c r="JGZ230" s="26"/>
      <c r="JHA230" s="26"/>
      <c r="JHB230" s="26"/>
      <c r="JHC230" s="26"/>
      <c r="JHD230" s="26"/>
      <c r="JHE230" s="26"/>
      <c r="JHF230" s="26"/>
      <c r="JHG230" s="26"/>
      <c r="JHH230" s="26"/>
      <c r="JHI230" s="26"/>
      <c r="JHJ230" s="26"/>
      <c r="JHK230" s="26"/>
      <c r="JHL230" s="26"/>
      <c r="JHM230" s="26"/>
      <c r="JHN230" s="26"/>
      <c r="JHO230" s="26"/>
      <c r="JHP230" s="26"/>
      <c r="JHQ230" s="26"/>
      <c r="JHR230" s="26"/>
      <c r="JHS230" s="26"/>
      <c r="JHT230" s="26"/>
      <c r="JHU230" s="26"/>
      <c r="JHV230" s="26"/>
      <c r="JHW230" s="26"/>
      <c r="JHX230" s="26"/>
      <c r="JHY230" s="26"/>
      <c r="JHZ230" s="26"/>
      <c r="JIA230" s="26"/>
      <c r="JIB230" s="26"/>
      <c r="JIC230" s="26"/>
      <c r="JID230" s="26"/>
      <c r="JIE230" s="26"/>
      <c r="JIF230" s="26"/>
      <c r="JIG230" s="26"/>
      <c r="JIH230" s="26"/>
      <c r="JII230" s="26"/>
      <c r="JIJ230" s="26"/>
      <c r="JIK230" s="26"/>
      <c r="JIL230" s="26"/>
      <c r="JIM230" s="26"/>
      <c r="JIN230" s="26"/>
      <c r="JIO230" s="26"/>
      <c r="JIP230" s="26"/>
      <c r="JIQ230" s="26"/>
      <c r="JIR230" s="26"/>
      <c r="JIS230" s="26"/>
      <c r="JIT230" s="26"/>
      <c r="JIU230" s="26"/>
      <c r="JIV230" s="26"/>
      <c r="JIW230" s="26"/>
      <c r="JIX230" s="26"/>
      <c r="JIY230" s="26"/>
      <c r="JIZ230" s="26"/>
      <c r="JJA230" s="26"/>
      <c r="JJB230" s="26"/>
      <c r="JJC230" s="26"/>
      <c r="JJD230" s="26"/>
      <c r="JJE230" s="26"/>
      <c r="JJF230" s="26"/>
      <c r="JJG230" s="26"/>
      <c r="JJH230" s="26"/>
      <c r="JJI230" s="26"/>
      <c r="JJJ230" s="26"/>
      <c r="JJK230" s="26"/>
      <c r="JJL230" s="26"/>
      <c r="JJM230" s="26"/>
      <c r="JJN230" s="26"/>
      <c r="JJO230" s="26"/>
      <c r="JJP230" s="26"/>
      <c r="JJQ230" s="26"/>
      <c r="JJR230" s="26"/>
      <c r="JJS230" s="26"/>
      <c r="JJT230" s="26"/>
      <c r="JJU230" s="26"/>
      <c r="JJV230" s="26"/>
      <c r="JJW230" s="26"/>
      <c r="JJX230" s="26"/>
      <c r="JJY230" s="26"/>
      <c r="JJZ230" s="26"/>
      <c r="JKA230" s="26"/>
      <c r="JKB230" s="26"/>
      <c r="JKC230" s="26"/>
      <c r="JKD230" s="26"/>
      <c r="JKE230" s="26"/>
      <c r="JKF230" s="26"/>
      <c r="JKG230" s="26"/>
      <c r="JKH230" s="26"/>
      <c r="JKI230" s="26"/>
      <c r="JKJ230" s="26"/>
      <c r="JKK230" s="26"/>
      <c r="JKL230" s="26"/>
      <c r="JKM230" s="26"/>
      <c r="JKN230" s="26"/>
      <c r="JKO230" s="26"/>
      <c r="JKP230" s="26"/>
      <c r="JKQ230" s="26"/>
      <c r="JKR230" s="26"/>
      <c r="JKS230" s="26"/>
      <c r="JKT230" s="26"/>
      <c r="JKU230" s="26"/>
      <c r="JKV230" s="26"/>
      <c r="JKW230" s="26"/>
      <c r="JKX230" s="26"/>
      <c r="JKY230" s="26"/>
      <c r="JKZ230" s="26"/>
      <c r="JLA230" s="26"/>
      <c r="JLB230" s="26"/>
      <c r="JLC230" s="26"/>
      <c r="JLD230" s="26"/>
      <c r="JLE230" s="26"/>
      <c r="JLF230" s="26"/>
      <c r="JLG230" s="26"/>
      <c r="JLH230" s="26"/>
      <c r="JLI230" s="26"/>
      <c r="JLJ230" s="26"/>
      <c r="JLK230" s="26"/>
      <c r="JLL230" s="26"/>
      <c r="JLM230" s="26"/>
      <c r="JLN230" s="26"/>
      <c r="JLO230" s="26"/>
      <c r="JLP230" s="26"/>
      <c r="JLQ230" s="26"/>
      <c r="JLR230" s="26"/>
      <c r="JLS230" s="26"/>
      <c r="JLT230" s="26"/>
      <c r="JLU230" s="26"/>
      <c r="JLV230" s="26"/>
      <c r="JLW230" s="26"/>
      <c r="JLX230" s="26"/>
      <c r="JLY230" s="26"/>
      <c r="JLZ230" s="26"/>
      <c r="JMA230" s="26"/>
      <c r="JMB230" s="26"/>
      <c r="JMC230" s="26"/>
      <c r="JMD230" s="26"/>
      <c r="JME230" s="26"/>
      <c r="JMF230" s="26"/>
      <c r="JMG230" s="26"/>
      <c r="JMH230" s="26"/>
      <c r="JMI230" s="26"/>
      <c r="JMJ230" s="26"/>
      <c r="JMK230" s="26"/>
      <c r="JML230" s="26"/>
      <c r="JMM230" s="26"/>
      <c r="JMN230" s="26"/>
      <c r="JMO230" s="26"/>
      <c r="JMP230" s="26"/>
      <c r="JMQ230" s="26"/>
      <c r="JMR230" s="26"/>
      <c r="JMS230" s="26"/>
      <c r="JMT230" s="26"/>
      <c r="JMU230" s="26"/>
      <c r="JMV230" s="26"/>
      <c r="JMW230" s="26"/>
      <c r="JMX230" s="26"/>
      <c r="JMY230" s="26"/>
      <c r="JMZ230" s="26"/>
      <c r="JNA230" s="26"/>
      <c r="JNB230" s="26"/>
      <c r="JNC230" s="26"/>
      <c r="JND230" s="26"/>
      <c r="JNE230" s="26"/>
      <c r="JNF230" s="26"/>
      <c r="JNG230" s="26"/>
      <c r="JNH230" s="26"/>
      <c r="JNI230" s="26"/>
      <c r="JNJ230" s="26"/>
      <c r="JNK230" s="26"/>
      <c r="JNL230" s="26"/>
      <c r="JNM230" s="26"/>
      <c r="JNN230" s="26"/>
      <c r="JNO230" s="26"/>
      <c r="JNP230" s="26"/>
      <c r="JNQ230" s="26"/>
      <c r="JNR230" s="26"/>
      <c r="JNS230" s="26"/>
      <c r="JNT230" s="26"/>
      <c r="JNU230" s="26"/>
      <c r="JNV230" s="26"/>
      <c r="JNW230" s="26"/>
      <c r="JNX230" s="26"/>
      <c r="JNY230" s="26"/>
      <c r="JNZ230" s="26"/>
      <c r="JOA230" s="26"/>
      <c r="JOB230" s="26"/>
      <c r="JOC230" s="26"/>
      <c r="JOD230" s="26"/>
      <c r="JOE230" s="26"/>
      <c r="JOF230" s="26"/>
      <c r="JOG230" s="26"/>
      <c r="JOH230" s="26"/>
      <c r="JOI230" s="26"/>
      <c r="JOJ230" s="26"/>
      <c r="JOK230" s="26"/>
      <c r="JOL230" s="26"/>
      <c r="JOM230" s="26"/>
      <c r="JON230" s="26"/>
      <c r="JOO230" s="26"/>
      <c r="JOP230" s="26"/>
      <c r="JOQ230" s="26"/>
      <c r="JOR230" s="26"/>
      <c r="JOS230" s="26"/>
      <c r="JOT230" s="26"/>
      <c r="JOU230" s="26"/>
      <c r="JOV230" s="26"/>
      <c r="JOW230" s="26"/>
      <c r="JOX230" s="26"/>
      <c r="JOY230" s="26"/>
      <c r="JOZ230" s="26"/>
      <c r="JPA230" s="26"/>
      <c r="JPB230" s="26"/>
      <c r="JPC230" s="26"/>
      <c r="JPD230" s="26"/>
      <c r="JPE230" s="26"/>
      <c r="JPF230" s="26"/>
      <c r="JPG230" s="26"/>
      <c r="JPH230" s="26"/>
      <c r="JPI230" s="26"/>
      <c r="JPJ230" s="26"/>
      <c r="JPK230" s="26"/>
      <c r="JPL230" s="26"/>
      <c r="JPM230" s="26"/>
      <c r="JPN230" s="26"/>
      <c r="JPO230" s="26"/>
      <c r="JPP230" s="26"/>
      <c r="JPQ230" s="26"/>
      <c r="JPR230" s="26"/>
      <c r="JPS230" s="26"/>
      <c r="JPT230" s="26"/>
      <c r="JPU230" s="26"/>
      <c r="JPV230" s="26"/>
      <c r="JPW230" s="26"/>
      <c r="JPX230" s="26"/>
      <c r="JPY230" s="26"/>
      <c r="JPZ230" s="26"/>
      <c r="JQA230" s="26"/>
      <c r="JQB230" s="26"/>
      <c r="JQC230" s="26"/>
      <c r="JQD230" s="26"/>
      <c r="JQE230" s="26"/>
      <c r="JQF230" s="26"/>
      <c r="JQG230" s="26"/>
      <c r="JQH230" s="26"/>
      <c r="JQI230" s="26"/>
      <c r="JQJ230" s="26"/>
      <c r="JQK230" s="26"/>
      <c r="JQL230" s="26"/>
      <c r="JQM230" s="26"/>
      <c r="JQN230" s="26"/>
      <c r="JQO230" s="26"/>
      <c r="JQP230" s="26"/>
      <c r="JQQ230" s="26"/>
      <c r="JQR230" s="26"/>
      <c r="JQS230" s="26"/>
      <c r="JQT230" s="26"/>
      <c r="JQU230" s="26"/>
      <c r="JQV230" s="26"/>
      <c r="JQW230" s="26"/>
      <c r="JQX230" s="26"/>
      <c r="JQY230" s="26"/>
      <c r="JQZ230" s="26"/>
      <c r="JRA230" s="26"/>
      <c r="JRB230" s="26"/>
      <c r="JRC230" s="26"/>
      <c r="JRD230" s="26"/>
      <c r="JRE230" s="26"/>
      <c r="JRF230" s="26"/>
      <c r="JRG230" s="26"/>
      <c r="JRH230" s="26"/>
      <c r="JRI230" s="26"/>
      <c r="JRJ230" s="26"/>
      <c r="JRK230" s="26"/>
      <c r="JRL230" s="26"/>
      <c r="JRM230" s="26"/>
      <c r="JRN230" s="26"/>
      <c r="JRO230" s="26"/>
      <c r="JRP230" s="26"/>
      <c r="JRQ230" s="26"/>
      <c r="JRR230" s="26"/>
      <c r="JRS230" s="26"/>
      <c r="JRT230" s="26"/>
      <c r="JRU230" s="26"/>
      <c r="JRV230" s="26"/>
      <c r="JRW230" s="26"/>
      <c r="JRX230" s="26"/>
      <c r="JRY230" s="26"/>
      <c r="JRZ230" s="26"/>
      <c r="JSA230" s="26"/>
      <c r="JSB230" s="26"/>
      <c r="JSC230" s="26"/>
      <c r="JSD230" s="26"/>
      <c r="JSE230" s="26"/>
      <c r="JSF230" s="26"/>
      <c r="JSG230" s="26"/>
      <c r="JSH230" s="26"/>
      <c r="JSI230" s="26"/>
      <c r="JSJ230" s="26"/>
      <c r="JSK230" s="26"/>
      <c r="JSL230" s="26"/>
      <c r="JSM230" s="26"/>
      <c r="JSN230" s="26"/>
      <c r="JSO230" s="26"/>
      <c r="JSP230" s="26"/>
      <c r="JSQ230" s="26"/>
      <c r="JSR230" s="26"/>
      <c r="JSS230" s="26"/>
      <c r="JST230" s="26"/>
      <c r="JSU230" s="26"/>
      <c r="JSV230" s="26"/>
      <c r="JSW230" s="26"/>
      <c r="JSX230" s="26"/>
      <c r="JSY230" s="26"/>
      <c r="JSZ230" s="26"/>
      <c r="JTA230" s="26"/>
      <c r="JTB230" s="26"/>
      <c r="JTC230" s="26"/>
      <c r="JTD230" s="26"/>
      <c r="JTE230" s="26"/>
      <c r="JTF230" s="26"/>
      <c r="JTG230" s="26"/>
      <c r="JTH230" s="26"/>
      <c r="JTI230" s="26"/>
      <c r="JTJ230" s="26"/>
      <c r="JTK230" s="26"/>
      <c r="JTL230" s="26"/>
      <c r="JTM230" s="26"/>
      <c r="JTN230" s="26"/>
      <c r="JTO230" s="26"/>
      <c r="JTP230" s="26"/>
      <c r="JTQ230" s="26"/>
      <c r="JTR230" s="26"/>
      <c r="JTS230" s="26"/>
      <c r="JTT230" s="26"/>
      <c r="JTU230" s="26"/>
      <c r="JTV230" s="26"/>
      <c r="JTW230" s="26"/>
      <c r="JTX230" s="26"/>
      <c r="JTY230" s="26"/>
      <c r="JTZ230" s="26"/>
      <c r="JUA230" s="26"/>
      <c r="JUB230" s="26"/>
      <c r="JUC230" s="26"/>
      <c r="JUD230" s="26"/>
      <c r="JUE230" s="26"/>
      <c r="JUF230" s="26"/>
      <c r="JUG230" s="26"/>
      <c r="JUH230" s="26"/>
      <c r="JUI230" s="26"/>
      <c r="JUJ230" s="26"/>
      <c r="JUK230" s="26"/>
      <c r="JUL230" s="26"/>
      <c r="JUM230" s="26"/>
      <c r="JUN230" s="26"/>
      <c r="JUO230" s="26"/>
      <c r="JUP230" s="26"/>
      <c r="JUQ230" s="26"/>
      <c r="JUR230" s="26"/>
      <c r="JUS230" s="26"/>
      <c r="JUT230" s="26"/>
      <c r="JUU230" s="26"/>
      <c r="JUV230" s="26"/>
      <c r="JUW230" s="26"/>
      <c r="JUX230" s="26"/>
      <c r="JUY230" s="26"/>
      <c r="JUZ230" s="26"/>
      <c r="JVA230" s="26"/>
      <c r="JVB230" s="26"/>
      <c r="JVC230" s="26"/>
      <c r="JVD230" s="26"/>
      <c r="JVE230" s="26"/>
      <c r="JVF230" s="26"/>
      <c r="JVG230" s="26"/>
      <c r="JVH230" s="26"/>
      <c r="JVI230" s="26"/>
      <c r="JVJ230" s="26"/>
      <c r="JVK230" s="26"/>
      <c r="JVL230" s="26"/>
      <c r="JVM230" s="26"/>
      <c r="JVN230" s="26"/>
      <c r="JVO230" s="26"/>
      <c r="JVP230" s="26"/>
      <c r="JVQ230" s="26"/>
      <c r="JVR230" s="26"/>
      <c r="JVS230" s="26"/>
      <c r="JVT230" s="26"/>
      <c r="JVU230" s="26"/>
      <c r="JVV230" s="26"/>
      <c r="JVW230" s="26"/>
      <c r="JVX230" s="26"/>
      <c r="JVY230" s="26"/>
      <c r="JVZ230" s="26"/>
      <c r="JWA230" s="26"/>
      <c r="JWB230" s="26"/>
      <c r="JWC230" s="26"/>
      <c r="JWD230" s="26"/>
      <c r="JWE230" s="26"/>
      <c r="JWF230" s="26"/>
      <c r="JWG230" s="26"/>
      <c r="JWH230" s="26"/>
      <c r="JWI230" s="26"/>
      <c r="JWJ230" s="26"/>
      <c r="JWK230" s="26"/>
      <c r="JWL230" s="26"/>
      <c r="JWM230" s="26"/>
      <c r="JWN230" s="26"/>
      <c r="JWO230" s="26"/>
      <c r="JWP230" s="26"/>
      <c r="JWQ230" s="26"/>
      <c r="JWR230" s="26"/>
      <c r="JWS230" s="26"/>
      <c r="JWT230" s="26"/>
      <c r="JWU230" s="26"/>
      <c r="JWV230" s="26"/>
      <c r="JWW230" s="26"/>
      <c r="JWX230" s="26"/>
      <c r="JWY230" s="26"/>
      <c r="JWZ230" s="26"/>
      <c r="JXA230" s="26"/>
      <c r="JXB230" s="26"/>
      <c r="JXC230" s="26"/>
      <c r="JXD230" s="26"/>
      <c r="JXE230" s="26"/>
      <c r="JXF230" s="26"/>
      <c r="JXG230" s="26"/>
      <c r="JXH230" s="26"/>
      <c r="JXI230" s="26"/>
      <c r="JXJ230" s="26"/>
      <c r="JXK230" s="26"/>
      <c r="JXL230" s="26"/>
      <c r="JXM230" s="26"/>
      <c r="JXN230" s="26"/>
      <c r="JXO230" s="26"/>
      <c r="JXP230" s="26"/>
      <c r="JXQ230" s="26"/>
      <c r="JXR230" s="26"/>
      <c r="JXS230" s="26"/>
      <c r="JXT230" s="26"/>
      <c r="JXU230" s="26"/>
      <c r="JXV230" s="26"/>
      <c r="JXW230" s="26"/>
      <c r="JXX230" s="26"/>
      <c r="JXY230" s="26"/>
      <c r="JXZ230" s="26"/>
      <c r="JYA230" s="26"/>
      <c r="JYB230" s="26"/>
      <c r="JYC230" s="26"/>
      <c r="JYD230" s="26"/>
      <c r="JYE230" s="26"/>
      <c r="JYF230" s="26"/>
      <c r="JYG230" s="26"/>
      <c r="JYH230" s="26"/>
      <c r="JYI230" s="26"/>
      <c r="JYJ230" s="26"/>
      <c r="JYK230" s="26"/>
      <c r="JYL230" s="26"/>
      <c r="JYM230" s="26"/>
      <c r="JYN230" s="26"/>
      <c r="JYO230" s="26"/>
      <c r="JYP230" s="26"/>
      <c r="JYQ230" s="26"/>
      <c r="JYR230" s="26"/>
      <c r="JYS230" s="26"/>
      <c r="JYT230" s="26"/>
      <c r="JYU230" s="26"/>
      <c r="JYV230" s="26"/>
      <c r="JYW230" s="26"/>
      <c r="JYX230" s="26"/>
      <c r="JYY230" s="26"/>
      <c r="JYZ230" s="26"/>
      <c r="JZA230" s="26"/>
      <c r="JZB230" s="26"/>
      <c r="JZC230" s="26"/>
      <c r="JZD230" s="26"/>
      <c r="JZE230" s="26"/>
      <c r="JZF230" s="26"/>
      <c r="JZG230" s="26"/>
      <c r="JZH230" s="26"/>
      <c r="JZI230" s="26"/>
      <c r="JZJ230" s="26"/>
      <c r="JZK230" s="26"/>
      <c r="JZL230" s="26"/>
      <c r="JZM230" s="26"/>
      <c r="JZN230" s="26"/>
      <c r="JZO230" s="26"/>
      <c r="JZP230" s="26"/>
      <c r="JZQ230" s="26"/>
      <c r="JZR230" s="26"/>
      <c r="JZS230" s="26"/>
      <c r="JZT230" s="26"/>
      <c r="JZU230" s="26"/>
      <c r="JZV230" s="26"/>
      <c r="JZW230" s="26"/>
      <c r="JZX230" s="26"/>
      <c r="JZY230" s="26"/>
      <c r="JZZ230" s="26"/>
      <c r="KAA230" s="26"/>
      <c r="KAB230" s="26"/>
      <c r="KAC230" s="26"/>
      <c r="KAD230" s="26"/>
      <c r="KAE230" s="26"/>
      <c r="KAF230" s="26"/>
      <c r="KAG230" s="26"/>
      <c r="KAH230" s="26"/>
      <c r="KAI230" s="26"/>
      <c r="KAJ230" s="26"/>
      <c r="KAK230" s="26"/>
      <c r="KAL230" s="26"/>
      <c r="KAM230" s="26"/>
      <c r="KAN230" s="26"/>
      <c r="KAO230" s="26"/>
      <c r="KAP230" s="26"/>
      <c r="KAQ230" s="26"/>
      <c r="KAR230" s="26"/>
      <c r="KAS230" s="26"/>
      <c r="KAT230" s="26"/>
      <c r="KAU230" s="26"/>
      <c r="KAV230" s="26"/>
      <c r="KAW230" s="26"/>
      <c r="KAX230" s="26"/>
      <c r="KAY230" s="26"/>
      <c r="KAZ230" s="26"/>
      <c r="KBA230" s="26"/>
      <c r="KBB230" s="26"/>
      <c r="KBC230" s="26"/>
      <c r="KBD230" s="26"/>
      <c r="KBE230" s="26"/>
      <c r="KBF230" s="26"/>
      <c r="KBG230" s="26"/>
      <c r="KBH230" s="26"/>
      <c r="KBI230" s="26"/>
      <c r="KBJ230" s="26"/>
      <c r="KBK230" s="26"/>
      <c r="KBL230" s="26"/>
      <c r="KBM230" s="26"/>
      <c r="KBN230" s="26"/>
      <c r="KBO230" s="26"/>
      <c r="KBP230" s="26"/>
      <c r="KBQ230" s="26"/>
      <c r="KBR230" s="26"/>
      <c r="KBS230" s="26"/>
      <c r="KBT230" s="26"/>
      <c r="KBU230" s="26"/>
      <c r="KBV230" s="26"/>
      <c r="KBW230" s="26"/>
      <c r="KBX230" s="26"/>
      <c r="KBY230" s="26"/>
      <c r="KBZ230" s="26"/>
      <c r="KCA230" s="26"/>
      <c r="KCB230" s="26"/>
      <c r="KCC230" s="26"/>
      <c r="KCD230" s="26"/>
      <c r="KCE230" s="26"/>
      <c r="KCF230" s="26"/>
      <c r="KCG230" s="26"/>
      <c r="KCH230" s="26"/>
      <c r="KCI230" s="26"/>
      <c r="KCJ230" s="26"/>
      <c r="KCK230" s="26"/>
      <c r="KCL230" s="26"/>
      <c r="KCM230" s="26"/>
      <c r="KCN230" s="26"/>
      <c r="KCO230" s="26"/>
      <c r="KCP230" s="26"/>
      <c r="KCQ230" s="26"/>
      <c r="KCR230" s="26"/>
      <c r="KCS230" s="26"/>
      <c r="KCT230" s="26"/>
      <c r="KCU230" s="26"/>
      <c r="KCV230" s="26"/>
      <c r="KCW230" s="26"/>
      <c r="KCX230" s="26"/>
      <c r="KCY230" s="26"/>
      <c r="KCZ230" s="26"/>
      <c r="KDA230" s="26"/>
      <c r="KDB230" s="26"/>
      <c r="KDC230" s="26"/>
      <c r="KDD230" s="26"/>
      <c r="KDE230" s="26"/>
      <c r="KDF230" s="26"/>
      <c r="KDG230" s="26"/>
      <c r="KDH230" s="26"/>
      <c r="KDI230" s="26"/>
      <c r="KDJ230" s="26"/>
      <c r="KDK230" s="26"/>
      <c r="KDL230" s="26"/>
      <c r="KDM230" s="26"/>
      <c r="KDN230" s="26"/>
      <c r="KDO230" s="26"/>
      <c r="KDP230" s="26"/>
      <c r="KDQ230" s="26"/>
      <c r="KDR230" s="26"/>
      <c r="KDS230" s="26"/>
      <c r="KDT230" s="26"/>
      <c r="KDU230" s="26"/>
      <c r="KDV230" s="26"/>
      <c r="KDW230" s="26"/>
      <c r="KDX230" s="26"/>
      <c r="KDY230" s="26"/>
      <c r="KDZ230" s="26"/>
      <c r="KEA230" s="26"/>
      <c r="KEB230" s="26"/>
      <c r="KEC230" s="26"/>
      <c r="KED230" s="26"/>
      <c r="KEE230" s="26"/>
      <c r="KEF230" s="26"/>
      <c r="KEG230" s="26"/>
      <c r="KEH230" s="26"/>
      <c r="KEI230" s="26"/>
      <c r="KEJ230" s="26"/>
      <c r="KEK230" s="26"/>
      <c r="KEL230" s="26"/>
      <c r="KEM230" s="26"/>
      <c r="KEN230" s="26"/>
      <c r="KEO230" s="26"/>
      <c r="KEP230" s="26"/>
      <c r="KEQ230" s="26"/>
      <c r="KER230" s="26"/>
      <c r="KES230" s="26"/>
      <c r="KET230" s="26"/>
      <c r="KEU230" s="26"/>
      <c r="KEV230" s="26"/>
      <c r="KEW230" s="26"/>
      <c r="KEX230" s="26"/>
      <c r="KEY230" s="26"/>
      <c r="KEZ230" s="26"/>
      <c r="KFA230" s="26"/>
      <c r="KFB230" s="26"/>
      <c r="KFC230" s="26"/>
      <c r="KFD230" s="26"/>
      <c r="KFE230" s="26"/>
      <c r="KFF230" s="26"/>
      <c r="KFG230" s="26"/>
      <c r="KFH230" s="26"/>
      <c r="KFI230" s="26"/>
      <c r="KFJ230" s="26"/>
      <c r="KFK230" s="26"/>
      <c r="KFL230" s="26"/>
      <c r="KFM230" s="26"/>
      <c r="KFN230" s="26"/>
      <c r="KFO230" s="26"/>
      <c r="KFP230" s="26"/>
      <c r="KFQ230" s="26"/>
      <c r="KFR230" s="26"/>
      <c r="KFS230" s="26"/>
      <c r="KFT230" s="26"/>
      <c r="KFU230" s="26"/>
      <c r="KFV230" s="26"/>
      <c r="KFW230" s="26"/>
      <c r="KFX230" s="26"/>
      <c r="KFY230" s="26"/>
      <c r="KFZ230" s="26"/>
      <c r="KGA230" s="26"/>
      <c r="KGB230" s="26"/>
      <c r="KGC230" s="26"/>
      <c r="KGD230" s="26"/>
      <c r="KGE230" s="26"/>
      <c r="KGF230" s="26"/>
      <c r="KGG230" s="26"/>
      <c r="KGH230" s="26"/>
      <c r="KGI230" s="26"/>
      <c r="KGJ230" s="26"/>
      <c r="KGK230" s="26"/>
      <c r="KGL230" s="26"/>
      <c r="KGM230" s="26"/>
      <c r="KGN230" s="26"/>
      <c r="KGO230" s="26"/>
      <c r="KGP230" s="26"/>
      <c r="KGQ230" s="26"/>
      <c r="KGR230" s="26"/>
      <c r="KGS230" s="26"/>
      <c r="KGT230" s="26"/>
      <c r="KGU230" s="26"/>
      <c r="KGV230" s="26"/>
      <c r="KGW230" s="26"/>
      <c r="KGX230" s="26"/>
      <c r="KGY230" s="26"/>
      <c r="KGZ230" s="26"/>
      <c r="KHA230" s="26"/>
      <c r="KHB230" s="26"/>
      <c r="KHC230" s="26"/>
      <c r="KHD230" s="26"/>
      <c r="KHE230" s="26"/>
      <c r="KHF230" s="26"/>
      <c r="KHG230" s="26"/>
      <c r="KHH230" s="26"/>
      <c r="KHI230" s="26"/>
      <c r="KHJ230" s="26"/>
      <c r="KHK230" s="26"/>
      <c r="KHL230" s="26"/>
      <c r="KHM230" s="26"/>
      <c r="KHN230" s="26"/>
      <c r="KHO230" s="26"/>
      <c r="KHP230" s="26"/>
      <c r="KHQ230" s="26"/>
      <c r="KHR230" s="26"/>
      <c r="KHS230" s="26"/>
      <c r="KHT230" s="26"/>
      <c r="KHU230" s="26"/>
      <c r="KHV230" s="26"/>
      <c r="KHW230" s="26"/>
      <c r="KHX230" s="26"/>
      <c r="KHY230" s="26"/>
      <c r="KHZ230" s="26"/>
      <c r="KIA230" s="26"/>
      <c r="KIB230" s="26"/>
      <c r="KIC230" s="26"/>
      <c r="KID230" s="26"/>
      <c r="KIE230" s="26"/>
      <c r="KIF230" s="26"/>
      <c r="KIG230" s="26"/>
      <c r="KIH230" s="26"/>
      <c r="KII230" s="26"/>
      <c r="KIJ230" s="26"/>
      <c r="KIK230" s="26"/>
      <c r="KIL230" s="26"/>
      <c r="KIM230" s="26"/>
      <c r="KIN230" s="26"/>
      <c r="KIO230" s="26"/>
      <c r="KIP230" s="26"/>
      <c r="KIQ230" s="26"/>
      <c r="KIR230" s="26"/>
      <c r="KIS230" s="26"/>
      <c r="KIT230" s="26"/>
      <c r="KIU230" s="26"/>
      <c r="KIV230" s="26"/>
      <c r="KIW230" s="26"/>
      <c r="KIX230" s="26"/>
      <c r="KIY230" s="26"/>
      <c r="KIZ230" s="26"/>
      <c r="KJA230" s="26"/>
      <c r="KJB230" s="26"/>
      <c r="KJC230" s="26"/>
      <c r="KJD230" s="26"/>
      <c r="KJE230" s="26"/>
      <c r="KJF230" s="26"/>
      <c r="KJG230" s="26"/>
      <c r="KJH230" s="26"/>
      <c r="KJI230" s="26"/>
      <c r="KJJ230" s="26"/>
      <c r="KJK230" s="26"/>
      <c r="KJL230" s="26"/>
      <c r="KJM230" s="26"/>
      <c r="KJN230" s="26"/>
      <c r="KJO230" s="26"/>
      <c r="KJP230" s="26"/>
      <c r="KJQ230" s="26"/>
      <c r="KJR230" s="26"/>
      <c r="KJS230" s="26"/>
      <c r="KJT230" s="26"/>
      <c r="KJU230" s="26"/>
      <c r="KJV230" s="26"/>
      <c r="KJW230" s="26"/>
      <c r="KJX230" s="26"/>
      <c r="KJY230" s="26"/>
      <c r="KJZ230" s="26"/>
      <c r="KKA230" s="26"/>
      <c r="KKB230" s="26"/>
      <c r="KKC230" s="26"/>
      <c r="KKD230" s="26"/>
      <c r="KKE230" s="26"/>
      <c r="KKF230" s="26"/>
      <c r="KKG230" s="26"/>
      <c r="KKH230" s="26"/>
      <c r="KKI230" s="26"/>
      <c r="KKJ230" s="26"/>
      <c r="KKK230" s="26"/>
      <c r="KKL230" s="26"/>
      <c r="KKM230" s="26"/>
      <c r="KKN230" s="26"/>
      <c r="KKO230" s="26"/>
      <c r="KKP230" s="26"/>
      <c r="KKQ230" s="26"/>
      <c r="KKR230" s="26"/>
      <c r="KKS230" s="26"/>
      <c r="KKT230" s="26"/>
      <c r="KKU230" s="26"/>
      <c r="KKV230" s="26"/>
      <c r="KKW230" s="26"/>
      <c r="KKX230" s="26"/>
      <c r="KKY230" s="26"/>
      <c r="KKZ230" s="26"/>
      <c r="KLA230" s="26"/>
      <c r="KLB230" s="26"/>
      <c r="KLC230" s="26"/>
      <c r="KLD230" s="26"/>
      <c r="KLE230" s="26"/>
      <c r="KLF230" s="26"/>
      <c r="KLG230" s="26"/>
      <c r="KLH230" s="26"/>
      <c r="KLI230" s="26"/>
      <c r="KLJ230" s="26"/>
      <c r="KLK230" s="26"/>
      <c r="KLL230" s="26"/>
      <c r="KLM230" s="26"/>
      <c r="KLN230" s="26"/>
      <c r="KLO230" s="26"/>
      <c r="KLP230" s="26"/>
      <c r="KLQ230" s="26"/>
      <c r="KLR230" s="26"/>
      <c r="KLS230" s="26"/>
      <c r="KLT230" s="26"/>
      <c r="KLU230" s="26"/>
      <c r="KLV230" s="26"/>
      <c r="KLW230" s="26"/>
      <c r="KLX230" s="26"/>
      <c r="KLY230" s="26"/>
      <c r="KLZ230" s="26"/>
      <c r="KMA230" s="26"/>
      <c r="KMB230" s="26"/>
      <c r="KMC230" s="26"/>
      <c r="KMD230" s="26"/>
      <c r="KME230" s="26"/>
      <c r="KMF230" s="26"/>
      <c r="KMG230" s="26"/>
      <c r="KMH230" s="26"/>
      <c r="KMI230" s="26"/>
      <c r="KMJ230" s="26"/>
      <c r="KMK230" s="26"/>
      <c r="KML230" s="26"/>
      <c r="KMM230" s="26"/>
      <c r="KMN230" s="26"/>
      <c r="KMO230" s="26"/>
      <c r="KMP230" s="26"/>
      <c r="KMQ230" s="26"/>
      <c r="KMR230" s="26"/>
      <c r="KMS230" s="26"/>
      <c r="KMT230" s="26"/>
      <c r="KMU230" s="26"/>
      <c r="KMV230" s="26"/>
      <c r="KMW230" s="26"/>
      <c r="KMX230" s="26"/>
      <c r="KMY230" s="26"/>
      <c r="KMZ230" s="26"/>
      <c r="KNA230" s="26"/>
      <c r="KNB230" s="26"/>
      <c r="KNC230" s="26"/>
      <c r="KND230" s="26"/>
      <c r="KNE230" s="26"/>
      <c r="KNF230" s="26"/>
      <c r="KNG230" s="26"/>
      <c r="KNH230" s="26"/>
      <c r="KNI230" s="26"/>
      <c r="KNJ230" s="26"/>
      <c r="KNK230" s="26"/>
      <c r="KNL230" s="26"/>
      <c r="KNM230" s="26"/>
      <c r="KNN230" s="26"/>
      <c r="KNO230" s="26"/>
      <c r="KNP230" s="26"/>
      <c r="KNQ230" s="26"/>
      <c r="KNR230" s="26"/>
      <c r="KNS230" s="26"/>
      <c r="KNT230" s="26"/>
      <c r="KNU230" s="26"/>
      <c r="KNV230" s="26"/>
      <c r="KNW230" s="26"/>
      <c r="KNX230" s="26"/>
      <c r="KNY230" s="26"/>
      <c r="KNZ230" s="26"/>
      <c r="KOA230" s="26"/>
      <c r="KOB230" s="26"/>
      <c r="KOC230" s="26"/>
      <c r="KOD230" s="26"/>
      <c r="KOE230" s="26"/>
      <c r="KOF230" s="26"/>
      <c r="KOG230" s="26"/>
      <c r="KOH230" s="26"/>
      <c r="KOI230" s="26"/>
      <c r="KOJ230" s="26"/>
      <c r="KOK230" s="26"/>
      <c r="KOL230" s="26"/>
      <c r="KOM230" s="26"/>
      <c r="KON230" s="26"/>
      <c r="KOO230" s="26"/>
      <c r="KOP230" s="26"/>
      <c r="KOQ230" s="26"/>
      <c r="KOR230" s="26"/>
      <c r="KOS230" s="26"/>
      <c r="KOT230" s="26"/>
      <c r="KOU230" s="26"/>
      <c r="KOV230" s="26"/>
      <c r="KOW230" s="26"/>
      <c r="KOX230" s="26"/>
      <c r="KOY230" s="26"/>
      <c r="KOZ230" s="26"/>
      <c r="KPA230" s="26"/>
      <c r="KPB230" s="26"/>
      <c r="KPC230" s="26"/>
      <c r="KPD230" s="26"/>
      <c r="KPE230" s="26"/>
      <c r="KPF230" s="26"/>
      <c r="KPG230" s="26"/>
      <c r="KPH230" s="26"/>
      <c r="KPI230" s="26"/>
      <c r="KPJ230" s="26"/>
      <c r="KPK230" s="26"/>
      <c r="KPL230" s="26"/>
      <c r="KPM230" s="26"/>
      <c r="KPN230" s="26"/>
      <c r="KPO230" s="26"/>
      <c r="KPP230" s="26"/>
      <c r="KPQ230" s="26"/>
      <c r="KPR230" s="26"/>
      <c r="KPS230" s="26"/>
      <c r="KPT230" s="26"/>
      <c r="KPU230" s="26"/>
      <c r="KPV230" s="26"/>
      <c r="KPW230" s="26"/>
      <c r="KPX230" s="26"/>
      <c r="KPY230" s="26"/>
      <c r="KPZ230" s="26"/>
      <c r="KQA230" s="26"/>
      <c r="KQB230" s="26"/>
      <c r="KQC230" s="26"/>
      <c r="KQD230" s="26"/>
      <c r="KQE230" s="26"/>
      <c r="KQF230" s="26"/>
      <c r="KQG230" s="26"/>
      <c r="KQH230" s="26"/>
      <c r="KQI230" s="26"/>
      <c r="KQJ230" s="26"/>
      <c r="KQK230" s="26"/>
      <c r="KQL230" s="26"/>
      <c r="KQM230" s="26"/>
      <c r="KQN230" s="26"/>
      <c r="KQO230" s="26"/>
      <c r="KQP230" s="26"/>
      <c r="KQQ230" s="26"/>
      <c r="KQR230" s="26"/>
      <c r="KQS230" s="26"/>
      <c r="KQT230" s="26"/>
      <c r="KQU230" s="26"/>
      <c r="KQV230" s="26"/>
      <c r="KQW230" s="26"/>
      <c r="KQX230" s="26"/>
      <c r="KQY230" s="26"/>
      <c r="KQZ230" s="26"/>
      <c r="KRA230" s="26"/>
      <c r="KRB230" s="26"/>
      <c r="KRC230" s="26"/>
      <c r="KRD230" s="26"/>
      <c r="KRE230" s="26"/>
      <c r="KRF230" s="26"/>
      <c r="KRG230" s="26"/>
      <c r="KRH230" s="26"/>
      <c r="KRI230" s="26"/>
      <c r="KRJ230" s="26"/>
      <c r="KRK230" s="26"/>
      <c r="KRL230" s="26"/>
      <c r="KRM230" s="26"/>
      <c r="KRN230" s="26"/>
      <c r="KRO230" s="26"/>
      <c r="KRP230" s="26"/>
      <c r="KRQ230" s="26"/>
      <c r="KRR230" s="26"/>
      <c r="KRS230" s="26"/>
      <c r="KRT230" s="26"/>
      <c r="KRU230" s="26"/>
      <c r="KRV230" s="26"/>
      <c r="KRW230" s="26"/>
      <c r="KRX230" s="26"/>
      <c r="KRY230" s="26"/>
      <c r="KRZ230" s="26"/>
      <c r="KSA230" s="26"/>
      <c r="KSB230" s="26"/>
      <c r="KSC230" s="26"/>
      <c r="KSD230" s="26"/>
      <c r="KSE230" s="26"/>
      <c r="KSF230" s="26"/>
      <c r="KSG230" s="26"/>
      <c r="KSH230" s="26"/>
      <c r="KSI230" s="26"/>
      <c r="KSJ230" s="26"/>
      <c r="KSK230" s="26"/>
      <c r="KSL230" s="26"/>
      <c r="KSM230" s="26"/>
      <c r="KSN230" s="26"/>
      <c r="KSO230" s="26"/>
      <c r="KSP230" s="26"/>
      <c r="KSQ230" s="26"/>
      <c r="KSR230" s="26"/>
      <c r="KSS230" s="26"/>
      <c r="KST230" s="26"/>
      <c r="KSU230" s="26"/>
      <c r="KSV230" s="26"/>
      <c r="KSW230" s="26"/>
      <c r="KSX230" s="26"/>
      <c r="KSY230" s="26"/>
      <c r="KSZ230" s="26"/>
      <c r="KTA230" s="26"/>
      <c r="KTB230" s="26"/>
      <c r="KTC230" s="26"/>
      <c r="KTD230" s="26"/>
      <c r="KTE230" s="26"/>
      <c r="KTF230" s="26"/>
      <c r="KTG230" s="26"/>
      <c r="KTH230" s="26"/>
      <c r="KTI230" s="26"/>
      <c r="KTJ230" s="26"/>
      <c r="KTK230" s="26"/>
      <c r="KTL230" s="26"/>
      <c r="KTM230" s="26"/>
      <c r="KTN230" s="26"/>
      <c r="KTO230" s="26"/>
      <c r="KTP230" s="26"/>
      <c r="KTQ230" s="26"/>
      <c r="KTR230" s="26"/>
      <c r="KTS230" s="26"/>
      <c r="KTT230" s="26"/>
      <c r="KTU230" s="26"/>
      <c r="KTV230" s="26"/>
      <c r="KTW230" s="26"/>
      <c r="KTX230" s="26"/>
      <c r="KTY230" s="26"/>
      <c r="KTZ230" s="26"/>
      <c r="KUA230" s="26"/>
      <c r="KUB230" s="26"/>
      <c r="KUC230" s="26"/>
      <c r="KUD230" s="26"/>
      <c r="KUE230" s="26"/>
      <c r="KUF230" s="26"/>
      <c r="KUG230" s="26"/>
      <c r="KUH230" s="26"/>
      <c r="KUI230" s="26"/>
      <c r="KUJ230" s="26"/>
      <c r="KUK230" s="26"/>
      <c r="KUL230" s="26"/>
      <c r="KUM230" s="26"/>
      <c r="KUN230" s="26"/>
      <c r="KUO230" s="26"/>
      <c r="KUP230" s="26"/>
      <c r="KUQ230" s="26"/>
      <c r="KUR230" s="26"/>
      <c r="KUS230" s="26"/>
      <c r="KUT230" s="26"/>
      <c r="KUU230" s="26"/>
      <c r="KUV230" s="26"/>
      <c r="KUW230" s="26"/>
      <c r="KUX230" s="26"/>
      <c r="KUY230" s="26"/>
      <c r="KUZ230" s="26"/>
      <c r="KVA230" s="26"/>
      <c r="KVB230" s="26"/>
      <c r="KVC230" s="26"/>
      <c r="KVD230" s="26"/>
      <c r="KVE230" s="26"/>
      <c r="KVF230" s="26"/>
      <c r="KVG230" s="26"/>
      <c r="KVH230" s="26"/>
      <c r="KVI230" s="26"/>
      <c r="KVJ230" s="26"/>
      <c r="KVK230" s="26"/>
      <c r="KVL230" s="26"/>
      <c r="KVM230" s="26"/>
      <c r="KVN230" s="26"/>
      <c r="KVO230" s="26"/>
      <c r="KVP230" s="26"/>
      <c r="KVQ230" s="26"/>
      <c r="KVR230" s="26"/>
      <c r="KVS230" s="26"/>
      <c r="KVT230" s="26"/>
      <c r="KVU230" s="26"/>
      <c r="KVV230" s="26"/>
      <c r="KVW230" s="26"/>
      <c r="KVX230" s="26"/>
      <c r="KVY230" s="26"/>
      <c r="KVZ230" s="26"/>
      <c r="KWA230" s="26"/>
      <c r="KWB230" s="26"/>
      <c r="KWC230" s="26"/>
      <c r="KWD230" s="26"/>
      <c r="KWE230" s="26"/>
      <c r="KWF230" s="26"/>
      <c r="KWG230" s="26"/>
      <c r="KWH230" s="26"/>
      <c r="KWI230" s="26"/>
      <c r="KWJ230" s="26"/>
      <c r="KWK230" s="26"/>
      <c r="KWL230" s="26"/>
      <c r="KWM230" s="26"/>
      <c r="KWN230" s="26"/>
      <c r="KWO230" s="26"/>
      <c r="KWP230" s="26"/>
      <c r="KWQ230" s="26"/>
      <c r="KWR230" s="26"/>
      <c r="KWS230" s="26"/>
      <c r="KWT230" s="26"/>
      <c r="KWU230" s="26"/>
      <c r="KWV230" s="26"/>
      <c r="KWW230" s="26"/>
      <c r="KWX230" s="26"/>
      <c r="KWY230" s="26"/>
      <c r="KWZ230" s="26"/>
      <c r="KXA230" s="26"/>
      <c r="KXB230" s="26"/>
      <c r="KXC230" s="26"/>
      <c r="KXD230" s="26"/>
      <c r="KXE230" s="26"/>
      <c r="KXF230" s="26"/>
      <c r="KXG230" s="26"/>
      <c r="KXH230" s="26"/>
      <c r="KXI230" s="26"/>
      <c r="KXJ230" s="26"/>
      <c r="KXK230" s="26"/>
      <c r="KXL230" s="26"/>
      <c r="KXM230" s="26"/>
      <c r="KXN230" s="26"/>
      <c r="KXO230" s="26"/>
      <c r="KXP230" s="26"/>
      <c r="KXQ230" s="26"/>
      <c r="KXR230" s="26"/>
      <c r="KXS230" s="26"/>
      <c r="KXT230" s="26"/>
      <c r="KXU230" s="26"/>
      <c r="KXV230" s="26"/>
      <c r="KXW230" s="26"/>
      <c r="KXX230" s="26"/>
      <c r="KXY230" s="26"/>
      <c r="KXZ230" s="26"/>
      <c r="KYA230" s="26"/>
      <c r="KYB230" s="26"/>
      <c r="KYC230" s="26"/>
      <c r="KYD230" s="26"/>
      <c r="KYE230" s="26"/>
      <c r="KYF230" s="26"/>
      <c r="KYG230" s="26"/>
      <c r="KYH230" s="26"/>
      <c r="KYI230" s="26"/>
      <c r="KYJ230" s="26"/>
      <c r="KYK230" s="26"/>
      <c r="KYL230" s="26"/>
      <c r="KYM230" s="26"/>
      <c r="KYN230" s="26"/>
      <c r="KYO230" s="26"/>
      <c r="KYP230" s="26"/>
      <c r="KYQ230" s="26"/>
      <c r="KYR230" s="26"/>
      <c r="KYS230" s="26"/>
      <c r="KYT230" s="26"/>
      <c r="KYU230" s="26"/>
      <c r="KYV230" s="26"/>
      <c r="KYW230" s="26"/>
      <c r="KYX230" s="26"/>
      <c r="KYY230" s="26"/>
      <c r="KYZ230" s="26"/>
      <c r="KZA230" s="26"/>
      <c r="KZB230" s="26"/>
      <c r="KZC230" s="26"/>
      <c r="KZD230" s="26"/>
      <c r="KZE230" s="26"/>
      <c r="KZF230" s="26"/>
      <c r="KZG230" s="26"/>
      <c r="KZH230" s="26"/>
      <c r="KZI230" s="26"/>
      <c r="KZJ230" s="26"/>
      <c r="KZK230" s="26"/>
      <c r="KZL230" s="26"/>
      <c r="KZM230" s="26"/>
      <c r="KZN230" s="26"/>
      <c r="KZO230" s="26"/>
      <c r="KZP230" s="26"/>
      <c r="KZQ230" s="26"/>
      <c r="KZR230" s="26"/>
      <c r="KZS230" s="26"/>
      <c r="KZT230" s="26"/>
      <c r="KZU230" s="26"/>
      <c r="KZV230" s="26"/>
      <c r="KZW230" s="26"/>
      <c r="KZX230" s="26"/>
      <c r="KZY230" s="26"/>
      <c r="KZZ230" s="26"/>
      <c r="LAA230" s="26"/>
      <c r="LAB230" s="26"/>
      <c r="LAC230" s="26"/>
      <c r="LAD230" s="26"/>
      <c r="LAE230" s="26"/>
      <c r="LAF230" s="26"/>
      <c r="LAG230" s="26"/>
      <c r="LAH230" s="26"/>
      <c r="LAI230" s="26"/>
      <c r="LAJ230" s="26"/>
      <c r="LAK230" s="26"/>
      <c r="LAL230" s="26"/>
      <c r="LAM230" s="26"/>
      <c r="LAN230" s="26"/>
      <c r="LAO230" s="26"/>
      <c r="LAP230" s="26"/>
      <c r="LAQ230" s="26"/>
      <c r="LAR230" s="26"/>
      <c r="LAS230" s="26"/>
      <c r="LAT230" s="26"/>
      <c r="LAU230" s="26"/>
      <c r="LAV230" s="26"/>
      <c r="LAW230" s="26"/>
      <c r="LAX230" s="26"/>
      <c r="LAY230" s="26"/>
      <c r="LAZ230" s="26"/>
      <c r="LBA230" s="26"/>
      <c r="LBB230" s="26"/>
      <c r="LBC230" s="26"/>
      <c r="LBD230" s="26"/>
      <c r="LBE230" s="26"/>
      <c r="LBF230" s="26"/>
      <c r="LBG230" s="26"/>
      <c r="LBH230" s="26"/>
      <c r="LBI230" s="26"/>
      <c r="LBJ230" s="26"/>
      <c r="LBK230" s="26"/>
      <c r="LBL230" s="26"/>
      <c r="LBM230" s="26"/>
      <c r="LBN230" s="26"/>
      <c r="LBO230" s="26"/>
      <c r="LBP230" s="26"/>
      <c r="LBQ230" s="26"/>
      <c r="LBR230" s="26"/>
      <c r="LBS230" s="26"/>
      <c r="LBT230" s="26"/>
      <c r="LBU230" s="26"/>
      <c r="LBV230" s="26"/>
      <c r="LBW230" s="26"/>
      <c r="LBX230" s="26"/>
      <c r="LBY230" s="26"/>
      <c r="LBZ230" s="26"/>
      <c r="LCA230" s="26"/>
      <c r="LCB230" s="26"/>
      <c r="LCC230" s="26"/>
      <c r="LCD230" s="26"/>
      <c r="LCE230" s="26"/>
      <c r="LCF230" s="26"/>
      <c r="LCG230" s="26"/>
      <c r="LCH230" s="26"/>
      <c r="LCI230" s="26"/>
      <c r="LCJ230" s="26"/>
      <c r="LCK230" s="26"/>
      <c r="LCL230" s="26"/>
      <c r="LCM230" s="26"/>
      <c r="LCN230" s="26"/>
      <c r="LCO230" s="26"/>
      <c r="LCP230" s="26"/>
      <c r="LCQ230" s="26"/>
      <c r="LCR230" s="26"/>
      <c r="LCS230" s="26"/>
      <c r="LCT230" s="26"/>
      <c r="LCU230" s="26"/>
      <c r="LCV230" s="26"/>
      <c r="LCW230" s="26"/>
      <c r="LCX230" s="26"/>
      <c r="LCY230" s="26"/>
      <c r="LCZ230" s="26"/>
      <c r="LDA230" s="26"/>
      <c r="LDB230" s="26"/>
      <c r="LDC230" s="26"/>
      <c r="LDD230" s="26"/>
      <c r="LDE230" s="26"/>
      <c r="LDF230" s="26"/>
      <c r="LDG230" s="26"/>
      <c r="LDH230" s="26"/>
      <c r="LDI230" s="26"/>
      <c r="LDJ230" s="26"/>
      <c r="LDK230" s="26"/>
      <c r="LDL230" s="26"/>
      <c r="LDM230" s="26"/>
      <c r="LDN230" s="26"/>
      <c r="LDO230" s="26"/>
      <c r="LDP230" s="26"/>
      <c r="LDQ230" s="26"/>
      <c r="LDR230" s="26"/>
      <c r="LDS230" s="26"/>
      <c r="LDT230" s="26"/>
      <c r="LDU230" s="26"/>
      <c r="LDV230" s="26"/>
      <c r="LDW230" s="26"/>
      <c r="LDX230" s="26"/>
      <c r="LDY230" s="26"/>
      <c r="LDZ230" s="26"/>
      <c r="LEA230" s="26"/>
      <c r="LEB230" s="26"/>
      <c r="LEC230" s="26"/>
      <c r="LED230" s="26"/>
      <c r="LEE230" s="26"/>
      <c r="LEF230" s="26"/>
      <c r="LEG230" s="26"/>
      <c r="LEH230" s="26"/>
      <c r="LEI230" s="26"/>
      <c r="LEJ230" s="26"/>
      <c r="LEK230" s="26"/>
      <c r="LEL230" s="26"/>
      <c r="LEM230" s="26"/>
      <c r="LEN230" s="26"/>
      <c r="LEO230" s="26"/>
      <c r="LEP230" s="26"/>
      <c r="LEQ230" s="26"/>
      <c r="LER230" s="26"/>
      <c r="LES230" s="26"/>
      <c r="LET230" s="26"/>
      <c r="LEU230" s="26"/>
      <c r="LEV230" s="26"/>
      <c r="LEW230" s="26"/>
      <c r="LEX230" s="26"/>
      <c r="LEY230" s="26"/>
      <c r="LEZ230" s="26"/>
      <c r="LFA230" s="26"/>
      <c r="LFB230" s="26"/>
      <c r="LFC230" s="26"/>
      <c r="LFD230" s="26"/>
      <c r="LFE230" s="26"/>
      <c r="LFF230" s="26"/>
      <c r="LFG230" s="26"/>
      <c r="LFH230" s="26"/>
      <c r="LFI230" s="26"/>
      <c r="LFJ230" s="26"/>
      <c r="LFK230" s="26"/>
      <c r="LFL230" s="26"/>
      <c r="LFM230" s="26"/>
      <c r="LFN230" s="26"/>
      <c r="LFO230" s="26"/>
      <c r="LFP230" s="26"/>
      <c r="LFQ230" s="26"/>
      <c r="LFR230" s="26"/>
      <c r="LFS230" s="26"/>
      <c r="LFT230" s="26"/>
      <c r="LFU230" s="26"/>
      <c r="LFV230" s="26"/>
      <c r="LFW230" s="26"/>
      <c r="LFX230" s="26"/>
      <c r="LFY230" s="26"/>
      <c r="LFZ230" s="26"/>
      <c r="LGA230" s="26"/>
      <c r="LGB230" s="26"/>
      <c r="LGC230" s="26"/>
      <c r="LGD230" s="26"/>
      <c r="LGE230" s="26"/>
      <c r="LGF230" s="26"/>
      <c r="LGG230" s="26"/>
      <c r="LGH230" s="26"/>
      <c r="LGI230" s="26"/>
      <c r="LGJ230" s="26"/>
      <c r="LGK230" s="26"/>
      <c r="LGL230" s="26"/>
      <c r="LGM230" s="26"/>
      <c r="LGN230" s="26"/>
      <c r="LGO230" s="26"/>
      <c r="LGP230" s="26"/>
      <c r="LGQ230" s="26"/>
      <c r="LGR230" s="26"/>
      <c r="LGS230" s="26"/>
      <c r="LGT230" s="26"/>
      <c r="LGU230" s="26"/>
      <c r="LGV230" s="26"/>
      <c r="LGW230" s="26"/>
      <c r="LGX230" s="26"/>
      <c r="LGY230" s="26"/>
      <c r="LGZ230" s="26"/>
      <c r="LHA230" s="26"/>
      <c r="LHB230" s="26"/>
      <c r="LHC230" s="26"/>
      <c r="LHD230" s="26"/>
      <c r="LHE230" s="26"/>
      <c r="LHF230" s="26"/>
      <c r="LHG230" s="26"/>
      <c r="LHH230" s="26"/>
      <c r="LHI230" s="26"/>
      <c r="LHJ230" s="26"/>
      <c r="LHK230" s="26"/>
      <c r="LHL230" s="26"/>
      <c r="LHM230" s="26"/>
      <c r="LHN230" s="26"/>
      <c r="LHO230" s="26"/>
      <c r="LHP230" s="26"/>
      <c r="LHQ230" s="26"/>
      <c r="LHR230" s="26"/>
      <c r="LHS230" s="26"/>
      <c r="LHT230" s="26"/>
      <c r="LHU230" s="26"/>
      <c r="LHV230" s="26"/>
      <c r="LHW230" s="26"/>
      <c r="LHX230" s="26"/>
      <c r="LHY230" s="26"/>
      <c r="LHZ230" s="26"/>
      <c r="LIA230" s="26"/>
      <c r="LIB230" s="26"/>
      <c r="LIC230" s="26"/>
      <c r="LID230" s="26"/>
      <c r="LIE230" s="26"/>
      <c r="LIF230" s="26"/>
      <c r="LIG230" s="26"/>
      <c r="LIH230" s="26"/>
      <c r="LII230" s="26"/>
      <c r="LIJ230" s="26"/>
      <c r="LIK230" s="26"/>
      <c r="LIL230" s="26"/>
      <c r="LIM230" s="26"/>
      <c r="LIN230" s="26"/>
      <c r="LIO230" s="26"/>
      <c r="LIP230" s="26"/>
      <c r="LIQ230" s="26"/>
      <c r="LIR230" s="26"/>
      <c r="LIS230" s="26"/>
      <c r="LIT230" s="26"/>
      <c r="LIU230" s="26"/>
      <c r="LIV230" s="26"/>
      <c r="LIW230" s="26"/>
      <c r="LIX230" s="26"/>
      <c r="LIY230" s="26"/>
      <c r="LIZ230" s="26"/>
      <c r="LJA230" s="26"/>
      <c r="LJB230" s="26"/>
      <c r="LJC230" s="26"/>
      <c r="LJD230" s="26"/>
      <c r="LJE230" s="26"/>
      <c r="LJF230" s="26"/>
      <c r="LJG230" s="26"/>
      <c r="LJH230" s="26"/>
      <c r="LJI230" s="26"/>
      <c r="LJJ230" s="26"/>
      <c r="LJK230" s="26"/>
      <c r="LJL230" s="26"/>
      <c r="LJM230" s="26"/>
      <c r="LJN230" s="26"/>
      <c r="LJO230" s="26"/>
      <c r="LJP230" s="26"/>
      <c r="LJQ230" s="26"/>
      <c r="LJR230" s="26"/>
      <c r="LJS230" s="26"/>
      <c r="LJT230" s="26"/>
      <c r="LJU230" s="26"/>
      <c r="LJV230" s="26"/>
      <c r="LJW230" s="26"/>
      <c r="LJX230" s="26"/>
      <c r="LJY230" s="26"/>
      <c r="LJZ230" s="26"/>
      <c r="LKA230" s="26"/>
      <c r="LKB230" s="26"/>
      <c r="LKC230" s="26"/>
      <c r="LKD230" s="26"/>
      <c r="LKE230" s="26"/>
      <c r="LKF230" s="26"/>
      <c r="LKG230" s="26"/>
      <c r="LKH230" s="26"/>
      <c r="LKI230" s="26"/>
      <c r="LKJ230" s="26"/>
      <c r="LKK230" s="26"/>
      <c r="LKL230" s="26"/>
      <c r="LKM230" s="26"/>
      <c r="LKN230" s="26"/>
      <c r="LKO230" s="26"/>
      <c r="LKP230" s="26"/>
      <c r="LKQ230" s="26"/>
      <c r="LKR230" s="26"/>
      <c r="LKS230" s="26"/>
      <c r="LKT230" s="26"/>
      <c r="LKU230" s="26"/>
      <c r="LKV230" s="26"/>
      <c r="LKW230" s="26"/>
      <c r="LKX230" s="26"/>
      <c r="LKY230" s="26"/>
      <c r="LKZ230" s="26"/>
      <c r="LLA230" s="26"/>
      <c r="LLB230" s="26"/>
      <c r="LLC230" s="26"/>
      <c r="LLD230" s="26"/>
      <c r="LLE230" s="26"/>
      <c r="LLF230" s="26"/>
      <c r="LLG230" s="26"/>
      <c r="LLH230" s="26"/>
      <c r="LLI230" s="26"/>
      <c r="LLJ230" s="26"/>
      <c r="LLK230" s="26"/>
      <c r="LLL230" s="26"/>
      <c r="LLM230" s="26"/>
      <c r="LLN230" s="26"/>
      <c r="LLO230" s="26"/>
      <c r="LLP230" s="26"/>
      <c r="LLQ230" s="26"/>
      <c r="LLR230" s="26"/>
      <c r="LLS230" s="26"/>
      <c r="LLT230" s="26"/>
      <c r="LLU230" s="26"/>
      <c r="LLV230" s="26"/>
      <c r="LLW230" s="26"/>
      <c r="LLX230" s="26"/>
      <c r="LLY230" s="26"/>
      <c r="LLZ230" s="26"/>
      <c r="LMA230" s="26"/>
      <c r="LMB230" s="26"/>
      <c r="LMC230" s="26"/>
      <c r="LMD230" s="26"/>
      <c r="LME230" s="26"/>
      <c r="LMF230" s="26"/>
      <c r="LMG230" s="26"/>
      <c r="LMH230" s="26"/>
      <c r="LMI230" s="26"/>
      <c r="LMJ230" s="26"/>
      <c r="LMK230" s="26"/>
      <c r="LML230" s="26"/>
      <c r="LMM230" s="26"/>
      <c r="LMN230" s="26"/>
      <c r="LMO230" s="26"/>
      <c r="LMP230" s="26"/>
      <c r="LMQ230" s="26"/>
      <c r="LMR230" s="26"/>
      <c r="LMS230" s="26"/>
      <c r="LMT230" s="26"/>
      <c r="LMU230" s="26"/>
      <c r="LMV230" s="26"/>
      <c r="LMW230" s="26"/>
      <c r="LMX230" s="26"/>
      <c r="LMY230" s="26"/>
      <c r="LMZ230" s="26"/>
      <c r="LNA230" s="26"/>
      <c r="LNB230" s="26"/>
      <c r="LNC230" s="26"/>
      <c r="LND230" s="26"/>
      <c r="LNE230" s="26"/>
      <c r="LNF230" s="26"/>
      <c r="LNG230" s="26"/>
      <c r="LNH230" s="26"/>
      <c r="LNI230" s="26"/>
      <c r="LNJ230" s="26"/>
      <c r="LNK230" s="26"/>
      <c r="LNL230" s="26"/>
      <c r="LNM230" s="26"/>
      <c r="LNN230" s="26"/>
      <c r="LNO230" s="26"/>
      <c r="LNP230" s="26"/>
      <c r="LNQ230" s="26"/>
      <c r="LNR230" s="26"/>
      <c r="LNS230" s="26"/>
      <c r="LNT230" s="26"/>
      <c r="LNU230" s="26"/>
      <c r="LNV230" s="26"/>
      <c r="LNW230" s="26"/>
      <c r="LNX230" s="26"/>
      <c r="LNY230" s="26"/>
      <c r="LNZ230" s="26"/>
      <c r="LOA230" s="26"/>
      <c r="LOB230" s="26"/>
      <c r="LOC230" s="26"/>
      <c r="LOD230" s="26"/>
      <c r="LOE230" s="26"/>
      <c r="LOF230" s="26"/>
      <c r="LOG230" s="26"/>
      <c r="LOH230" s="26"/>
      <c r="LOI230" s="26"/>
      <c r="LOJ230" s="26"/>
      <c r="LOK230" s="26"/>
      <c r="LOL230" s="26"/>
      <c r="LOM230" s="26"/>
      <c r="LON230" s="26"/>
      <c r="LOO230" s="26"/>
      <c r="LOP230" s="26"/>
      <c r="LOQ230" s="26"/>
      <c r="LOR230" s="26"/>
      <c r="LOS230" s="26"/>
      <c r="LOT230" s="26"/>
      <c r="LOU230" s="26"/>
      <c r="LOV230" s="26"/>
      <c r="LOW230" s="26"/>
      <c r="LOX230" s="26"/>
      <c r="LOY230" s="26"/>
      <c r="LOZ230" s="26"/>
      <c r="LPA230" s="26"/>
      <c r="LPB230" s="26"/>
      <c r="LPC230" s="26"/>
      <c r="LPD230" s="26"/>
      <c r="LPE230" s="26"/>
      <c r="LPF230" s="26"/>
      <c r="LPG230" s="26"/>
      <c r="LPH230" s="26"/>
      <c r="LPI230" s="26"/>
      <c r="LPJ230" s="26"/>
      <c r="LPK230" s="26"/>
      <c r="LPL230" s="26"/>
      <c r="LPM230" s="26"/>
      <c r="LPN230" s="26"/>
      <c r="LPO230" s="26"/>
      <c r="LPP230" s="26"/>
      <c r="LPQ230" s="26"/>
      <c r="LPR230" s="26"/>
      <c r="LPS230" s="26"/>
      <c r="LPT230" s="26"/>
      <c r="LPU230" s="26"/>
      <c r="LPV230" s="26"/>
      <c r="LPW230" s="26"/>
      <c r="LPX230" s="26"/>
      <c r="LPY230" s="26"/>
      <c r="LPZ230" s="26"/>
      <c r="LQA230" s="26"/>
      <c r="LQB230" s="26"/>
      <c r="LQC230" s="26"/>
      <c r="LQD230" s="26"/>
      <c r="LQE230" s="26"/>
      <c r="LQF230" s="26"/>
      <c r="LQG230" s="26"/>
      <c r="LQH230" s="26"/>
      <c r="LQI230" s="26"/>
      <c r="LQJ230" s="26"/>
      <c r="LQK230" s="26"/>
      <c r="LQL230" s="26"/>
      <c r="LQM230" s="26"/>
      <c r="LQN230" s="26"/>
      <c r="LQO230" s="26"/>
      <c r="LQP230" s="26"/>
      <c r="LQQ230" s="26"/>
      <c r="LQR230" s="26"/>
      <c r="LQS230" s="26"/>
      <c r="LQT230" s="26"/>
      <c r="LQU230" s="26"/>
      <c r="LQV230" s="26"/>
      <c r="LQW230" s="26"/>
      <c r="LQX230" s="26"/>
      <c r="LQY230" s="26"/>
      <c r="LQZ230" s="26"/>
      <c r="LRA230" s="26"/>
      <c r="LRB230" s="26"/>
      <c r="LRC230" s="26"/>
      <c r="LRD230" s="26"/>
      <c r="LRE230" s="26"/>
      <c r="LRF230" s="26"/>
      <c r="LRG230" s="26"/>
      <c r="LRH230" s="26"/>
      <c r="LRI230" s="26"/>
      <c r="LRJ230" s="26"/>
      <c r="LRK230" s="26"/>
      <c r="LRL230" s="26"/>
      <c r="LRM230" s="26"/>
      <c r="LRN230" s="26"/>
      <c r="LRO230" s="26"/>
      <c r="LRP230" s="26"/>
      <c r="LRQ230" s="26"/>
      <c r="LRR230" s="26"/>
      <c r="LRS230" s="26"/>
      <c r="LRT230" s="26"/>
      <c r="LRU230" s="26"/>
      <c r="LRV230" s="26"/>
      <c r="LRW230" s="26"/>
      <c r="LRX230" s="26"/>
      <c r="LRY230" s="26"/>
      <c r="LRZ230" s="26"/>
      <c r="LSA230" s="26"/>
      <c r="LSB230" s="26"/>
      <c r="LSC230" s="26"/>
      <c r="LSD230" s="26"/>
      <c r="LSE230" s="26"/>
      <c r="LSF230" s="26"/>
      <c r="LSG230" s="26"/>
      <c r="LSH230" s="26"/>
      <c r="LSI230" s="26"/>
      <c r="LSJ230" s="26"/>
      <c r="LSK230" s="26"/>
      <c r="LSL230" s="26"/>
      <c r="LSM230" s="26"/>
      <c r="LSN230" s="26"/>
      <c r="LSO230" s="26"/>
      <c r="LSP230" s="26"/>
      <c r="LSQ230" s="26"/>
      <c r="LSR230" s="26"/>
      <c r="LSS230" s="26"/>
      <c r="LST230" s="26"/>
      <c r="LSU230" s="26"/>
      <c r="LSV230" s="26"/>
      <c r="LSW230" s="26"/>
      <c r="LSX230" s="26"/>
      <c r="LSY230" s="26"/>
      <c r="LSZ230" s="26"/>
      <c r="LTA230" s="26"/>
      <c r="LTB230" s="26"/>
      <c r="LTC230" s="26"/>
      <c r="LTD230" s="26"/>
      <c r="LTE230" s="26"/>
      <c r="LTF230" s="26"/>
      <c r="LTG230" s="26"/>
      <c r="LTH230" s="26"/>
      <c r="LTI230" s="26"/>
      <c r="LTJ230" s="26"/>
      <c r="LTK230" s="26"/>
      <c r="LTL230" s="26"/>
      <c r="LTM230" s="26"/>
      <c r="LTN230" s="26"/>
      <c r="LTO230" s="26"/>
      <c r="LTP230" s="26"/>
      <c r="LTQ230" s="26"/>
      <c r="LTR230" s="26"/>
      <c r="LTS230" s="26"/>
      <c r="LTT230" s="26"/>
      <c r="LTU230" s="26"/>
      <c r="LTV230" s="26"/>
      <c r="LTW230" s="26"/>
      <c r="LTX230" s="26"/>
      <c r="LTY230" s="26"/>
      <c r="LTZ230" s="26"/>
      <c r="LUA230" s="26"/>
      <c r="LUB230" s="26"/>
      <c r="LUC230" s="26"/>
      <c r="LUD230" s="26"/>
      <c r="LUE230" s="26"/>
      <c r="LUF230" s="26"/>
      <c r="LUG230" s="26"/>
      <c r="LUH230" s="26"/>
      <c r="LUI230" s="26"/>
      <c r="LUJ230" s="26"/>
      <c r="LUK230" s="26"/>
      <c r="LUL230" s="26"/>
      <c r="LUM230" s="26"/>
      <c r="LUN230" s="26"/>
      <c r="LUO230" s="26"/>
      <c r="LUP230" s="26"/>
      <c r="LUQ230" s="26"/>
      <c r="LUR230" s="26"/>
      <c r="LUS230" s="26"/>
      <c r="LUT230" s="26"/>
      <c r="LUU230" s="26"/>
      <c r="LUV230" s="26"/>
      <c r="LUW230" s="26"/>
      <c r="LUX230" s="26"/>
      <c r="LUY230" s="26"/>
      <c r="LUZ230" s="26"/>
      <c r="LVA230" s="26"/>
      <c r="LVB230" s="26"/>
      <c r="LVC230" s="26"/>
      <c r="LVD230" s="26"/>
      <c r="LVE230" s="26"/>
      <c r="LVF230" s="26"/>
      <c r="LVG230" s="26"/>
      <c r="LVH230" s="26"/>
      <c r="LVI230" s="26"/>
      <c r="LVJ230" s="26"/>
      <c r="LVK230" s="26"/>
      <c r="LVL230" s="26"/>
      <c r="LVM230" s="26"/>
      <c r="LVN230" s="26"/>
      <c r="LVO230" s="26"/>
      <c r="LVP230" s="26"/>
      <c r="LVQ230" s="26"/>
      <c r="LVR230" s="26"/>
      <c r="LVS230" s="26"/>
      <c r="LVT230" s="26"/>
      <c r="LVU230" s="26"/>
      <c r="LVV230" s="26"/>
      <c r="LVW230" s="26"/>
      <c r="LVX230" s="26"/>
      <c r="LVY230" s="26"/>
      <c r="LVZ230" s="26"/>
      <c r="LWA230" s="26"/>
      <c r="LWB230" s="26"/>
      <c r="LWC230" s="26"/>
      <c r="LWD230" s="26"/>
      <c r="LWE230" s="26"/>
      <c r="LWF230" s="26"/>
      <c r="LWG230" s="26"/>
      <c r="LWH230" s="26"/>
      <c r="LWI230" s="26"/>
      <c r="LWJ230" s="26"/>
      <c r="LWK230" s="26"/>
      <c r="LWL230" s="26"/>
      <c r="LWM230" s="26"/>
      <c r="LWN230" s="26"/>
      <c r="LWO230" s="26"/>
      <c r="LWP230" s="26"/>
      <c r="LWQ230" s="26"/>
      <c r="LWR230" s="26"/>
      <c r="LWS230" s="26"/>
      <c r="LWT230" s="26"/>
      <c r="LWU230" s="26"/>
      <c r="LWV230" s="26"/>
      <c r="LWW230" s="26"/>
      <c r="LWX230" s="26"/>
      <c r="LWY230" s="26"/>
      <c r="LWZ230" s="26"/>
      <c r="LXA230" s="26"/>
      <c r="LXB230" s="26"/>
      <c r="LXC230" s="26"/>
      <c r="LXD230" s="26"/>
      <c r="LXE230" s="26"/>
      <c r="LXF230" s="26"/>
      <c r="LXG230" s="26"/>
      <c r="LXH230" s="26"/>
      <c r="LXI230" s="26"/>
      <c r="LXJ230" s="26"/>
      <c r="LXK230" s="26"/>
      <c r="LXL230" s="26"/>
      <c r="LXM230" s="26"/>
      <c r="LXN230" s="26"/>
      <c r="LXO230" s="26"/>
      <c r="LXP230" s="26"/>
      <c r="LXQ230" s="26"/>
      <c r="LXR230" s="26"/>
      <c r="LXS230" s="26"/>
      <c r="LXT230" s="26"/>
      <c r="LXU230" s="26"/>
      <c r="LXV230" s="26"/>
      <c r="LXW230" s="26"/>
      <c r="LXX230" s="26"/>
      <c r="LXY230" s="26"/>
      <c r="LXZ230" s="26"/>
      <c r="LYA230" s="26"/>
      <c r="LYB230" s="26"/>
      <c r="LYC230" s="26"/>
      <c r="LYD230" s="26"/>
      <c r="LYE230" s="26"/>
      <c r="LYF230" s="26"/>
      <c r="LYG230" s="26"/>
      <c r="LYH230" s="26"/>
      <c r="LYI230" s="26"/>
      <c r="LYJ230" s="26"/>
      <c r="LYK230" s="26"/>
      <c r="LYL230" s="26"/>
      <c r="LYM230" s="26"/>
      <c r="LYN230" s="26"/>
      <c r="LYO230" s="26"/>
      <c r="LYP230" s="26"/>
      <c r="LYQ230" s="26"/>
      <c r="LYR230" s="26"/>
      <c r="LYS230" s="26"/>
      <c r="LYT230" s="26"/>
      <c r="LYU230" s="26"/>
      <c r="LYV230" s="26"/>
      <c r="LYW230" s="26"/>
      <c r="LYX230" s="26"/>
      <c r="LYY230" s="26"/>
      <c r="LYZ230" s="26"/>
      <c r="LZA230" s="26"/>
      <c r="LZB230" s="26"/>
      <c r="LZC230" s="26"/>
      <c r="LZD230" s="26"/>
      <c r="LZE230" s="26"/>
      <c r="LZF230" s="26"/>
      <c r="LZG230" s="26"/>
      <c r="LZH230" s="26"/>
      <c r="LZI230" s="26"/>
      <c r="LZJ230" s="26"/>
      <c r="LZK230" s="26"/>
      <c r="LZL230" s="26"/>
      <c r="LZM230" s="26"/>
      <c r="LZN230" s="26"/>
      <c r="LZO230" s="26"/>
      <c r="LZP230" s="26"/>
      <c r="LZQ230" s="26"/>
      <c r="LZR230" s="26"/>
      <c r="LZS230" s="26"/>
      <c r="LZT230" s="26"/>
      <c r="LZU230" s="26"/>
      <c r="LZV230" s="26"/>
      <c r="LZW230" s="26"/>
      <c r="LZX230" s="26"/>
      <c r="LZY230" s="26"/>
      <c r="LZZ230" s="26"/>
      <c r="MAA230" s="26"/>
      <c r="MAB230" s="26"/>
      <c r="MAC230" s="26"/>
      <c r="MAD230" s="26"/>
      <c r="MAE230" s="26"/>
      <c r="MAF230" s="26"/>
      <c r="MAG230" s="26"/>
      <c r="MAH230" s="26"/>
      <c r="MAI230" s="26"/>
      <c r="MAJ230" s="26"/>
      <c r="MAK230" s="26"/>
      <c r="MAL230" s="26"/>
      <c r="MAM230" s="26"/>
      <c r="MAN230" s="26"/>
      <c r="MAO230" s="26"/>
      <c r="MAP230" s="26"/>
      <c r="MAQ230" s="26"/>
      <c r="MAR230" s="26"/>
      <c r="MAS230" s="26"/>
      <c r="MAT230" s="26"/>
      <c r="MAU230" s="26"/>
      <c r="MAV230" s="26"/>
      <c r="MAW230" s="26"/>
      <c r="MAX230" s="26"/>
      <c r="MAY230" s="26"/>
      <c r="MAZ230" s="26"/>
      <c r="MBA230" s="26"/>
      <c r="MBB230" s="26"/>
      <c r="MBC230" s="26"/>
      <c r="MBD230" s="26"/>
      <c r="MBE230" s="26"/>
      <c r="MBF230" s="26"/>
      <c r="MBG230" s="26"/>
      <c r="MBH230" s="26"/>
      <c r="MBI230" s="26"/>
      <c r="MBJ230" s="26"/>
      <c r="MBK230" s="26"/>
      <c r="MBL230" s="26"/>
      <c r="MBM230" s="26"/>
      <c r="MBN230" s="26"/>
      <c r="MBO230" s="26"/>
      <c r="MBP230" s="26"/>
      <c r="MBQ230" s="26"/>
      <c r="MBR230" s="26"/>
      <c r="MBS230" s="26"/>
      <c r="MBT230" s="26"/>
      <c r="MBU230" s="26"/>
      <c r="MBV230" s="26"/>
      <c r="MBW230" s="26"/>
      <c r="MBX230" s="26"/>
      <c r="MBY230" s="26"/>
      <c r="MBZ230" s="26"/>
      <c r="MCA230" s="26"/>
      <c r="MCB230" s="26"/>
      <c r="MCC230" s="26"/>
      <c r="MCD230" s="26"/>
      <c r="MCE230" s="26"/>
      <c r="MCF230" s="26"/>
      <c r="MCG230" s="26"/>
      <c r="MCH230" s="26"/>
      <c r="MCI230" s="26"/>
      <c r="MCJ230" s="26"/>
      <c r="MCK230" s="26"/>
      <c r="MCL230" s="26"/>
      <c r="MCM230" s="26"/>
      <c r="MCN230" s="26"/>
      <c r="MCO230" s="26"/>
      <c r="MCP230" s="26"/>
      <c r="MCQ230" s="26"/>
      <c r="MCR230" s="26"/>
      <c r="MCS230" s="26"/>
      <c r="MCT230" s="26"/>
      <c r="MCU230" s="26"/>
      <c r="MCV230" s="26"/>
      <c r="MCW230" s="26"/>
      <c r="MCX230" s="26"/>
      <c r="MCY230" s="26"/>
      <c r="MCZ230" s="26"/>
      <c r="MDA230" s="26"/>
      <c r="MDB230" s="26"/>
      <c r="MDC230" s="26"/>
      <c r="MDD230" s="26"/>
      <c r="MDE230" s="26"/>
      <c r="MDF230" s="26"/>
      <c r="MDG230" s="26"/>
      <c r="MDH230" s="26"/>
      <c r="MDI230" s="26"/>
      <c r="MDJ230" s="26"/>
      <c r="MDK230" s="26"/>
      <c r="MDL230" s="26"/>
      <c r="MDM230" s="26"/>
      <c r="MDN230" s="26"/>
      <c r="MDO230" s="26"/>
      <c r="MDP230" s="26"/>
      <c r="MDQ230" s="26"/>
      <c r="MDR230" s="26"/>
      <c r="MDS230" s="26"/>
      <c r="MDT230" s="26"/>
      <c r="MDU230" s="26"/>
      <c r="MDV230" s="26"/>
      <c r="MDW230" s="26"/>
      <c r="MDX230" s="26"/>
      <c r="MDY230" s="26"/>
      <c r="MDZ230" s="26"/>
      <c r="MEA230" s="26"/>
      <c r="MEB230" s="26"/>
      <c r="MEC230" s="26"/>
      <c r="MED230" s="26"/>
      <c r="MEE230" s="26"/>
      <c r="MEF230" s="26"/>
      <c r="MEG230" s="26"/>
      <c r="MEH230" s="26"/>
      <c r="MEI230" s="26"/>
      <c r="MEJ230" s="26"/>
      <c r="MEK230" s="26"/>
      <c r="MEL230" s="26"/>
      <c r="MEM230" s="26"/>
      <c r="MEN230" s="26"/>
      <c r="MEO230" s="26"/>
      <c r="MEP230" s="26"/>
      <c r="MEQ230" s="26"/>
      <c r="MER230" s="26"/>
      <c r="MES230" s="26"/>
      <c r="MET230" s="26"/>
      <c r="MEU230" s="26"/>
      <c r="MEV230" s="26"/>
      <c r="MEW230" s="26"/>
      <c r="MEX230" s="26"/>
      <c r="MEY230" s="26"/>
      <c r="MEZ230" s="26"/>
      <c r="MFA230" s="26"/>
      <c r="MFB230" s="26"/>
      <c r="MFC230" s="26"/>
      <c r="MFD230" s="26"/>
      <c r="MFE230" s="26"/>
      <c r="MFF230" s="26"/>
      <c r="MFG230" s="26"/>
      <c r="MFH230" s="26"/>
      <c r="MFI230" s="26"/>
      <c r="MFJ230" s="26"/>
      <c r="MFK230" s="26"/>
      <c r="MFL230" s="26"/>
      <c r="MFM230" s="26"/>
      <c r="MFN230" s="26"/>
      <c r="MFO230" s="26"/>
      <c r="MFP230" s="26"/>
      <c r="MFQ230" s="26"/>
      <c r="MFR230" s="26"/>
      <c r="MFS230" s="26"/>
      <c r="MFT230" s="26"/>
      <c r="MFU230" s="26"/>
      <c r="MFV230" s="26"/>
      <c r="MFW230" s="26"/>
      <c r="MFX230" s="26"/>
      <c r="MFY230" s="26"/>
      <c r="MFZ230" s="26"/>
      <c r="MGA230" s="26"/>
      <c r="MGB230" s="26"/>
      <c r="MGC230" s="26"/>
      <c r="MGD230" s="26"/>
      <c r="MGE230" s="26"/>
      <c r="MGF230" s="26"/>
      <c r="MGG230" s="26"/>
      <c r="MGH230" s="26"/>
      <c r="MGI230" s="26"/>
      <c r="MGJ230" s="26"/>
      <c r="MGK230" s="26"/>
      <c r="MGL230" s="26"/>
      <c r="MGM230" s="26"/>
      <c r="MGN230" s="26"/>
      <c r="MGO230" s="26"/>
      <c r="MGP230" s="26"/>
      <c r="MGQ230" s="26"/>
      <c r="MGR230" s="26"/>
      <c r="MGS230" s="26"/>
      <c r="MGT230" s="26"/>
      <c r="MGU230" s="26"/>
      <c r="MGV230" s="26"/>
      <c r="MGW230" s="26"/>
      <c r="MGX230" s="26"/>
      <c r="MGY230" s="26"/>
      <c r="MGZ230" s="26"/>
      <c r="MHA230" s="26"/>
      <c r="MHB230" s="26"/>
      <c r="MHC230" s="26"/>
      <c r="MHD230" s="26"/>
      <c r="MHE230" s="26"/>
      <c r="MHF230" s="26"/>
      <c r="MHG230" s="26"/>
      <c r="MHH230" s="26"/>
      <c r="MHI230" s="26"/>
      <c r="MHJ230" s="26"/>
      <c r="MHK230" s="26"/>
      <c r="MHL230" s="26"/>
      <c r="MHM230" s="26"/>
      <c r="MHN230" s="26"/>
      <c r="MHO230" s="26"/>
      <c r="MHP230" s="26"/>
      <c r="MHQ230" s="26"/>
      <c r="MHR230" s="26"/>
      <c r="MHS230" s="26"/>
      <c r="MHT230" s="26"/>
      <c r="MHU230" s="26"/>
      <c r="MHV230" s="26"/>
      <c r="MHW230" s="26"/>
      <c r="MHX230" s="26"/>
      <c r="MHY230" s="26"/>
      <c r="MHZ230" s="26"/>
      <c r="MIA230" s="26"/>
      <c r="MIB230" s="26"/>
      <c r="MIC230" s="26"/>
      <c r="MID230" s="26"/>
      <c r="MIE230" s="26"/>
      <c r="MIF230" s="26"/>
      <c r="MIG230" s="26"/>
      <c r="MIH230" s="26"/>
      <c r="MII230" s="26"/>
      <c r="MIJ230" s="26"/>
      <c r="MIK230" s="26"/>
      <c r="MIL230" s="26"/>
      <c r="MIM230" s="26"/>
      <c r="MIN230" s="26"/>
      <c r="MIO230" s="26"/>
      <c r="MIP230" s="26"/>
      <c r="MIQ230" s="26"/>
      <c r="MIR230" s="26"/>
      <c r="MIS230" s="26"/>
      <c r="MIT230" s="26"/>
      <c r="MIU230" s="26"/>
      <c r="MIV230" s="26"/>
      <c r="MIW230" s="26"/>
      <c r="MIX230" s="26"/>
      <c r="MIY230" s="26"/>
      <c r="MIZ230" s="26"/>
      <c r="MJA230" s="26"/>
      <c r="MJB230" s="26"/>
      <c r="MJC230" s="26"/>
      <c r="MJD230" s="26"/>
      <c r="MJE230" s="26"/>
      <c r="MJF230" s="26"/>
      <c r="MJG230" s="26"/>
      <c r="MJH230" s="26"/>
      <c r="MJI230" s="26"/>
      <c r="MJJ230" s="26"/>
      <c r="MJK230" s="26"/>
      <c r="MJL230" s="26"/>
      <c r="MJM230" s="26"/>
      <c r="MJN230" s="26"/>
      <c r="MJO230" s="26"/>
      <c r="MJP230" s="26"/>
      <c r="MJQ230" s="26"/>
      <c r="MJR230" s="26"/>
      <c r="MJS230" s="26"/>
      <c r="MJT230" s="26"/>
      <c r="MJU230" s="26"/>
      <c r="MJV230" s="26"/>
      <c r="MJW230" s="26"/>
      <c r="MJX230" s="26"/>
      <c r="MJY230" s="26"/>
      <c r="MJZ230" s="26"/>
      <c r="MKA230" s="26"/>
      <c r="MKB230" s="26"/>
      <c r="MKC230" s="26"/>
      <c r="MKD230" s="26"/>
      <c r="MKE230" s="26"/>
      <c r="MKF230" s="26"/>
      <c r="MKG230" s="26"/>
      <c r="MKH230" s="26"/>
      <c r="MKI230" s="26"/>
      <c r="MKJ230" s="26"/>
      <c r="MKK230" s="26"/>
      <c r="MKL230" s="26"/>
      <c r="MKM230" s="26"/>
      <c r="MKN230" s="26"/>
      <c r="MKO230" s="26"/>
      <c r="MKP230" s="26"/>
      <c r="MKQ230" s="26"/>
      <c r="MKR230" s="26"/>
      <c r="MKS230" s="26"/>
      <c r="MKT230" s="26"/>
      <c r="MKU230" s="26"/>
      <c r="MKV230" s="26"/>
      <c r="MKW230" s="26"/>
      <c r="MKX230" s="26"/>
      <c r="MKY230" s="26"/>
      <c r="MKZ230" s="26"/>
      <c r="MLA230" s="26"/>
      <c r="MLB230" s="26"/>
      <c r="MLC230" s="26"/>
      <c r="MLD230" s="26"/>
      <c r="MLE230" s="26"/>
      <c r="MLF230" s="26"/>
      <c r="MLG230" s="26"/>
      <c r="MLH230" s="26"/>
      <c r="MLI230" s="26"/>
      <c r="MLJ230" s="26"/>
      <c r="MLK230" s="26"/>
      <c r="MLL230" s="26"/>
      <c r="MLM230" s="26"/>
      <c r="MLN230" s="26"/>
      <c r="MLO230" s="26"/>
      <c r="MLP230" s="26"/>
      <c r="MLQ230" s="26"/>
      <c r="MLR230" s="26"/>
      <c r="MLS230" s="26"/>
      <c r="MLT230" s="26"/>
      <c r="MLU230" s="26"/>
      <c r="MLV230" s="26"/>
      <c r="MLW230" s="26"/>
      <c r="MLX230" s="26"/>
      <c r="MLY230" s="26"/>
      <c r="MLZ230" s="26"/>
      <c r="MMA230" s="26"/>
      <c r="MMB230" s="26"/>
      <c r="MMC230" s="26"/>
      <c r="MMD230" s="26"/>
      <c r="MME230" s="26"/>
      <c r="MMF230" s="26"/>
      <c r="MMG230" s="26"/>
      <c r="MMH230" s="26"/>
      <c r="MMI230" s="26"/>
      <c r="MMJ230" s="26"/>
      <c r="MMK230" s="26"/>
      <c r="MML230" s="26"/>
      <c r="MMM230" s="26"/>
      <c r="MMN230" s="26"/>
      <c r="MMO230" s="26"/>
      <c r="MMP230" s="26"/>
      <c r="MMQ230" s="26"/>
      <c r="MMR230" s="26"/>
      <c r="MMS230" s="26"/>
      <c r="MMT230" s="26"/>
      <c r="MMU230" s="26"/>
      <c r="MMV230" s="26"/>
      <c r="MMW230" s="26"/>
      <c r="MMX230" s="26"/>
      <c r="MMY230" s="26"/>
      <c r="MMZ230" s="26"/>
      <c r="MNA230" s="26"/>
      <c r="MNB230" s="26"/>
      <c r="MNC230" s="26"/>
      <c r="MND230" s="26"/>
      <c r="MNE230" s="26"/>
      <c r="MNF230" s="26"/>
      <c r="MNG230" s="26"/>
      <c r="MNH230" s="26"/>
      <c r="MNI230" s="26"/>
      <c r="MNJ230" s="26"/>
      <c r="MNK230" s="26"/>
      <c r="MNL230" s="26"/>
      <c r="MNM230" s="26"/>
      <c r="MNN230" s="26"/>
      <c r="MNO230" s="26"/>
      <c r="MNP230" s="26"/>
      <c r="MNQ230" s="26"/>
      <c r="MNR230" s="26"/>
      <c r="MNS230" s="26"/>
      <c r="MNT230" s="26"/>
      <c r="MNU230" s="26"/>
      <c r="MNV230" s="26"/>
      <c r="MNW230" s="26"/>
      <c r="MNX230" s="26"/>
      <c r="MNY230" s="26"/>
      <c r="MNZ230" s="26"/>
      <c r="MOA230" s="26"/>
      <c r="MOB230" s="26"/>
      <c r="MOC230" s="26"/>
      <c r="MOD230" s="26"/>
      <c r="MOE230" s="26"/>
      <c r="MOF230" s="26"/>
      <c r="MOG230" s="26"/>
      <c r="MOH230" s="26"/>
      <c r="MOI230" s="26"/>
      <c r="MOJ230" s="26"/>
      <c r="MOK230" s="26"/>
      <c r="MOL230" s="26"/>
      <c r="MOM230" s="26"/>
      <c r="MON230" s="26"/>
      <c r="MOO230" s="26"/>
      <c r="MOP230" s="26"/>
      <c r="MOQ230" s="26"/>
      <c r="MOR230" s="26"/>
      <c r="MOS230" s="26"/>
      <c r="MOT230" s="26"/>
      <c r="MOU230" s="26"/>
      <c r="MOV230" s="26"/>
      <c r="MOW230" s="26"/>
      <c r="MOX230" s="26"/>
      <c r="MOY230" s="26"/>
      <c r="MOZ230" s="26"/>
      <c r="MPA230" s="26"/>
      <c r="MPB230" s="26"/>
      <c r="MPC230" s="26"/>
      <c r="MPD230" s="26"/>
      <c r="MPE230" s="26"/>
      <c r="MPF230" s="26"/>
      <c r="MPG230" s="26"/>
      <c r="MPH230" s="26"/>
      <c r="MPI230" s="26"/>
      <c r="MPJ230" s="26"/>
      <c r="MPK230" s="26"/>
      <c r="MPL230" s="26"/>
      <c r="MPM230" s="26"/>
      <c r="MPN230" s="26"/>
      <c r="MPO230" s="26"/>
      <c r="MPP230" s="26"/>
      <c r="MPQ230" s="26"/>
      <c r="MPR230" s="26"/>
      <c r="MPS230" s="26"/>
      <c r="MPT230" s="26"/>
      <c r="MPU230" s="26"/>
      <c r="MPV230" s="26"/>
      <c r="MPW230" s="26"/>
      <c r="MPX230" s="26"/>
      <c r="MPY230" s="26"/>
      <c r="MPZ230" s="26"/>
      <c r="MQA230" s="26"/>
      <c r="MQB230" s="26"/>
      <c r="MQC230" s="26"/>
      <c r="MQD230" s="26"/>
      <c r="MQE230" s="26"/>
      <c r="MQF230" s="26"/>
      <c r="MQG230" s="26"/>
      <c r="MQH230" s="26"/>
      <c r="MQI230" s="26"/>
      <c r="MQJ230" s="26"/>
      <c r="MQK230" s="26"/>
      <c r="MQL230" s="26"/>
      <c r="MQM230" s="26"/>
      <c r="MQN230" s="26"/>
      <c r="MQO230" s="26"/>
      <c r="MQP230" s="26"/>
      <c r="MQQ230" s="26"/>
      <c r="MQR230" s="26"/>
      <c r="MQS230" s="26"/>
      <c r="MQT230" s="26"/>
      <c r="MQU230" s="26"/>
      <c r="MQV230" s="26"/>
      <c r="MQW230" s="26"/>
      <c r="MQX230" s="26"/>
      <c r="MQY230" s="26"/>
      <c r="MQZ230" s="26"/>
      <c r="MRA230" s="26"/>
      <c r="MRB230" s="26"/>
      <c r="MRC230" s="26"/>
      <c r="MRD230" s="26"/>
      <c r="MRE230" s="26"/>
      <c r="MRF230" s="26"/>
      <c r="MRG230" s="26"/>
      <c r="MRH230" s="26"/>
      <c r="MRI230" s="26"/>
      <c r="MRJ230" s="26"/>
      <c r="MRK230" s="26"/>
      <c r="MRL230" s="26"/>
      <c r="MRM230" s="26"/>
      <c r="MRN230" s="26"/>
      <c r="MRO230" s="26"/>
      <c r="MRP230" s="26"/>
      <c r="MRQ230" s="26"/>
      <c r="MRR230" s="26"/>
      <c r="MRS230" s="26"/>
      <c r="MRT230" s="26"/>
      <c r="MRU230" s="26"/>
      <c r="MRV230" s="26"/>
      <c r="MRW230" s="26"/>
      <c r="MRX230" s="26"/>
      <c r="MRY230" s="26"/>
      <c r="MRZ230" s="26"/>
      <c r="MSA230" s="26"/>
      <c r="MSB230" s="26"/>
      <c r="MSC230" s="26"/>
      <c r="MSD230" s="26"/>
      <c r="MSE230" s="26"/>
      <c r="MSF230" s="26"/>
      <c r="MSG230" s="26"/>
      <c r="MSH230" s="26"/>
      <c r="MSI230" s="26"/>
      <c r="MSJ230" s="26"/>
      <c r="MSK230" s="26"/>
      <c r="MSL230" s="26"/>
      <c r="MSM230" s="26"/>
      <c r="MSN230" s="26"/>
      <c r="MSO230" s="26"/>
      <c r="MSP230" s="26"/>
      <c r="MSQ230" s="26"/>
      <c r="MSR230" s="26"/>
      <c r="MSS230" s="26"/>
      <c r="MST230" s="26"/>
      <c r="MSU230" s="26"/>
      <c r="MSV230" s="26"/>
      <c r="MSW230" s="26"/>
      <c r="MSX230" s="26"/>
      <c r="MSY230" s="26"/>
      <c r="MSZ230" s="26"/>
      <c r="MTA230" s="26"/>
      <c r="MTB230" s="26"/>
      <c r="MTC230" s="26"/>
      <c r="MTD230" s="26"/>
      <c r="MTE230" s="26"/>
      <c r="MTF230" s="26"/>
      <c r="MTG230" s="26"/>
      <c r="MTH230" s="26"/>
      <c r="MTI230" s="26"/>
      <c r="MTJ230" s="26"/>
      <c r="MTK230" s="26"/>
      <c r="MTL230" s="26"/>
      <c r="MTM230" s="26"/>
      <c r="MTN230" s="26"/>
      <c r="MTO230" s="26"/>
      <c r="MTP230" s="26"/>
      <c r="MTQ230" s="26"/>
      <c r="MTR230" s="26"/>
      <c r="MTS230" s="26"/>
      <c r="MTT230" s="26"/>
      <c r="MTU230" s="26"/>
      <c r="MTV230" s="26"/>
      <c r="MTW230" s="26"/>
      <c r="MTX230" s="26"/>
      <c r="MTY230" s="26"/>
      <c r="MTZ230" s="26"/>
      <c r="MUA230" s="26"/>
      <c r="MUB230" s="26"/>
      <c r="MUC230" s="26"/>
      <c r="MUD230" s="26"/>
      <c r="MUE230" s="26"/>
      <c r="MUF230" s="26"/>
      <c r="MUG230" s="26"/>
      <c r="MUH230" s="26"/>
      <c r="MUI230" s="26"/>
      <c r="MUJ230" s="26"/>
      <c r="MUK230" s="26"/>
      <c r="MUL230" s="26"/>
      <c r="MUM230" s="26"/>
      <c r="MUN230" s="26"/>
      <c r="MUO230" s="26"/>
      <c r="MUP230" s="26"/>
      <c r="MUQ230" s="26"/>
      <c r="MUR230" s="26"/>
      <c r="MUS230" s="26"/>
      <c r="MUT230" s="26"/>
      <c r="MUU230" s="26"/>
      <c r="MUV230" s="26"/>
      <c r="MUW230" s="26"/>
      <c r="MUX230" s="26"/>
      <c r="MUY230" s="26"/>
      <c r="MUZ230" s="26"/>
      <c r="MVA230" s="26"/>
      <c r="MVB230" s="26"/>
      <c r="MVC230" s="26"/>
      <c r="MVD230" s="26"/>
      <c r="MVE230" s="26"/>
      <c r="MVF230" s="26"/>
      <c r="MVG230" s="26"/>
      <c r="MVH230" s="26"/>
      <c r="MVI230" s="26"/>
      <c r="MVJ230" s="26"/>
      <c r="MVK230" s="26"/>
      <c r="MVL230" s="26"/>
      <c r="MVM230" s="26"/>
      <c r="MVN230" s="26"/>
      <c r="MVO230" s="26"/>
      <c r="MVP230" s="26"/>
      <c r="MVQ230" s="26"/>
      <c r="MVR230" s="26"/>
      <c r="MVS230" s="26"/>
      <c r="MVT230" s="26"/>
      <c r="MVU230" s="26"/>
      <c r="MVV230" s="26"/>
      <c r="MVW230" s="26"/>
      <c r="MVX230" s="26"/>
      <c r="MVY230" s="26"/>
      <c r="MVZ230" s="26"/>
      <c r="MWA230" s="26"/>
      <c r="MWB230" s="26"/>
      <c r="MWC230" s="26"/>
      <c r="MWD230" s="26"/>
      <c r="MWE230" s="26"/>
      <c r="MWF230" s="26"/>
      <c r="MWG230" s="26"/>
      <c r="MWH230" s="26"/>
      <c r="MWI230" s="26"/>
      <c r="MWJ230" s="26"/>
      <c r="MWK230" s="26"/>
      <c r="MWL230" s="26"/>
      <c r="MWM230" s="26"/>
      <c r="MWN230" s="26"/>
      <c r="MWO230" s="26"/>
      <c r="MWP230" s="26"/>
      <c r="MWQ230" s="26"/>
      <c r="MWR230" s="26"/>
      <c r="MWS230" s="26"/>
      <c r="MWT230" s="26"/>
      <c r="MWU230" s="26"/>
      <c r="MWV230" s="26"/>
      <c r="MWW230" s="26"/>
      <c r="MWX230" s="26"/>
      <c r="MWY230" s="26"/>
      <c r="MWZ230" s="26"/>
      <c r="MXA230" s="26"/>
      <c r="MXB230" s="26"/>
      <c r="MXC230" s="26"/>
      <c r="MXD230" s="26"/>
      <c r="MXE230" s="26"/>
      <c r="MXF230" s="26"/>
      <c r="MXG230" s="26"/>
      <c r="MXH230" s="26"/>
      <c r="MXI230" s="26"/>
      <c r="MXJ230" s="26"/>
      <c r="MXK230" s="26"/>
      <c r="MXL230" s="26"/>
      <c r="MXM230" s="26"/>
      <c r="MXN230" s="26"/>
      <c r="MXO230" s="26"/>
      <c r="MXP230" s="26"/>
      <c r="MXQ230" s="26"/>
      <c r="MXR230" s="26"/>
      <c r="MXS230" s="26"/>
      <c r="MXT230" s="26"/>
      <c r="MXU230" s="26"/>
      <c r="MXV230" s="26"/>
      <c r="MXW230" s="26"/>
      <c r="MXX230" s="26"/>
      <c r="MXY230" s="26"/>
      <c r="MXZ230" s="26"/>
      <c r="MYA230" s="26"/>
      <c r="MYB230" s="26"/>
      <c r="MYC230" s="26"/>
      <c r="MYD230" s="26"/>
      <c r="MYE230" s="26"/>
      <c r="MYF230" s="26"/>
      <c r="MYG230" s="26"/>
      <c r="MYH230" s="26"/>
      <c r="MYI230" s="26"/>
      <c r="MYJ230" s="26"/>
      <c r="MYK230" s="26"/>
      <c r="MYL230" s="26"/>
      <c r="MYM230" s="26"/>
      <c r="MYN230" s="26"/>
      <c r="MYO230" s="26"/>
      <c r="MYP230" s="26"/>
      <c r="MYQ230" s="26"/>
      <c r="MYR230" s="26"/>
      <c r="MYS230" s="26"/>
      <c r="MYT230" s="26"/>
      <c r="MYU230" s="26"/>
      <c r="MYV230" s="26"/>
      <c r="MYW230" s="26"/>
      <c r="MYX230" s="26"/>
      <c r="MYY230" s="26"/>
      <c r="MYZ230" s="26"/>
      <c r="MZA230" s="26"/>
      <c r="MZB230" s="26"/>
      <c r="MZC230" s="26"/>
      <c r="MZD230" s="26"/>
      <c r="MZE230" s="26"/>
      <c r="MZF230" s="26"/>
      <c r="MZG230" s="26"/>
      <c r="MZH230" s="26"/>
      <c r="MZI230" s="26"/>
      <c r="MZJ230" s="26"/>
      <c r="MZK230" s="26"/>
      <c r="MZL230" s="26"/>
      <c r="MZM230" s="26"/>
      <c r="MZN230" s="26"/>
      <c r="MZO230" s="26"/>
      <c r="MZP230" s="26"/>
      <c r="MZQ230" s="26"/>
      <c r="MZR230" s="26"/>
      <c r="MZS230" s="26"/>
      <c r="MZT230" s="26"/>
      <c r="MZU230" s="26"/>
      <c r="MZV230" s="26"/>
      <c r="MZW230" s="26"/>
      <c r="MZX230" s="26"/>
      <c r="MZY230" s="26"/>
      <c r="MZZ230" s="26"/>
      <c r="NAA230" s="26"/>
      <c r="NAB230" s="26"/>
      <c r="NAC230" s="26"/>
      <c r="NAD230" s="26"/>
      <c r="NAE230" s="26"/>
      <c r="NAF230" s="26"/>
      <c r="NAG230" s="26"/>
      <c r="NAH230" s="26"/>
      <c r="NAI230" s="26"/>
      <c r="NAJ230" s="26"/>
      <c r="NAK230" s="26"/>
      <c r="NAL230" s="26"/>
      <c r="NAM230" s="26"/>
      <c r="NAN230" s="26"/>
      <c r="NAO230" s="26"/>
      <c r="NAP230" s="26"/>
      <c r="NAQ230" s="26"/>
      <c r="NAR230" s="26"/>
      <c r="NAS230" s="26"/>
      <c r="NAT230" s="26"/>
      <c r="NAU230" s="26"/>
      <c r="NAV230" s="26"/>
      <c r="NAW230" s="26"/>
      <c r="NAX230" s="26"/>
      <c r="NAY230" s="26"/>
      <c r="NAZ230" s="26"/>
      <c r="NBA230" s="26"/>
      <c r="NBB230" s="26"/>
      <c r="NBC230" s="26"/>
      <c r="NBD230" s="26"/>
      <c r="NBE230" s="26"/>
      <c r="NBF230" s="26"/>
      <c r="NBG230" s="26"/>
      <c r="NBH230" s="26"/>
      <c r="NBI230" s="26"/>
      <c r="NBJ230" s="26"/>
      <c r="NBK230" s="26"/>
      <c r="NBL230" s="26"/>
      <c r="NBM230" s="26"/>
      <c r="NBN230" s="26"/>
      <c r="NBO230" s="26"/>
      <c r="NBP230" s="26"/>
      <c r="NBQ230" s="26"/>
      <c r="NBR230" s="26"/>
      <c r="NBS230" s="26"/>
      <c r="NBT230" s="26"/>
      <c r="NBU230" s="26"/>
      <c r="NBV230" s="26"/>
      <c r="NBW230" s="26"/>
      <c r="NBX230" s="26"/>
      <c r="NBY230" s="26"/>
      <c r="NBZ230" s="26"/>
      <c r="NCA230" s="26"/>
      <c r="NCB230" s="26"/>
      <c r="NCC230" s="26"/>
      <c r="NCD230" s="26"/>
      <c r="NCE230" s="26"/>
      <c r="NCF230" s="26"/>
      <c r="NCG230" s="26"/>
      <c r="NCH230" s="26"/>
      <c r="NCI230" s="26"/>
      <c r="NCJ230" s="26"/>
      <c r="NCK230" s="26"/>
      <c r="NCL230" s="26"/>
      <c r="NCM230" s="26"/>
      <c r="NCN230" s="26"/>
      <c r="NCO230" s="26"/>
      <c r="NCP230" s="26"/>
      <c r="NCQ230" s="26"/>
      <c r="NCR230" s="26"/>
      <c r="NCS230" s="26"/>
      <c r="NCT230" s="26"/>
      <c r="NCU230" s="26"/>
      <c r="NCV230" s="26"/>
      <c r="NCW230" s="26"/>
      <c r="NCX230" s="26"/>
      <c r="NCY230" s="26"/>
      <c r="NCZ230" s="26"/>
      <c r="NDA230" s="26"/>
      <c r="NDB230" s="26"/>
      <c r="NDC230" s="26"/>
      <c r="NDD230" s="26"/>
      <c r="NDE230" s="26"/>
      <c r="NDF230" s="26"/>
      <c r="NDG230" s="26"/>
      <c r="NDH230" s="26"/>
      <c r="NDI230" s="26"/>
      <c r="NDJ230" s="26"/>
      <c r="NDK230" s="26"/>
      <c r="NDL230" s="26"/>
      <c r="NDM230" s="26"/>
      <c r="NDN230" s="26"/>
      <c r="NDO230" s="26"/>
      <c r="NDP230" s="26"/>
      <c r="NDQ230" s="26"/>
      <c r="NDR230" s="26"/>
      <c r="NDS230" s="26"/>
      <c r="NDT230" s="26"/>
      <c r="NDU230" s="26"/>
      <c r="NDV230" s="26"/>
      <c r="NDW230" s="26"/>
      <c r="NDX230" s="26"/>
      <c r="NDY230" s="26"/>
      <c r="NDZ230" s="26"/>
      <c r="NEA230" s="26"/>
      <c r="NEB230" s="26"/>
      <c r="NEC230" s="26"/>
      <c r="NED230" s="26"/>
      <c r="NEE230" s="26"/>
      <c r="NEF230" s="26"/>
      <c r="NEG230" s="26"/>
      <c r="NEH230" s="26"/>
      <c r="NEI230" s="26"/>
      <c r="NEJ230" s="26"/>
      <c r="NEK230" s="26"/>
      <c r="NEL230" s="26"/>
      <c r="NEM230" s="26"/>
      <c r="NEN230" s="26"/>
      <c r="NEO230" s="26"/>
      <c r="NEP230" s="26"/>
      <c r="NEQ230" s="26"/>
      <c r="NER230" s="26"/>
      <c r="NES230" s="26"/>
      <c r="NET230" s="26"/>
      <c r="NEU230" s="26"/>
      <c r="NEV230" s="26"/>
      <c r="NEW230" s="26"/>
      <c r="NEX230" s="26"/>
      <c r="NEY230" s="26"/>
      <c r="NEZ230" s="26"/>
      <c r="NFA230" s="26"/>
      <c r="NFB230" s="26"/>
      <c r="NFC230" s="26"/>
      <c r="NFD230" s="26"/>
      <c r="NFE230" s="26"/>
      <c r="NFF230" s="26"/>
      <c r="NFG230" s="26"/>
      <c r="NFH230" s="26"/>
      <c r="NFI230" s="26"/>
      <c r="NFJ230" s="26"/>
      <c r="NFK230" s="26"/>
      <c r="NFL230" s="26"/>
      <c r="NFM230" s="26"/>
      <c r="NFN230" s="26"/>
      <c r="NFO230" s="26"/>
      <c r="NFP230" s="26"/>
      <c r="NFQ230" s="26"/>
      <c r="NFR230" s="26"/>
      <c r="NFS230" s="26"/>
      <c r="NFT230" s="26"/>
      <c r="NFU230" s="26"/>
      <c r="NFV230" s="26"/>
      <c r="NFW230" s="26"/>
      <c r="NFX230" s="26"/>
      <c r="NFY230" s="26"/>
      <c r="NFZ230" s="26"/>
      <c r="NGA230" s="26"/>
      <c r="NGB230" s="26"/>
      <c r="NGC230" s="26"/>
      <c r="NGD230" s="26"/>
      <c r="NGE230" s="26"/>
      <c r="NGF230" s="26"/>
      <c r="NGG230" s="26"/>
      <c r="NGH230" s="26"/>
      <c r="NGI230" s="26"/>
      <c r="NGJ230" s="26"/>
      <c r="NGK230" s="26"/>
      <c r="NGL230" s="26"/>
      <c r="NGM230" s="26"/>
      <c r="NGN230" s="26"/>
      <c r="NGO230" s="26"/>
      <c r="NGP230" s="26"/>
      <c r="NGQ230" s="26"/>
      <c r="NGR230" s="26"/>
      <c r="NGS230" s="26"/>
      <c r="NGT230" s="26"/>
      <c r="NGU230" s="26"/>
      <c r="NGV230" s="26"/>
      <c r="NGW230" s="26"/>
      <c r="NGX230" s="26"/>
      <c r="NGY230" s="26"/>
      <c r="NGZ230" s="26"/>
      <c r="NHA230" s="26"/>
      <c r="NHB230" s="26"/>
      <c r="NHC230" s="26"/>
      <c r="NHD230" s="26"/>
      <c r="NHE230" s="26"/>
      <c r="NHF230" s="26"/>
      <c r="NHG230" s="26"/>
      <c r="NHH230" s="26"/>
      <c r="NHI230" s="26"/>
      <c r="NHJ230" s="26"/>
      <c r="NHK230" s="26"/>
      <c r="NHL230" s="26"/>
      <c r="NHM230" s="26"/>
      <c r="NHN230" s="26"/>
      <c r="NHO230" s="26"/>
      <c r="NHP230" s="26"/>
      <c r="NHQ230" s="26"/>
      <c r="NHR230" s="26"/>
      <c r="NHS230" s="26"/>
      <c r="NHT230" s="26"/>
      <c r="NHU230" s="26"/>
      <c r="NHV230" s="26"/>
      <c r="NHW230" s="26"/>
      <c r="NHX230" s="26"/>
      <c r="NHY230" s="26"/>
      <c r="NHZ230" s="26"/>
      <c r="NIA230" s="26"/>
      <c r="NIB230" s="26"/>
      <c r="NIC230" s="26"/>
      <c r="NID230" s="26"/>
      <c r="NIE230" s="26"/>
      <c r="NIF230" s="26"/>
      <c r="NIG230" s="26"/>
      <c r="NIH230" s="26"/>
      <c r="NII230" s="26"/>
      <c r="NIJ230" s="26"/>
      <c r="NIK230" s="26"/>
      <c r="NIL230" s="26"/>
      <c r="NIM230" s="26"/>
      <c r="NIN230" s="26"/>
      <c r="NIO230" s="26"/>
      <c r="NIP230" s="26"/>
      <c r="NIQ230" s="26"/>
      <c r="NIR230" s="26"/>
      <c r="NIS230" s="26"/>
      <c r="NIT230" s="26"/>
      <c r="NIU230" s="26"/>
      <c r="NIV230" s="26"/>
      <c r="NIW230" s="26"/>
      <c r="NIX230" s="26"/>
      <c r="NIY230" s="26"/>
      <c r="NIZ230" s="26"/>
      <c r="NJA230" s="26"/>
      <c r="NJB230" s="26"/>
      <c r="NJC230" s="26"/>
      <c r="NJD230" s="26"/>
      <c r="NJE230" s="26"/>
      <c r="NJF230" s="26"/>
      <c r="NJG230" s="26"/>
      <c r="NJH230" s="26"/>
      <c r="NJI230" s="26"/>
      <c r="NJJ230" s="26"/>
      <c r="NJK230" s="26"/>
      <c r="NJL230" s="26"/>
      <c r="NJM230" s="26"/>
      <c r="NJN230" s="26"/>
      <c r="NJO230" s="26"/>
      <c r="NJP230" s="26"/>
      <c r="NJQ230" s="26"/>
      <c r="NJR230" s="26"/>
      <c r="NJS230" s="26"/>
      <c r="NJT230" s="26"/>
      <c r="NJU230" s="26"/>
      <c r="NJV230" s="26"/>
      <c r="NJW230" s="26"/>
      <c r="NJX230" s="26"/>
      <c r="NJY230" s="26"/>
      <c r="NJZ230" s="26"/>
      <c r="NKA230" s="26"/>
      <c r="NKB230" s="26"/>
      <c r="NKC230" s="26"/>
      <c r="NKD230" s="26"/>
      <c r="NKE230" s="26"/>
      <c r="NKF230" s="26"/>
      <c r="NKG230" s="26"/>
      <c r="NKH230" s="26"/>
      <c r="NKI230" s="26"/>
      <c r="NKJ230" s="26"/>
      <c r="NKK230" s="26"/>
      <c r="NKL230" s="26"/>
      <c r="NKM230" s="26"/>
      <c r="NKN230" s="26"/>
      <c r="NKO230" s="26"/>
      <c r="NKP230" s="26"/>
      <c r="NKQ230" s="26"/>
      <c r="NKR230" s="26"/>
      <c r="NKS230" s="26"/>
      <c r="NKT230" s="26"/>
      <c r="NKU230" s="26"/>
      <c r="NKV230" s="26"/>
      <c r="NKW230" s="26"/>
      <c r="NKX230" s="26"/>
      <c r="NKY230" s="26"/>
      <c r="NKZ230" s="26"/>
      <c r="NLA230" s="26"/>
      <c r="NLB230" s="26"/>
      <c r="NLC230" s="26"/>
      <c r="NLD230" s="26"/>
      <c r="NLE230" s="26"/>
      <c r="NLF230" s="26"/>
      <c r="NLG230" s="26"/>
      <c r="NLH230" s="26"/>
      <c r="NLI230" s="26"/>
      <c r="NLJ230" s="26"/>
      <c r="NLK230" s="26"/>
      <c r="NLL230" s="26"/>
      <c r="NLM230" s="26"/>
      <c r="NLN230" s="26"/>
      <c r="NLO230" s="26"/>
      <c r="NLP230" s="26"/>
      <c r="NLQ230" s="26"/>
      <c r="NLR230" s="26"/>
      <c r="NLS230" s="26"/>
      <c r="NLT230" s="26"/>
      <c r="NLU230" s="26"/>
      <c r="NLV230" s="26"/>
      <c r="NLW230" s="26"/>
      <c r="NLX230" s="26"/>
      <c r="NLY230" s="26"/>
      <c r="NLZ230" s="26"/>
      <c r="NMA230" s="26"/>
      <c r="NMB230" s="26"/>
      <c r="NMC230" s="26"/>
      <c r="NMD230" s="26"/>
      <c r="NME230" s="26"/>
      <c r="NMF230" s="26"/>
      <c r="NMG230" s="26"/>
      <c r="NMH230" s="26"/>
      <c r="NMI230" s="26"/>
      <c r="NMJ230" s="26"/>
      <c r="NMK230" s="26"/>
      <c r="NML230" s="26"/>
      <c r="NMM230" s="26"/>
      <c r="NMN230" s="26"/>
      <c r="NMO230" s="26"/>
      <c r="NMP230" s="26"/>
      <c r="NMQ230" s="26"/>
      <c r="NMR230" s="26"/>
      <c r="NMS230" s="26"/>
      <c r="NMT230" s="26"/>
      <c r="NMU230" s="26"/>
      <c r="NMV230" s="26"/>
      <c r="NMW230" s="26"/>
      <c r="NMX230" s="26"/>
      <c r="NMY230" s="26"/>
      <c r="NMZ230" s="26"/>
      <c r="NNA230" s="26"/>
      <c r="NNB230" s="26"/>
      <c r="NNC230" s="26"/>
      <c r="NND230" s="26"/>
      <c r="NNE230" s="26"/>
      <c r="NNF230" s="26"/>
      <c r="NNG230" s="26"/>
      <c r="NNH230" s="26"/>
      <c r="NNI230" s="26"/>
      <c r="NNJ230" s="26"/>
      <c r="NNK230" s="26"/>
      <c r="NNL230" s="26"/>
      <c r="NNM230" s="26"/>
      <c r="NNN230" s="26"/>
      <c r="NNO230" s="26"/>
      <c r="NNP230" s="26"/>
      <c r="NNQ230" s="26"/>
      <c r="NNR230" s="26"/>
      <c r="NNS230" s="26"/>
      <c r="NNT230" s="26"/>
      <c r="NNU230" s="26"/>
      <c r="NNV230" s="26"/>
      <c r="NNW230" s="26"/>
      <c r="NNX230" s="26"/>
      <c r="NNY230" s="26"/>
      <c r="NNZ230" s="26"/>
      <c r="NOA230" s="26"/>
      <c r="NOB230" s="26"/>
      <c r="NOC230" s="26"/>
      <c r="NOD230" s="26"/>
      <c r="NOE230" s="26"/>
      <c r="NOF230" s="26"/>
      <c r="NOG230" s="26"/>
      <c r="NOH230" s="26"/>
      <c r="NOI230" s="26"/>
      <c r="NOJ230" s="26"/>
      <c r="NOK230" s="26"/>
      <c r="NOL230" s="26"/>
      <c r="NOM230" s="26"/>
      <c r="NON230" s="26"/>
      <c r="NOO230" s="26"/>
      <c r="NOP230" s="26"/>
      <c r="NOQ230" s="26"/>
      <c r="NOR230" s="26"/>
      <c r="NOS230" s="26"/>
      <c r="NOT230" s="26"/>
      <c r="NOU230" s="26"/>
      <c r="NOV230" s="26"/>
      <c r="NOW230" s="26"/>
      <c r="NOX230" s="26"/>
      <c r="NOY230" s="26"/>
      <c r="NOZ230" s="26"/>
      <c r="NPA230" s="26"/>
      <c r="NPB230" s="26"/>
      <c r="NPC230" s="26"/>
      <c r="NPD230" s="26"/>
      <c r="NPE230" s="26"/>
      <c r="NPF230" s="26"/>
      <c r="NPG230" s="26"/>
      <c r="NPH230" s="26"/>
      <c r="NPI230" s="26"/>
      <c r="NPJ230" s="26"/>
      <c r="NPK230" s="26"/>
      <c r="NPL230" s="26"/>
      <c r="NPM230" s="26"/>
      <c r="NPN230" s="26"/>
      <c r="NPO230" s="26"/>
      <c r="NPP230" s="26"/>
      <c r="NPQ230" s="26"/>
      <c r="NPR230" s="26"/>
      <c r="NPS230" s="26"/>
      <c r="NPT230" s="26"/>
      <c r="NPU230" s="26"/>
      <c r="NPV230" s="26"/>
      <c r="NPW230" s="26"/>
      <c r="NPX230" s="26"/>
      <c r="NPY230" s="26"/>
      <c r="NPZ230" s="26"/>
      <c r="NQA230" s="26"/>
      <c r="NQB230" s="26"/>
      <c r="NQC230" s="26"/>
      <c r="NQD230" s="26"/>
      <c r="NQE230" s="26"/>
      <c r="NQF230" s="26"/>
      <c r="NQG230" s="26"/>
      <c r="NQH230" s="26"/>
      <c r="NQI230" s="26"/>
      <c r="NQJ230" s="26"/>
      <c r="NQK230" s="26"/>
      <c r="NQL230" s="26"/>
      <c r="NQM230" s="26"/>
      <c r="NQN230" s="26"/>
      <c r="NQO230" s="26"/>
      <c r="NQP230" s="26"/>
      <c r="NQQ230" s="26"/>
      <c r="NQR230" s="26"/>
      <c r="NQS230" s="26"/>
      <c r="NQT230" s="26"/>
      <c r="NQU230" s="26"/>
      <c r="NQV230" s="26"/>
      <c r="NQW230" s="26"/>
      <c r="NQX230" s="26"/>
      <c r="NQY230" s="26"/>
      <c r="NQZ230" s="26"/>
      <c r="NRA230" s="26"/>
      <c r="NRB230" s="26"/>
      <c r="NRC230" s="26"/>
      <c r="NRD230" s="26"/>
      <c r="NRE230" s="26"/>
      <c r="NRF230" s="26"/>
      <c r="NRG230" s="26"/>
      <c r="NRH230" s="26"/>
      <c r="NRI230" s="26"/>
      <c r="NRJ230" s="26"/>
      <c r="NRK230" s="26"/>
      <c r="NRL230" s="26"/>
      <c r="NRM230" s="26"/>
      <c r="NRN230" s="26"/>
      <c r="NRO230" s="26"/>
      <c r="NRP230" s="26"/>
      <c r="NRQ230" s="26"/>
      <c r="NRR230" s="26"/>
      <c r="NRS230" s="26"/>
      <c r="NRT230" s="26"/>
      <c r="NRU230" s="26"/>
      <c r="NRV230" s="26"/>
      <c r="NRW230" s="26"/>
      <c r="NRX230" s="26"/>
      <c r="NRY230" s="26"/>
      <c r="NRZ230" s="26"/>
      <c r="NSA230" s="26"/>
      <c r="NSB230" s="26"/>
      <c r="NSC230" s="26"/>
      <c r="NSD230" s="26"/>
      <c r="NSE230" s="26"/>
      <c r="NSF230" s="26"/>
      <c r="NSG230" s="26"/>
      <c r="NSH230" s="26"/>
      <c r="NSI230" s="26"/>
      <c r="NSJ230" s="26"/>
      <c r="NSK230" s="26"/>
      <c r="NSL230" s="26"/>
      <c r="NSM230" s="26"/>
      <c r="NSN230" s="26"/>
      <c r="NSO230" s="26"/>
      <c r="NSP230" s="26"/>
      <c r="NSQ230" s="26"/>
      <c r="NSR230" s="26"/>
      <c r="NSS230" s="26"/>
      <c r="NST230" s="26"/>
      <c r="NSU230" s="26"/>
      <c r="NSV230" s="26"/>
      <c r="NSW230" s="26"/>
      <c r="NSX230" s="26"/>
      <c r="NSY230" s="26"/>
      <c r="NSZ230" s="26"/>
      <c r="NTA230" s="26"/>
      <c r="NTB230" s="26"/>
      <c r="NTC230" s="26"/>
      <c r="NTD230" s="26"/>
      <c r="NTE230" s="26"/>
      <c r="NTF230" s="26"/>
      <c r="NTG230" s="26"/>
      <c r="NTH230" s="26"/>
      <c r="NTI230" s="26"/>
      <c r="NTJ230" s="26"/>
      <c r="NTK230" s="26"/>
      <c r="NTL230" s="26"/>
      <c r="NTM230" s="26"/>
      <c r="NTN230" s="26"/>
      <c r="NTO230" s="26"/>
      <c r="NTP230" s="26"/>
      <c r="NTQ230" s="26"/>
      <c r="NTR230" s="26"/>
      <c r="NTS230" s="26"/>
      <c r="NTT230" s="26"/>
      <c r="NTU230" s="26"/>
      <c r="NTV230" s="26"/>
      <c r="NTW230" s="26"/>
      <c r="NTX230" s="26"/>
      <c r="NTY230" s="26"/>
      <c r="NTZ230" s="26"/>
      <c r="NUA230" s="26"/>
      <c r="NUB230" s="26"/>
      <c r="NUC230" s="26"/>
      <c r="NUD230" s="26"/>
      <c r="NUE230" s="26"/>
      <c r="NUF230" s="26"/>
      <c r="NUG230" s="26"/>
      <c r="NUH230" s="26"/>
      <c r="NUI230" s="26"/>
      <c r="NUJ230" s="26"/>
      <c r="NUK230" s="26"/>
      <c r="NUL230" s="26"/>
      <c r="NUM230" s="26"/>
      <c r="NUN230" s="26"/>
      <c r="NUO230" s="26"/>
      <c r="NUP230" s="26"/>
      <c r="NUQ230" s="26"/>
      <c r="NUR230" s="26"/>
      <c r="NUS230" s="26"/>
      <c r="NUT230" s="26"/>
      <c r="NUU230" s="26"/>
      <c r="NUV230" s="26"/>
      <c r="NUW230" s="26"/>
      <c r="NUX230" s="26"/>
      <c r="NUY230" s="26"/>
      <c r="NUZ230" s="26"/>
      <c r="NVA230" s="26"/>
      <c r="NVB230" s="26"/>
      <c r="NVC230" s="26"/>
      <c r="NVD230" s="26"/>
      <c r="NVE230" s="26"/>
      <c r="NVF230" s="26"/>
      <c r="NVG230" s="26"/>
      <c r="NVH230" s="26"/>
      <c r="NVI230" s="26"/>
      <c r="NVJ230" s="26"/>
      <c r="NVK230" s="26"/>
      <c r="NVL230" s="26"/>
      <c r="NVM230" s="26"/>
      <c r="NVN230" s="26"/>
      <c r="NVO230" s="26"/>
      <c r="NVP230" s="26"/>
      <c r="NVQ230" s="26"/>
      <c r="NVR230" s="26"/>
      <c r="NVS230" s="26"/>
      <c r="NVT230" s="26"/>
      <c r="NVU230" s="26"/>
      <c r="NVV230" s="26"/>
      <c r="NVW230" s="26"/>
      <c r="NVX230" s="26"/>
      <c r="NVY230" s="26"/>
      <c r="NVZ230" s="26"/>
      <c r="NWA230" s="26"/>
      <c r="NWB230" s="26"/>
      <c r="NWC230" s="26"/>
      <c r="NWD230" s="26"/>
      <c r="NWE230" s="26"/>
      <c r="NWF230" s="26"/>
      <c r="NWG230" s="26"/>
      <c r="NWH230" s="26"/>
      <c r="NWI230" s="26"/>
      <c r="NWJ230" s="26"/>
      <c r="NWK230" s="26"/>
      <c r="NWL230" s="26"/>
      <c r="NWM230" s="26"/>
      <c r="NWN230" s="26"/>
      <c r="NWO230" s="26"/>
      <c r="NWP230" s="26"/>
      <c r="NWQ230" s="26"/>
      <c r="NWR230" s="26"/>
      <c r="NWS230" s="26"/>
      <c r="NWT230" s="26"/>
      <c r="NWU230" s="26"/>
      <c r="NWV230" s="26"/>
      <c r="NWW230" s="26"/>
      <c r="NWX230" s="26"/>
      <c r="NWY230" s="26"/>
      <c r="NWZ230" s="26"/>
      <c r="NXA230" s="26"/>
      <c r="NXB230" s="26"/>
      <c r="NXC230" s="26"/>
      <c r="NXD230" s="26"/>
      <c r="NXE230" s="26"/>
      <c r="NXF230" s="26"/>
      <c r="NXG230" s="26"/>
      <c r="NXH230" s="26"/>
      <c r="NXI230" s="26"/>
      <c r="NXJ230" s="26"/>
      <c r="NXK230" s="26"/>
      <c r="NXL230" s="26"/>
      <c r="NXM230" s="26"/>
      <c r="NXN230" s="26"/>
      <c r="NXO230" s="26"/>
      <c r="NXP230" s="26"/>
      <c r="NXQ230" s="26"/>
      <c r="NXR230" s="26"/>
      <c r="NXS230" s="26"/>
      <c r="NXT230" s="26"/>
      <c r="NXU230" s="26"/>
      <c r="NXV230" s="26"/>
      <c r="NXW230" s="26"/>
      <c r="NXX230" s="26"/>
      <c r="NXY230" s="26"/>
      <c r="NXZ230" s="26"/>
      <c r="NYA230" s="26"/>
      <c r="NYB230" s="26"/>
      <c r="NYC230" s="26"/>
      <c r="NYD230" s="26"/>
      <c r="NYE230" s="26"/>
      <c r="NYF230" s="26"/>
      <c r="NYG230" s="26"/>
      <c r="NYH230" s="26"/>
      <c r="NYI230" s="26"/>
      <c r="NYJ230" s="26"/>
      <c r="NYK230" s="26"/>
      <c r="NYL230" s="26"/>
      <c r="NYM230" s="26"/>
      <c r="NYN230" s="26"/>
      <c r="NYO230" s="26"/>
      <c r="NYP230" s="26"/>
      <c r="NYQ230" s="26"/>
      <c r="NYR230" s="26"/>
      <c r="NYS230" s="26"/>
      <c r="NYT230" s="26"/>
      <c r="NYU230" s="26"/>
      <c r="NYV230" s="26"/>
      <c r="NYW230" s="26"/>
      <c r="NYX230" s="26"/>
      <c r="NYY230" s="26"/>
      <c r="NYZ230" s="26"/>
      <c r="NZA230" s="26"/>
      <c r="NZB230" s="26"/>
      <c r="NZC230" s="26"/>
      <c r="NZD230" s="26"/>
      <c r="NZE230" s="26"/>
      <c r="NZF230" s="26"/>
      <c r="NZG230" s="26"/>
      <c r="NZH230" s="26"/>
      <c r="NZI230" s="26"/>
      <c r="NZJ230" s="26"/>
      <c r="NZK230" s="26"/>
      <c r="NZL230" s="26"/>
      <c r="NZM230" s="26"/>
      <c r="NZN230" s="26"/>
      <c r="NZO230" s="26"/>
      <c r="NZP230" s="26"/>
      <c r="NZQ230" s="26"/>
      <c r="NZR230" s="26"/>
      <c r="NZS230" s="26"/>
      <c r="NZT230" s="26"/>
      <c r="NZU230" s="26"/>
      <c r="NZV230" s="26"/>
      <c r="NZW230" s="26"/>
      <c r="NZX230" s="26"/>
      <c r="NZY230" s="26"/>
      <c r="NZZ230" s="26"/>
      <c r="OAA230" s="26"/>
      <c r="OAB230" s="26"/>
      <c r="OAC230" s="26"/>
      <c r="OAD230" s="26"/>
      <c r="OAE230" s="26"/>
      <c r="OAF230" s="26"/>
      <c r="OAG230" s="26"/>
      <c r="OAH230" s="26"/>
      <c r="OAI230" s="26"/>
      <c r="OAJ230" s="26"/>
      <c r="OAK230" s="26"/>
      <c r="OAL230" s="26"/>
      <c r="OAM230" s="26"/>
      <c r="OAN230" s="26"/>
      <c r="OAO230" s="26"/>
      <c r="OAP230" s="26"/>
      <c r="OAQ230" s="26"/>
      <c r="OAR230" s="26"/>
      <c r="OAS230" s="26"/>
      <c r="OAT230" s="26"/>
      <c r="OAU230" s="26"/>
      <c r="OAV230" s="26"/>
      <c r="OAW230" s="26"/>
      <c r="OAX230" s="26"/>
      <c r="OAY230" s="26"/>
      <c r="OAZ230" s="26"/>
      <c r="OBA230" s="26"/>
      <c r="OBB230" s="26"/>
      <c r="OBC230" s="26"/>
      <c r="OBD230" s="26"/>
      <c r="OBE230" s="26"/>
      <c r="OBF230" s="26"/>
      <c r="OBG230" s="26"/>
      <c r="OBH230" s="26"/>
      <c r="OBI230" s="26"/>
      <c r="OBJ230" s="26"/>
      <c r="OBK230" s="26"/>
      <c r="OBL230" s="26"/>
      <c r="OBM230" s="26"/>
      <c r="OBN230" s="26"/>
      <c r="OBO230" s="26"/>
      <c r="OBP230" s="26"/>
      <c r="OBQ230" s="26"/>
      <c r="OBR230" s="26"/>
      <c r="OBS230" s="26"/>
      <c r="OBT230" s="26"/>
      <c r="OBU230" s="26"/>
      <c r="OBV230" s="26"/>
      <c r="OBW230" s="26"/>
      <c r="OBX230" s="26"/>
      <c r="OBY230" s="26"/>
      <c r="OBZ230" s="26"/>
      <c r="OCA230" s="26"/>
      <c r="OCB230" s="26"/>
      <c r="OCC230" s="26"/>
      <c r="OCD230" s="26"/>
      <c r="OCE230" s="26"/>
      <c r="OCF230" s="26"/>
      <c r="OCG230" s="26"/>
      <c r="OCH230" s="26"/>
      <c r="OCI230" s="26"/>
      <c r="OCJ230" s="26"/>
      <c r="OCK230" s="26"/>
      <c r="OCL230" s="26"/>
      <c r="OCM230" s="26"/>
      <c r="OCN230" s="26"/>
      <c r="OCO230" s="26"/>
      <c r="OCP230" s="26"/>
      <c r="OCQ230" s="26"/>
      <c r="OCR230" s="26"/>
      <c r="OCS230" s="26"/>
      <c r="OCT230" s="26"/>
      <c r="OCU230" s="26"/>
      <c r="OCV230" s="26"/>
      <c r="OCW230" s="26"/>
      <c r="OCX230" s="26"/>
      <c r="OCY230" s="26"/>
      <c r="OCZ230" s="26"/>
      <c r="ODA230" s="26"/>
      <c r="ODB230" s="26"/>
      <c r="ODC230" s="26"/>
      <c r="ODD230" s="26"/>
      <c r="ODE230" s="26"/>
      <c r="ODF230" s="26"/>
      <c r="ODG230" s="26"/>
      <c r="ODH230" s="26"/>
      <c r="ODI230" s="26"/>
      <c r="ODJ230" s="26"/>
      <c r="ODK230" s="26"/>
      <c r="ODL230" s="26"/>
      <c r="ODM230" s="26"/>
      <c r="ODN230" s="26"/>
      <c r="ODO230" s="26"/>
      <c r="ODP230" s="26"/>
      <c r="ODQ230" s="26"/>
      <c r="ODR230" s="26"/>
      <c r="ODS230" s="26"/>
      <c r="ODT230" s="26"/>
      <c r="ODU230" s="26"/>
      <c r="ODV230" s="26"/>
      <c r="ODW230" s="26"/>
      <c r="ODX230" s="26"/>
      <c r="ODY230" s="26"/>
      <c r="ODZ230" s="26"/>
      <c r="OEA230" s="26"/>
      <c r="OEB230" s="26"/>
      <c r="OEC230" s="26"/>
      <c r="OED230" s="26"/>
      <c r="OEE230" s="26"/>
      <c r="OEF230" s="26"/>
      <c r="OEG230" s="26"/>
      <c r="OEH230" s="26"/>
      <c r="OEI230" s="26"/>
      <c r="OEJ230" s="26"/>
      <c r="OEK230" s="26"/>
      <c r="OEL230" s="26"/>
      <c r="OEM230" s="26"/>
      <c r="OEN230" s="26"/>
      <c r="OEO230" s="26"/>
      <c r="OEP230" s="26"/>
      <c r="OEQ230" s="26"/>
      <c r="OER230" s="26"/>
      <c r="OES230" s="26"/>
      <c r="OET230" s="26"/>
      <c r="OEU230" s="26"/>
      <c r="OEV230" s="26"/>
      <c r="OEW230" s="26"/>
      <c r="OEX230" s="26"/>
      <c r="OEY230" s="26"/>
      <c r="OEZ230" s="26"/>
      <c r="OFA230" s="26"/>
      <c r="OFB230" s="26"/>
      <c r="OFC230" s="26"/>
      <c r="OFD230" s="26"/>
      <c r="OFE230" s="26"/>
      <c r="OFF230" s="26"/>
      <c r="OFG230" s="26"/>
      <c r="OFH230" s="26"/>
      <c r="OFI230" s="26"/>
      <c r="OFJ230" s="26"/>
      <c r="OFK230" s="26"/>
      <c r="OFL230" s="26"/>
      <c r="OFM230" s="26"/>
      <c r="OFN230" s="26"/>
      <c r="OFO230" s="26"/>
      <c r="OFP230" s="26"/>
      <c r="OFQ230" s="26"/>
      <c r="OFR230" s="26"/>
      <c r="OFS230" s="26"/>
      <c r="OFT230" s="26"/>
      <c r="OFU230" s="26"/>
      <c r="OFV230" s="26"/>
      <c r="OFW230" s="26"/>
      <c r="OFX230" s="26"/>
      <c r="OFY230" s="26"/>
      <c r="OFZ230" s="26"/>
      <c r="OGA230" s="26"/>
      <c r="OGB230" s="26"/>
      <c r="OGC230" s="26"/>
      <c r="OGD230" s="26"/>
      <c r="OGE230" s="26"/>
      <c r="OGF230" s="26"/>
      <c r="OGG230" s="26"/>
      <c r="OGH230" s="26"/>
      <c r="OGI230" s="26"/>
      <c r="OGJ230" s="26"/>
      <c r="OGK230" s="26"/>
      <c r="OGL230" s="26"/>
      <c r="OGM230" s="26"/>
      <c r="OGN230" s="26"/>
      <c r="OGO230" s="26"/>
      <c r="OGP230" s="26"/>
      <c r="OGQ230" s="26"/>
      <c r="OGR230" s="26"/>
      <c r="OGS230" s="26"/>
      <c r="OGT230" s="26"/>
      <c r="OGU230" s="26"/>
      <c r="OGV230" s="26"/>
      <c r="OGW230" s="26"/>
      <c r="OGX230" s="26"/>
      <c r="OGY230" s="26"/>
      <c r="OGZ230" s="26"/>
      <c r="OHA230" s="26"/>
      <c r="OHB230" s="26"/>
      <c r="OHC230" s="26"/>
      <c r="OHD230" s="26"/>
      <c r="OHE230" s="26"/>
      <c r="OHF230" s="26"/>
      <c r="OHG230" s="26"/>
      <c r="OHH230" s="26"/>
      <c r="OHI230" s="26"/>
      <c r="OHJ230" s="26"/>
      <c r="OHK230" s="26"/>
      <c r="OHL230" s="26"/>
      <c r="OHM230" s="26"/>
      <c r="OHN230" s="26"/>
      <c r="OHO230" s="26"/>
      <c r="OHP230" s="26"/>
      <c r="OHQ230" s="26"/>
      <c r="OHR230" s="26"/>
      <c r="OHS230" s="26"/>
      <c r="OHT230" s="26"/>
      <c r="OHU230" s="26"/>
      <c r="OHV230" s="26"/>
      <c r="OHW230" s="26"/>
      <c r="OHX230" s="26"/>
      <c r="OHY230" s="26"/>
      <c r="OHZ230" s="26"/>
      <c r="OIA230" s="26"/>
      <c r="OIB230" s="26"/>
      <c r="OIC230" s="26"/>
      <c r="OID230" s="26"/>
      <c r="OIE230" s="26"/>
      <c r="OIF230" s="26"/>
      <c r="OIG230" s="26"/>
      <c r="OIH230" s="26"/>
      <c r="OII230" s="26"/>
      <c r="OIJ230" s="26"/>
      <c r="OIK230" s="26"/>
      <c r="OIL230" s="26"/>
      <c r="OIM230" s="26"/>
      <c r="OIN230" s="26"/>
      <c r="OIO230" s="26"/>
      <c r="OIP230" s="26"/>
      <c r="OIQ230" s="26"/>
      <c r="OIR230" s="26"/>
      <c r="OIS230" s="26"/>
      <c r="OIT230" s="26"/>
      <c r="OIU230" s="26"/>
      <c r="OIV230" s="26"/>
      <c r="OIW230" s="26"/>
      <c r="OIX230" s="26"/>
      <c r="OIY230" s="26"/>
      <c r="OIZ230" s="26"/>
      <c r="OJA230" s="26"/>
      <c r="OJB230" s="26"/>
      <c r="OJC230" s="26"/>
      <c r="OJD230" s="26"/>
      <c r="OJE230" s="26"/>
      <c r="OJF230" s="26"/>
      <c r="OJG230" s="26"/>
      <c r="OJH230" s="26"/>
      <c r="OJI230" s="26"/>
      <c r="OJJ230" s="26"/>
      <c r="OJK230" s="26"/>
      <c r="OJL230" s="26"/>
      <c r="OJM230" s="26"/>
      <c r="OJN230" s="26"/>
      <c r="OJO230" s="26"/>
      <c r="OJP230" s="26"/>
      <c r="OJQ230" s="26"/>
      <c r="OJR230" s="26"/>
      <c r="OJS230" s="26"/>
      <c r="OJT230" s="26"/>
      <c r="OJU230" s="26"/>
      <c r="OJV230" s="26"/>
      <c r="OJW230" s="26"/>
      <c r="OJX230" s="26"/>
      <c r="OJY230" s="26"/>
      <c r="OJZ230" s="26"/>
      <c r="OKA230" s="26"/>
      <c r="OKB230" s="26"/>
      <c r="OKC230" s="26"/>
      <c r="OKD230" s="26"/>
      <c r="OKE230" s="26"/>
      <c r="OKF230" s="26"/>
      <c r="OKG230" s="26"/>
      <c r="OKH230" s="26"/>
      <c r="OKI230" s="26"/>
      <c r="OKJ230" s="26"/>
      <c r="OKK230" s="26"/>
      <c r="OKL230" s="26"/>
      <c r="OKM230" s="26"/>
      <c r="OKN230" s="26"/>
      <c r="OKO230" s="26"/>
      <c r="OKP230" s="26"/>
      <c r="OKQ230" s="26"/>
      <c r="OKR230" s="26"/>
      <c r="OKS230" s="26"/>
      <c r="OKT230" s="26"/>
      <c r="OKU230" s="26"/>
      <c r="OKV230" s="26"/>
      <c r="OKW230" s="26"/>
      <c r="OKX230" s="26"/>
      <c r="OKY230" s="26"/>
      <c r="OKZ230" s="26"/>
      <c r="OLA230" s="26"/>
      <c r="OLB230" s="26"/>
      <c r="OLC230" s="26"/>
      <c r="OLD230" s="26"/>
      <c r="OLE230" s="26"/>
      <c r="OLF230" s="26"/>
      <c r="OLG230" s="26"/>
      <c r="OLH230" s="26"/>
      <c r="OLI230" s="26"/>
      <c r="OLJ230" s="26"/>
      <c r="OLK230" s="26"/>
      <c r="OLL230" s="26"/>
      <c r="OLM230" s="26"/>
      <c r="OLN230" s="26"/>
      <c r="OLO230" s="26"/>
      <c r="OLP230" s="26"/>
      <c r="OLQ230" s="26"/>
      <c r="OLR230" s="26"/>
      <c r="OLS230" s="26"/>
      <c r="OLT230" s="26"/>
      <c r="OLU230" s="26"/>
      <c r="OLV230" s="26"/>
      <c r="OLW230" s="26"/>
      <c r="OLX230" s="26"/>
      <c r="OLY230" s="26"/>
      <c r="OLZ230" s="26"/>
      <c r="OMA230" s="26"/>
      <c r="OMB230" s="26"/>
      <c r="OMC230" s="26"/>
      <c r="OMD230" s="26"/>
      <c r="OME230" s="26"/>
      <c r="OMF230" s="26"/>
      <c r="OMG230" s="26"/>
      <c r="OMH230" s="26"/>
      <c r="OMI230" s="26"/>
      <c r="OMJ230" s="26"/>
      <c r="OMK230" s="26"/>
      <c r="OML230" s="26"/>
      <c r="OMM230" s="26"/>
      <c r="OMN230" s="26"/>
      <c r="OMO230" s="26"/>
      <c r="OMP230" s="26"/>
      <c r="OMQ230" s="26"/>
      <c r="OMR230" s="26"/>
      <c r="OMS230" s="26"/>
      <c r="OMT230" s="26"/>
      <c r="OMU230" s="26"/>
      <c r="OMV230" s="26"/>
      <c r="OMW230" s="26"/>
      <c r="OMX230" s="26"/>
      <c r="OMY230" s="26"/>
      <c r="OMZ230" s="26"/>
      <c r="ONA230" s="26"/>
      <c r="ONB230" s="26"/>
      <c r="ONC230" s="26"/>
      <c r="OND230" s="26"/>
      <c r="ONE230" s="26"/>
      <c r="ONF230" s="26"/>
      <c r="ONG230" s="26"/>
      <c r="ONH230" s="26"/>
      <c r="ONI230" s="26"/>
      <c r="ONJ230" s="26"/>
      <c r="ONK230" s="26"/>
      <c r="ONL230" s="26"/>
      <c r="ONM230" s="26"/>
      <c r="ONN230" s="26"/>
      <c r="ONO230" s="26"/>
      <c r="ONP230" s="26"/>
      <c r="ONQ230" s="26"/>
      <c r="ONR230" s="26"/>
      <c r="ONS230" s="26"/>
      <c r="ONT230" s="26"/>
      <c r="ONU230" s="26"/>
      <c r="ONV230" s="26"/>
      <c r="ONW230" s="26"/>
      <c r="ONX230" s="26"/>
      <c r="ONY230" s="26"/>
      <c r="ONZ230" s="26"/>
      <c r="OOA230" s="26"/>
      <c r="OOB230" s="26"/>
      <c r="OOC230" s="26"/>
      <c r="OOD230" s="26"/>
      <c r="OOE230" s="26"/>
      <c r="OOF230" s="26"/>
      <c r="OOG230" s="26"/>
      <c r="OOH230" s="26"/>
      <c r="OOI230" s="26"/>
      <c r="OOJ230" s="26"/>
      <c r="OOK230" s="26"/>
      <c r="OOL230" s="26"/>
      <c r="OOM230" s="26"/>
      <c r="OON230" s="26"/>
      <c r="OOO230" s="26"/>
      <c r="OOP230" s="26"/>
      <c r="OOQ230" s="26"/>
      <c r="OOR230" s="26"/>
      <c r="OOS230" s="26"/>
      <c r="OOT230" s="26"/>
      <c r="OOU230" s="26"/>
      <c r="OOV230" s="26"/>
      <c r="OOW230" s="26"/>
      <c r="OOX230" s="26"/>
      <c r="OOY230" s="26"/>
      <c r="OOZ230" s="26"/>
      <c r="OPA230" s="26"/>
      <c r="OPB230" s="26"/>
      <c r="OPC230" s="26"/>
      <c r="OPD230" s="26"/>
      <c r="OPE230" s="26"/>
      <c r="OPF230" s="26"/>
      <c r="OPG230" s="26"/>
      <c r="OPH230" s="26"/>
      <c r="OPI230" s="26"/>
      <c r="OPJ230" s="26"/>
      <c r="OPK230" s="26"/>
      <c r="OPL230" s="26"/>
      <c r="OPM230" s="26"/>
      <c r="OPN230" s="26"/>
      <c r="OPO230" s="26"/>
      <c r="OPP230" s="26"/>
      <c r="OPQ230" s="26"/>
      <c r="OPR230" s="26"/>
      <c r="OPS230" s="26"/>
      <c r="OPT230" s="26"/>
      <c r="OPU230" s="26"/>
      <c r="OPV230" s="26"/>
      <c r="OPW230" s="26"/>
      <c r="OPX230" s="26"/>
      <c r="OPY230" s="26"/>
      <c r="OPZ230" s="26"/>
      <c r="OQA230" s="26"/>
      <c r="OQB230" s="26"/>
      <c r="OQC230" s="26"/>
      <c r="OQD230" s="26"/>
      <c r="OQE230" s="26"/>
      <c r="OQF230" s="26"/>
      <c r="OQG230" s="26"/>
      <c r="OQH230" s="26"/>
      <c r="OQI230" s="26"/>
      <c r="OQJ230" s="26"/>
      <c r="OQK230" s="26"/>
      <c r="OQL230" s="26"/>
      <c r="OQM230" s="26"/>
      <c r="OQN230" s="26"/>
      <c r="OQO230" s="26"/>
      <c r="OQP230" s="26"/>
      <c r="OQQ230" s="26"/>
      <c r="OQR230" s="26"/>
      <c r="OQS230" s="26"/>
      <c r="OQT230" s="26"/>
      <c r="OQU230" s="26"/>
      <c r="OQV230" s="26"/>
      <c r="OQW230" s="26"/>
      <c r="OQX230" s="26"/>
      <c r="OQY230" s="26"/>
      <c r="OQZ230" s="26"/>
      <c r="ORA230" s="26"/>
      <c r="ORB230" s="26"/>
      <c r="ORC230" s="26"/>
      <c r="ORD230" s="26"/>
      <c r="ORE230" s="26"/>
      <c r="ORF230" s="26"/>
      <c r="ORG230" s="26"/>
      <c r="ORH230" s="26"/>
      <c r="ORI230" s="26"/>
      <c r="ORJ230" s="26"/>
      <c r="ORK230" s="26"/>
      <c r="ORL230" s="26"/>
      <c r="ORM230" s="26"/>
      <c r="ORN230" s="26"/>
      <c r="ORO230" s="26"/>
      <c r="ORP230" s="26"/>
      <c r="ORQ230" s="26"/>
      <c r="ORR230" s="26"/>
      <c r="ORS230" s="26"/>
      <c r="ORT230" s="26"/>
      <c r="ORU230" s="26"/>
      <c r="ORV230" s="26"/>
      <c r="ORW230" s="26"/>
      <c r="ORX230" s="26"/>
      <c r="ORY230" s="26"/>
      <c r="ORZ230" s="26"/>
      <c r="OSA230" s="26"/>
      <c r="OSB230" s="26"/>
      <c r="OSC230" s="26"/>
      <c r="OSD230" s="26"/>
      <c r="OSE230" s="26"/>
      <c r="OSF230" s="26"/>
      <c r="OSG230" s="26"/>
      <c r="OSH230" s="26"/>
      <c r="OSI230" s="26"/>
      <c r="OSJ230" s="26"/>
      <c r="OSK230" s="26"/>
      <c r="OSL230" s="26"/>
      <c r="OSM230" s="26"/>
      <c r="OSN230" s="26"/>
      <c r="OSO230" s="26"/>
      <c r="OSP230" s="26"/>
      <c r="OSQ230" s="26"/>
      <c r="OSR230" s="26"/>
      <c r="OSS230" s="26"/>
      <c r="OST230" s="26"/>
      <c r="OSU230" s="26"/>
      <c r="OSV230" s="26"/>
      <c r="OSW230" s="26"/>
      <c r="OSX230" s="26"/>
      <c r="OSY230" s="26"/>
      <c r="OSZ230" s="26"/>
      <c r="OTA230" s="26"/>
      <c r="OTB230" s="26"/>
      <c r="OTC230" s="26"/>
      <c r="OTD230" s="26"/>
      <c r="OTE230" s="26"/>
      <c r="OTF230" s="26"/>
      <c r="OTG230" s="26"/>
      <c r="OTH230" s="26"/>
      <c r="OTI230" s="26"/>
      <c r="OTJ230" s="26"/>
      <c r="OTK230" s="26"/>
      <c r="OTL230" s="26"/>
      <c r="OTM230" s="26"/>
      <c r="OTN230" s="26"/>
      <c r="OTO230" s="26"/>
      <c r="OTP230" s="26"/>
      <c r="OTQ230" s="26"/>
      <c r="OTR230" s="26"/>
      <c r="OTS230" s="26"/>
      <c r="OTT230" s="26"/>
      <c r="OTU230" s="26"/>
      <c r="OTV230" s="26"/>
      <c r="OTW230" s="26"/>
      <c r="OTX230" s="26"/>
      <c r="OTY230" s="26"/>
      <c r="OTZ230" s="26"/>
      <c r="OUA230" s="26"/>
      <c r="OUB230" s="26"/>
      <c r="OUC230" s="26"/>
      <c r="OUD230" s="26"/>
      <c r="OUE230" s="26"/>
      <c r="OUF230" s="26"/>
      <c r="OUG230" s="26"/>
      <c r="OUH230" s="26"/>
      <c r="OUI230" s="26"/>
      <c r="OUJ230" s="26"/>
      <c r="OUK230" s="26"/>
      <c r="OUL230" s="26"/>
      <c r="OUM230" s="26"/>
      <c r="OUN230" s="26"/>
      <c r="OUO230" s="26"/>
      <c r="OUP230" s="26"/>
      <c r="OUQ230" s="26"/>
      <c r="OUR230" s="26"/>
      <c r="OUS230" s="26"/>
      <c r="OUT230" s="26"/>
      <c r="OUU230" s="26"/>
      <c r="OUV230" s="26"/>
      <c r="OUW230" s="26"/>
      <c r="OUX230" s="26"/>
      <c r="OUY230" s="26"/>
      <c r="OUZ230" s="26"/>
      <c r="OVA230" s="26"/>
      <c r="OVB230" s="26"/>
      <c r="OVC230" s="26"/>
      <c r="OVD230" s="26"/>
      <c r="OVE230" s="26"/>
      <c r="OVF230" s="26"/>
      <c r="OVG230" s="26"/>
      <c r="OVH230" s="26"/>
      <c r="OVI230" s="26"/>
      <c r="OVJ230" s="26"/>
      <c r="OVK230" s="26"/>
      <c r="OVL230" s="26"/>
      <c r="OVM230" s="26"/>
      <c r="OVN230" s="26"/>
      <c r="OVO230" s="26"/>
      <c r="OVP230" s="26"/>
      <c r="OVQ230" s="26"/>
      <c r="OVR230" s="26"/>
      <c r="OVS230" s="26"/>
      <c r="OVT230" s="26"/>
      <c r="OVU230" s="26"/>
      <c r="OVV230" s="26"/>
      <c r="OVW230" s="26"/>
      <c r="OVX230" s="26"/>
      <c r="OVY230" s="26"/>
      <c r="OVZ230" s="26"/>
      <c r="OWA230" s="26"/>
      <c r="OWB230" s="26"/>
      <c r="OWC230" s="26"/>
      <c r="OWD230" s="26"/>
      <c r="OWE230" s="26"/>
      <c r="OWF230" s="26"/>
      <c r="OWG230" s="26"/>
      <c r="OWH230" s="26"/>
      <c r="OWI230" s="26"/>
      <c r="OWJ230" s="26"/>
      <c r="OWK230" s="26"/>
      <c r="OWL230" s="26"/>
      <c r="OWM230" s="26"/>
      <c r="OWN230" s="26"/>
      <c r="OWO230" s="26"/>
      <c r="OWP230" s="26"/>
      <c r="OWQ230" s="26"/>
      <c r="OWR230" s="26"/>
      <c r="OWS230" s="26"/>
      <c r="OWT230" s="26"/>
      <c r="OWU230" s="26"/>
      <c r="OWV230" s="26"/>
      <c r="OWW230" s="26"/>
      <c r="OWX230" s="26"/>
      <c r="OWY230" s="26"/>
      <c r="OWZ230" s="26"/>
      <c r="OXA230" s="26"/>
      <c r="OXB230" s="26"/>
      <c r="OXC230" s="26"/>
      <c r="OXD230" s="26"/>
      <c r="OXE230" s="26"/>
      <c r="OXF230" s="26"/>
      <c r="OXG230" s="26"/>
      <c r="OXH230" s="26"/>
      <c r="OXI230" s="26"/>
      <c r="OXJ230" s="26"/>
      <c r="OXK230" s="26"/>
      <c r="OXL230" s="26"/>
      <c r="OXM230" s="26"/>
      <c r="OXN230" s="26"/>
      <c r="OXO230" s="26"/>
      <c r="OXP230" s="26"/>
      <c r="OXQ230" s="26"/>
      <c r="OXR230" s="26"/>
      <c r="OXS230" s="26"/>
      <c r="OXT230" s="26"/>
      <c r="OXU230" s="26"/>
      <c r="OXV230" s="26"/>
      <c r="OXW230" s="26"/>
      <c r="OXX230" s="26"/>
      <c r="OXY230" s="26"/>
      <c r="OXZ230" s="26"/>
      <c r="OYA230" s="26"/>
      <c r="OYB230" s="26"/>
      <c r="OYC230" s="26"/>
      <c r="OYD230" s="26"/>
      <c r="OYE230" s="26"/>
      <c r="OYF230" s="26"/>
      <c r="OYG230" s="26"/>
      <c r="OYH230" s="26"/>
      <c r="OYI230" s="26"/>
      <c r="OYJ230" s="26"/>
      <c r="OYK230" s="26"/>
      <c r="OYL230" s="26"/>
      <c r="OYM230" s="26"/>
      <c r="OYN230" s="26"/>
      <c r="OYO230" s="26"/>
      <c r="OYP230" s="26"/>
      <c r="OYQ230" s="26"/>
      <c r="OYR230" s="26"/>
      <c r="OYS230" s="26"/>
      <c r="OYT230" s="26"/>
      <c r="OYU230" s="26"/>
      <c r="OYV230" s="26"/>
      <c r="OYW230" s="26"/>
      <c r="OYX230" s="26"/>
      <c r="OYY230" s="26"/>
      <c r="OYZ230" s="26"/>
      <c r="OZA230" s="26"/>
      <c r="OZB230" s="26"/>
      <c r="OZC230" s="26"/>
      <c r="OZD230" s="26"/>
      <c r="OZE230" s="26"/>
      <c r="OZF230" s="26"/>
      <c r="OZG230" s="26"/>
      <c r="OZH230" s="26"/>
      <c r="OZI230" s="26"/>
      <c r="OZJ230" s="26"/>
      <c r="OZK230" s="26"/>
      <c r="OZL230" s="26"/>
      <c r="OZM230" s="26"/>
      <c r="OZN230" s="26"/>
      <c r="OZO230" s="26"/>
      <c r="OZP230" s="26"/>
      <c r="OZQ230" s="26"/>
      <c r="OZR230" s="26"/>
      <c r="OZS230" s="26"/>
      <c r="OZT230" s="26"/>
      <c r="OZU230" s="26"/>
      <c r="OZV230" s="26"/>
      <c r="OZW230" s="26"/>
      <c r="OZX230" s="26"/>
      <c r="OZY230" s="26"/>
      <c r="OZZ230" s="26"/>
      <c r="PAA230" s="26"/>
      <c r="PAB230" s="26"/>
      <c r="PAC230" s="26"/>
      <c r="PAD230" s="26"/>
      <c r="PAE230" s="26"/>
      <c r="PAF230" s="26"/>
      <c r="PAG230" s="26"/>
      <c r="PAH230" s="26"/>
      <c r="PAI230" s="26"/>
      <c r="PAJ230" s="26"/>
      <c r="PAK230" s="26"/>
      <c r="PAL230" s="26"/>
      <c r="PAM230" s="26"/>
      <c r="PAN230" s="26"/>
      <c r="PAO230" s="26"/>
      <c r="PAP230" s="26"/>
      <c r="PAQ230" s="26"/>
      <c r="PAR230" s="26"/>
      <c r="PAS230" s="26"/>
      <c r="PAT230" s="26"/>
      <c r="PAU230" s="26"/>
      <c r="PAV230" s="26"/>
      <c r="PAW230" s="26"/>
      <c r="PAX230" s="26"/>
      <c r="PAY230" s="26"/>
      <c r="PAZ230" s="26"/>
      <c r="PBA230" s="26"/>
      <c r="PBB230" s="26"/>
      <c r="PBC230" s="26"/>
      <c r="PBD230" s="26"/>
      <c r="PBE230" s="26"/>
      <c r="PBF230" s="26"/>
      <c r="PBG230" s="26"/>
      <c r="PBH230" s="26"/>
      <c r="PBI230" s="26"/>
      <c r="PBJ230" s="26"/>
      <c r="PBK230" s="26"/>
      <c r="PBL230" s="26"/>
      <c r="PBM230" s="26"/>
      <c r="PBN230" s="26"/>
      <c r="PBO230" s="26"/>
      <c r="PBP230" s="26"/>
      <c r="PBQ230" s="26"/>
      <c r="PBR230" s="26"/>
      <c r="PBS230" s="26"/>
      <c r="PBT230" s="26"/>
      <c r="PBU230" s="26"/>
      <c r="PBV230" s="26"/>
      <c r="PBW230" s="26"/>
      <c r="PBX230" s="26"/>
      <c r="PBY230" s="26"/>
      <c r="PBZ230" s="26"/>
      <c r="PCA230" s="26"/>
      <c r="PCB230" s="26"/>
      <c r="PCC230" s="26"/>
      <c r="PCD230" s="26"/>
      <c r="PCE230" s="26"/>
      <c r="PCF230" s="26"/>
      <c r="PCG230" s="26"/>
      <c r="PCH230" s="26"/>
      <c r="PCI230" s="26"/>
      <c r="PCJ230" s="26"/>
      <c r="PCK230" s="26"/>
      <c r="PCL230" s="26"/>
      <c r="PCM230" s="26"/>
      <c r="PCN230" s="26"/>
      <c r="PCO230" s="26"/>
      <c r="PCP230" s="26"/>
      <c r="PCQ230" s="26"/>
      <c r="PCR230" s="26"/>
      <c r="PCS230" s="26"/>
      <c r="PCT230" s="26"/>
      <c r="PCU230" s="26"/>
      <c r="PCV230" s="26"/>
      <c r="PCW230" s="26"/>
      <c r="PCX230" s="26"/>
      <c r="PCY230" s="26"/>
      <c r="PCZ230" s="26"/>
      <c r="PDA230" s="26"/>
      <c r="PDB230" s="26"/>
      <c r="PDC230" s="26"/>
      <c r="PDD230" s="26"/>
      <c r="PDE230" s="26"/>
      <c r="PDF230" s="26"/>
      <c r="PDG230" s="26"/>
      <c r="PDH230" s="26"/>
      <c r="PDI230" s="26"/>
      <c r="PDJ230" s="26"/>
      <c r="PDK230" s="26"/>
      <c r="PDL230" s="26"/>
      <c r="PDM230" s="26"/>
      <c r="PDN230" s="26"/>
      <c r="PDO230" s="26"/>
      <c r="PDP230" s="26"/>
      <c r="PDQ230" s="26"/>
      <c r="PDR230" s="26"/>
      <c r="PDS230" s="26"/>
      <c r="PDT230" s="26"/>
      <c r="PDU230" s="26"/>
      <c r="PDV230" s="26"/>
      <c r="PDW230" s="26"/>
      <c r="PDX230" s="26"/>
      <c r="PDY230" s="26"/>
      <c r="PDZ230" s="26"/>
      <c r="PEA230" s="26"/>
      <c r="PEB230" s="26"/>
      <c r="PEC230" s="26"/>
      <c r="PED230" s="26"/>
      <c r="PEE230" s="26"/>
      <c r="PEF230" s="26"/>
      <c r="PEG230" s="26"/>
      <c r="PEH230" s="26"/>
      <c r="PEI230" s="26"/>
      <c r="PEJ230" s="26"/>
      <c r="PEK230" s="26"/>
      <c r="PEL230" s="26"/>
      <c r="PEM230" s="26"/>
      <c r="PEN230" s="26"/>
      <c r="PEO230" s="26"/>
      <c r="PEP230" s="26"/>
      <c r="PEQ230" s="26"/>
      <c r="PER230" s="26"/>
      <c r="PES230" s="26"/>
      <c r="PET230" s="26"/>
      <c r="PEU230" s="26"/>
      <c r="PEV230" s="26"/>
      <c r="PEW230" s="26"/>
      <c r="PEX230" s="26"/>
      <c r="PEY230" s="26"/>
      <c r="PEZ230" s="26"/>
      <c r="PFA230" s="26"/>
      <c r="PFB230" s="26"/>
      <c r="PFC230" s="26"/>
      <c r="PFD230" s="26"/>
      <c r="PFE230" s="26"/>
      <c r="PFF230" s="26"/>
      <c r="PFG230" s="26"/>
      <c r="PFH230" s="26"/>
      <c r="PFI230" s="26"/>
      <c r="PFJ230" s="26"/>
      <c r="PFK230" s="26"/>
      <c r="PFL230" s="26"/>
      <c r="PFM230" s="26"/>
      <c r="PFN230" s="26"/>
      <c r="PFO230" s="26"/>
      <c r="PFP230" s="26"/>
      <c r="PFQ230" s="26"/>
      <c r="PFR230" s="26"/>
      <c r="PFS230" s="26"/>
      <c r="PFT230" s="26"/>
      <c r="PFU230" s="26"/>
      <c r="PFV230" s="26"/>
      <c r="PFW230" s="26"/>
      <c r="PFX230" s="26"/>
      <c r="PFY230" s="26"/>
      <c r="PFZ230" s="26"/>
      <c r="PGA230" s="26"/>
      <c r="PGB230" s="26"/>
      <c r="PGC230" s="26"/>
      <c r="PGD230" s="26"/>
      <c r="PGE230" s="26"/>
      <c r="PGF230" s="26"/>
      <c r="PGG230" s="26"/>
      <c r="PGH230" s="26"/>
      <c r="PGI230" s="26"/>
      <c r="PGJ230" s="26"/>
      <c r="PGK230" s="26"/>
      <c r="PGL230" s="26"/>
      <c r="PGM230" s="26"/>
      <c r="PGN230" s="26"/>
      <c r="PGO230" s="26"/>
      <c r="PGP230" s="26"/>
      <c r="PGQ230" s="26"/>
      <c r="PGR230" s="26"/>
      <c r="PGS230" s="26"/>
      <c r="PGT230" s="26"/>
      <c r="PGU230" s="26"/>
      <c r="PGV230" s="26"/>
      <c r="PGW230" s="26"/>
      <c r="PGX230" s="26"/>
      <c r="PGY230" s="26"/>
      <c r="PGZ230" s="26"/>
      <c r="PHA230" s="26"/>
      <c r="PHB230" s="26"/>
      <c r="PHC230" s="26"/>
      <c r="PHD230" s="26"/>
      <c r="PHE230" s="26"/>
      <c r="PHF230" s="26"/>
      <c r="PHG230" s="26"/>
      <c r="PHH230" s="26"/>
      <c r="PHI230" s="26"/>
      <c r="PHJ230" s="26"/>
      <c r="PHK230" s="26"/>
      <c r="PHL230" s="26"/>
      <c r="PHM230" s="26"/>
      <c r="PHN230" s="26"/>
      <c r="PHO230" s="26"/>
      <c r="PHP230" s="26"/>
      <c r="PHQ230" s="26"/>
      <c r="PHR230" s="26"/>
      <c r="PHS230" s="26"/>
      <c r="PHT230" s="26"/>
      <c r="PHU230" s="26"/>
      <c r="PHV230" s="26"/>
      <c r="PHW230" s="26"/>
      <c r="PHX230" s="26"/>
      <c r="PHY230" s="26"/>
      <c r="PHZ230" s="26"/>
      <c r="PIA230" s="26"/>
      <c r="PIB230" s="26"/>
      <c r="PIC230" s="26"/>
      <c r="PID230" s="26"/>
      <c r="PIE230" s="26"/>
      <c r="PIF230" s="26"/>
      <c r="PIG230" s="26"/>
      <c r="PIH230" s="26"/>
      <c r="PII230" s="26"/>
      <c r="PIJ230" s="26"/>
      <c r="PIK230" s="26"/>
      <c r="PIL230" s="26"/>
      <c r="PIM230" s="26"/>
      <c r="PIN230" s="26"/>
      <c r="PIO230" s="26"/>
      <c r="PIP230" s="26"/>
      <c r="PIQ230" s="26"/>
      <c r="PIR230" s="26"/>
      <c r="PIS230" s="26"/>
      <c r="PIT230" s="26"/>
      <c r="PIU230" s="26"/>
      <c r="PIV230" s="26"/>
      <c r="PIW230" s="26"/>
      <c r="PIX230" s="26"/>
      <c r="PIY230" s="26"/>
      <c r="PIZ230" s="26"/>
      <c r="PJA230" s="26"/>
      <c r="PJB230" s="26"/>
      <c r="PJC230" s="26"/>
      <c r="PJD230" s="26"/>
      <c r="PJE230" s="26"/>
      <c r="PJF230" s="26"/>
      <c r="PJG230" s="26"/>
      <c r="PJH230" s="26"/>
      <c r="PJI230" s="26"/>
      <c r="PJJ230" s="26"/>
      <c r="PJK230" s="26"/>
      <c r="PJL230" s="26"/>
      <c r="PJM230" s="26"/>
      <c r="PJN230" s="26"/>
      <c r="PJO230" s="26"/>
      <c r="PJP230" s="26"/>
      <c r="PJQ230" s="26"/>
      <c r="PJR230" s="26"/>
      <c r="PJS230" s="26"/>
      <c r="PJT230" s="26"/>
      <c r="PJU230" s="26"/>
      <c r="PJV230" s="26"/>
      <c r="PJW230" s="26"/>
      <c r="PJX230" s="26"/>
      <c r="PJY230" s="26"/>
      <c r="PJZ230" s="26"/>
      <c r="PKA230" s="26"/>
      <c r="PKB230" s="26"/>
      <c r="PKC230" s="26"/>
      <c r="PKD230" s="26"/>
      <c r="PKE230" s="26"/>
      <c r="PKF230" s="26"/>
      <c r="PKG230" s="26"/>
      <c r="PKH230" s="26"/>
      <c r="PKI230" s="26"/>
      <c r="PKJ230" s="26"/>
      <c r="PKK230" s="26"/>
      <c r="PKL230" s="26"/>
      <c r="PKM230" s="26"/>
      <c r="PKN230" s="26"/>
      <c r="PKO230" s="26"/>
      <c r="PKP230" s="26"/>
      <c r="PKQ230" s="26"/>
      <c r="PKR230" s="26"/>
      <c r="PKS230" s="26"/>
      <c r="PKT230" s="26"/>
      <c r="PKU230" s="26"/>
      <c r="PKV230" s="26"/>
      <c r="PKW230" s="26"/>
      <c r="PKX230" s="26"/>
      <c r="PKY230" s="26"/>
      <c r="PKZ230" s="26"/>
      <c r="PLA230" s="26"/>
      <c r="PLB230" s="26"/>
      <c r="PLC230" s="26"/>
      <c r="PLD230" s="26"/>
      <c r="PLE230" s="26"/>
      <c r="PLF230" s="26"/>
      <c r="PLG230" s="26"/>
      <c r="PLH230" s="26"/>
      <c r="PLI230" s="26"/>
      <c r="PLJ230" s="26"/>
      <c r="PLK230" s="26"/>
      <c r="PLL230" s="26"/>
      <c r="PLM230" s="26"/>
      <c r="PLN230" s="26"/>
      <c r="PLO230" s="26"/>
      <c r="PLP230" s="26"/>
      <c r="PLQ230" s="26"/>
      <c r="PLR230" s="26"/>
      <c r="PLS230" s="26"/>
      <c r="PLT230" s="26"/>
      <c r="PLU230" s="26"/>
      <c r="PLV230" s="26"/>
      <c r="PLW230" s="26"/>
      <c r="PLX230" s="26"/>
      <c r="PLY230" s="26"/>
      <c r="PLZ230" s="26"/>
      <c r="PMA230" s="26"/>
      <c r="PMB230" s="26"/>
      <c r="PMC230" s="26"/>
      <c r="PMD230" s="26"/>
      <c r="PME230" s="26"/>
      <c r="PMF230" s="26"/>
      <c r="PMG230" s="26"/>
      <c r="PMH230" s="26"/>
      <c r="PMI230" s="26"/>
      <c r="PMJ230" s="26"/>
      <c r="PMK230" s="26"/>
      <c r="PML230" s="26"/>
      <c r="PMM230" s="26"/>
      <c r="PMN230" s="26"/>
      <c r="PMO230" s="26"/>
      <c r="PMP230" s="26"/>
      <c r="PMQ230" s="26"/>
      <c r="PMR230" s="26"/>
      <c r="PMS230" s="26"/>
      <c r="PMT230" s="26"/>
      <c r="PMU230" s="26"/>
      <c r="PMV230" s="26"/>
      <c r="PMW230" s="26"/>
      <c r="PMX230" s="26"/>
      <c r="PMY230" s="26"/>
      <c r="PMZ230" s="26"/>
      <c r="PNA230" s="26"/>
      <c r="PNB230" s="26"/>
      <c r="PNC230" s="26"/>
      <c r="PND230" s="26"/>
      <c r="PNE230" s="26"/>
      <c r="PNF230" s="26"/>
      <c r="PNG230" s="26"/>
      <c r="PNH230" s="26"/>
      <c r="PNI230" s="26"/>
      <c r="PNJ230" s="26"/>
      <c r="PNK230" s="26"/>
      <c r="PNL230" s="26"/>
      <c r="PNM230" s="26"/>
      <c r="PNN230" s="26"/>
      <c r="PNO230" s="26"/>
      <c r="PNP230" s="26"/>
      <c r="PNQ230" s="26"/>
      <c r="PNR230" s="26"/>
      <c r="PNS230" s="26"/>
      <c r="PNT230" s="26"/>
      <c r="PNU230" s="26"/>
      <c r="PNV230" s="26"/>
      <c r="PNW230" s="26"/>
      <c r="PNX230" s="26"/>
      <c r="PNY230" s="26"/>
      <c r="PNZ230" s="26"/>
      <c r="POA230" s="26"/>
      <c r="POB230" s="26"/>
      <c r="POC230" s="26"/>
      <c r="POD230" s="26"/>
      <c r="POE230" s="26"/>
      <c r="POF230" s="26"/>
      <c r="POG230" s="26"/>
      <c r="POH230" s="26"/>
      <c r="POI230" s="26"/>
      <c r="POJ230" s="26"/>
      <c r="POK230" s="26"/>
      <c r="POL230" s="26"/>
      <c r="POM230" s="26"/>
      <c r="PON230" s="26"/>
      <c r="POO230" s="26"/>
      <c r="POP230" s="26"/>
      <c r="POQ230" s="26"/>
      <c r="POR230" s="26"/>
      <c r="POS230" s="26"/>
      <c r="POT230" s="26"/>
      <c r="POU230" s="26"/>
      <c r="POV230" s="26"/>
      <c r="POW230" s="26"/>
      <c r="POX230" s="26"/>
      <c r="POY230" s="26"/>
      <c r="POZ230" s="26"/>
      <c r="PPA230" s="26"/>
      <c r="PPB230" s="26"/>
      <c r="PPC230" s="26"/>
      <c r="PPD230" s="26"/>
      <c r="PPE230" s="26"/>
      <c r="PPF230" s="26"/>
      <c r="PPG230" s="26"/>
      <c r="PPH230" s="26"/>
      <c r="PPI230" s="26"/>
      <c r="PPJ230" s="26"/>
      <c r="PPK230" s="26"/>
      <c r="PPL230" s="26"/>
      <c r="PPM230" s="26"/>
      <c r="PPN230" s="26"/>
      <c r="PPO230" s="26"/>
      <c r="PPP230" s="26"/>
      <c r="PPQ230" s="26"/>
      <c r="PPR230" s="26"/>
      <c r="PPS230" s="26"/>
      <c r="PPT230" s="26"/>
      <c r="PPU230" s="26"/>
      <c r="PPV230" s="26"/>
      <c r="PPW230" s="26"/>
      <c r="PPX230" s="26"/>
      <c r="PPY230" s="26"/>
      <c r="PPZ230" s="26"/>
      <c r="PQA230" s="26"/>
      <c r="PQB230" s="26"/>
      <c r="PQC230" s="26"/>
      <c r="PQD230" s="26"/>
      <c r="PQE230" s="26"/>
      <c r="PQF230" s="26"/>
      <c r="PQG230" s="26"/>
      <c r="PQH230" s="26"/>
      <c r="PQI230" s="26"/>
      <c r="PQJ230" s="26"/>
      <c r="PQK230" s="26"/>
      <c r="PQL230" s="26"/>
      <c r="PQM230" s="26"/>
      <c r="PQN230" s="26"/>
      <c r="PQO230" s="26"/>
      <c r="PQP230" s="26"/>
      <c r="PQQ230" s="26"/>
      <c r="PQR230" s="26"/>
      <c r="PQS230" s="26"/>
      <c r="PQT230" s="26"/>
      <c r="PQU230" s="26"/>
      <c r="PQV230" s="26"/>
      <c r="PQW230" s="26"/>
      <c r="PQX230" s="26"/>
      <c r="PQY230" s="26"/>
      <c r="PQZ230" s="26"/>
      <c r="PRA230" s="26"/>
      <c r="PRB230" s="26"/>
      <c r="PRC230" s="26"/>
      <c r="PRD230" s="26"/>
      <c r="PRE230" s="26"/>
      <c r="PRF230" s="26"/>
      <c r="PRG230" s="26"/>
      <c r="PRH230" s="26"/>
      <c r="PRI230" s="26"/>
      <c r="PRJ230" s="26"/>
      <c r="PRK230" s="26"/>
      <c r="PRL230" s="26"/>
      <c r="PRM230" s="26"/>
      <c r="PRN230" s="26"/>
      <c r="PRO230" s="26"/>
      <c r="PRP230" s="26"/>
      <c r="PRQ230" s="26"/>
      <c r="PRR230" s="26"/>
      <c r="PRS230" s="26"/>
      <c r="PRT230" s="26"/>
      <c r="PRU230" s="26"/>
      <c r="PRV230" s="26"/>
      <c r="PRW230" s="26"/>
      <c r="PRX230" s="26"/>
      <c r="PRY230" s="26"/>
      <c r="PRZ230" s="26"/>
      <c r="PSA230" s="26"/>
      <c r="PSB230" s="26"/>
      <c r="PSC230" s="26"/>
      <c r="PSD230" s="26"/>
      <c r="PSE230" s="26"/>
      <c r="PSF230" s="26"/>
      <c r="PSG230" s="26"/>
      <c r="PSH230" s="26"/>
      <c r="PSI230" s="26"/>
      <c r="PSJ230" s="26"/>
      <c r="PSK230" s="26"/>
      <c r="PSL230" s="26"/>
      <c r="PSM230" s="26"/>
      <c r="PSN230" s="26"/>
      <c r="PSO230" s="26"/>
      <c r="PSP230" s="26"/>
      <c r="PSQ230" s="26"/>
      <c r="PSR230" s="26"/>
      <c r="PSS230" s="26"/>
      <c r="PST230" s="26"/>
      <c r="PSU230" s="26"/>
      <c r="PSV230" s="26"/>
      <c r="PSW230" s="26"/>
      <c r="PSX230" s="26"/>
      <c r="PSY230" s="26"/>
      <c r="PSZ230" s="26"/>
      <c r="PTA230" s="26"/>
      <c r="PTB230" s="26"/>
      <c r="PTC230" s="26"/>
      <c r="PTD230" s="26"/>
      <c r="PTE230" s="26"/>
      <c r="PTF230" s="26"/>
      <c r="PTG230" s="26"/>
      <c r="PTH230" s="26"/>
      <c r="PTI230" s="26"/>
      <c r="PTJ230" s="26"/>
      <c r="PTK230" s="26"/>
      <c r="PTL230" s="26"/>
      <c r="PTM230" s="26"/>
      <c r="PTN230" s="26"/>
      <c r="PTO230" s="26"/>
      <c r="PTP230" s="26"/>
      <c r="PTQ230" s="26"/>
      <c r="PTR230" s="26"/>
      <c r="PTS230" s="26"/>
      <c r="PTT230" s="26"/>
      <c r="PTU230" s="26"/>
      <c r="PTV230" s="26"/>
      <c r="PTW230" s="26"/>
      <c r="PTX230" s="26"/>
      <c r="PTY230" s="26"/>
      <c r="PTZ230" s="26"/>
      <c r="PUA230" s="26"/>
      <c r="PUB230" s="26"/>
      <c r="PUC230" s="26"/>
      <c r="PUD230" s="26"/>
      <c r="PUE230" s="26"/>
      <c r="PUF230" s="26"/>
      <c r="PUG230" s="26"/>
      <c r="PUH230" s="26"/>
      <c r="PUI230" s="26"/>
      <c r="PUJ230" s="26"/>
      <c r="PUK230" s="26"/>
      <c r="PUL230" s="26"/>
      <c r="PUM230" s="26"/>
      <c r="PUN230" s="26"/>
      <c r="PUO230" s="26"/>
      <c r="PUP230" s="26"/>
      <c r="PUQ230" s="26"/>
      <c r="PUR230" s="26"/>
      <c r="PUS230" s="26"/>
      <c r="PUT230" s="26"/>
      <c r="PUU230" s="26"/>
      <c r="PUV230" s="26"/>
      <c r="PUW230" s="26"/>
      <c r="PUX230" s="26"/>
      <c r="PUY230" s="26"/>
      <c r="PUZ230" s="26"/>
      <c r="PVA230" s="26"/>
      <c r="PVB230" s="26"/>
      <c r="PVC230" s="26"/>
      <c r="PVD230" s="26"/>
      <c r="PVE230" s="26"/>
      <c r="PVF230" s="26"/>
      <c r="PVG230" s="26"/>
      <c r="PVH230" s="26"/>
      <c r="PVI230" s="26"/>
      <c r="PVJ230" s="26"/>
      <c r="PVK230" s="26"/>
      <c r="PVL230" s="26"/>
      <c r="PVM230" s="26"/>
      <c r="PVN230" s="26"/>
      <c r="PVO230" s="26"/>
      <c r="PVP230" s="26"/>
      <c r="PVQ230" s="26"/>
      <c r="PVR230" s="26"/>
      <c r="PVS230" s="26"/>
      <c r="PVT230" s="26"/>
      <c r="PVU230" s="26"/>
      <c r="PVV230" s="26"/>
      <c r="PVW230" s="26"/>
      <c r="PVX230" s="26"/>
      <c r="PVY230" s="26"/>
      <c r="PVZ230" s="26"/>
      <c r="PWA230" s="26"/>
      <c r="PWB230" s="26"/>
      <c r="PWC230" s="26"/>
      <c r="PWD230" s="26"/>
      <c r="PWE230" s="26"/>
      <c r="PWF230" s="26"/>
      <c r="PWG230" s="26"/>
      <c r="PWH230" s="26"/>
      <c r="PWI230" s="26"/>
      <c r="PWJ230" s="26"/>
      <c r="PWK230" s="26"/>
      <c r="PWL230" s="26"/>
      <c r="PWM230" s="26"/>
      <c r="PWN230" s="26"/>
      <c r="PWO230" s="26"/>
      <c r="PWP230" s="26"/>
      <c r="PWQ230" s="26"/>
      <c r="PWR230" s="26"/>
      <c r="PWS230" s="26"/>
      <c r="PWT230" s="26"/>
      <c r="PWU230" s="26"/>
      <c r="PWV230" s="26"/>
      <c r="PWW230" s="26"/>
      <c r="PWX230" s="26"/>
      <c r="PWY230" s="26"/>
      <c r="PWZ230" s="26"/>
      <c r="PXA230" s="26"/>
      <c r="PXB230" s="26"/>
      <c r="PXC230" s="26"/>
      <c r="PXD230" s="26"/>
      <c r="PXE230" s="26"/>
      <c r="PXF230" s="26"/>
      <c r="PXG230" s="26"/>
      <c r="PXH230" s="26"/>
      <c r="PXI230" s="26"/>
      <c r="PXJ230" s="26"/>
      <c r="PXK230" s="26"/>
      <c r="PXL230" s="26"/>
      <c r="PXM230" s="26"/>
      <c r="PXN230" s="26"/>
      <c r="PXO230" s="26"/>
      <c r="PXP230" s="26"/>
      <c r="PXQ230" s="26"/>
      <c r="PXR230" s="26"/>
      <c r="PXS230" s="26"/>
      <c r="PXT230" s="26"/>
      <c r="PXU230" s="26"/>
      <c r="PXV230" s="26"/>
      <c r="PXW230" s="26"/>
      <c r="PXX230" s="26"/>
      <c r="PXY230" s="26"/>
      <c r="PXZ230" s="26"/>
      <c r="PYA230" s="26"/>
      <c r="PYB230" s="26"/>
      <c r="PYC230" s="26"/>
      <c r="PYD230" s="26"/>
      <c r="PYE230" s="26"/>
      <c r="PYF230" s="26"/>
      <c r="PYG230" s="26"/>
      <c r="PYH230" s="26"/>
      <c r="PYI230" s="26"/>
      <c r="PYJ230" s="26"/>
      <c r="PYK230" s="26"/>
      <c r="PYL230" s="26"/>
      <c r="PYM230" s="26"/>
      <c r="PYN230" s="26"/>
      <c r="PYO230" s="26"/>
      <c r="PYP230" s="26"/>
      <c r="PYQ230" s="26"/>
      <c r="PYR230" s="26"/>
      <c r="PYS230" s="26"/>
      <c r="PYT230" s="26"/>
      <c r="PYU230" s="26"/>
      <c r="PYV230" s="26"/>
      <c r="PYW230" s="26"/>
      <c r="PYX230" s="26"/>
      <c r="PYY230" s="26"/>
      <c r="PYZ230" s="26"/>
      <c r="PZA230" s="26"/>
      <c r="PZB230" s="26"/>
      <c r="PZC230" s="26"/>
      <c r="PZD230" s="26"/>
      <c r="PZE230" s="26"/>
      <c r="PZF230" s="26"/>
      <c r="PZG230" s="26"/>
      <c r="PZH230" s="26"/>
      <c r="PZI230" s="26"/>
      <c r="PZJ230" s="26"/>
      <c r="PZK230" s="26"/>
      <c r="PZL230" s="26"/>
      <c r="PZM230" s="26"/>
      <c r="PZN230" s="26"/>
      <c r="PZO230" s="26"/>
      <c r="PZP230" s="26"/>
      <c r="PZQ230" s="26"/>
      <c r="PZR230" s="26"/>
      <c r="PZS230" s="26"/>
      <c r="PZT230" s="26"/>
      <c r="PZU230" s="26"/>
      <c r="PZV230" s="26"/>
      <c r="PZW230" s="26"/>
      <c r="PZX230" s="26"/>
      <c r="PZY230" s="26"/>
      <c r="PZZ230" s="26"/>
      <c r="QAA230" s="26"/>
      <c r="QAB230" s="26"/>
      <c r="QAC230" s="26"/>
      <c r="QAD230" s="26"/>
      <c r="QAE230" s="26"/>
      <c r="QAF230" s="26"/>
      <c r="QAG230" s="26"/>
      <c r="QAH230" s="26"/>
      <c r="QAI230" s="26"/>
      <c r="QAJ230" s="26"/>
      <c r="QAK230" s="26"/>
      <c r="QAL230" s="26"/>
      <c r="QAM230" s="26"/>
      <c r="QAN230" s="26"/>
      <c r="QAO230" s="26"/>
      <c r="QAP230" s="26"/>
      <c r="QAQ230" s="26"/>
      <c r="QAR230" s="26"/>
      <c r="QAS230" s="26"/>
      <c r="QAT230" s="26"/>
      <c r="QAU230" s="26"/>
      <c r="QAV230" s="26"/>
      <c r="QAW230" s="26"/>
      <c r="QAX230" s="26"/>
      <c r="QAY230" s="26"/>
      <c r="QAZ230" s="26"/>
      <c r="QBA230" s="26"/>
      <c r="QBB230" s="26"/>
      <c r="QBC230" s="26"/>
      <c r="QBD230" s="26"/>
      <c r="QBE230" s="26"/>
      <c r="QBF230" s="26"/>
      <c r="QBG230" s="26"/>
      <c r="QBH230" s="26"/>
      <c r="QBI230" s="26"/>
      <c r="QBJ230" s="26"/>
      <c r="QBK230" s="26"/>
      <c r="QBL230" s="26"/>
      <c r="QBM230" s="26"/>
      <c r="QBN230" s="26"/>
      <c r="QBO230" s="26"/>
      <c r="QBP230" s="26"/>
      <c r="QBQ230" s="26"/>
      <c r="QBR230" s="26"/>
      <c r="QBS230" s="26"/>
      <c r="QBT230" s="26"/>
      <c r="QBU230" s="26"/>
      <c r="QBV230" s="26"/>
      <c r="QBW230" s="26"/>
      <c r="QBX230" s="26"/>
      <c r="QBY230" s="26"/>
      <c r="QBZ230" s="26"/>
      <c r="QCA230" s="26"/>
      <c r="QCB230" s="26"/>
      <c r="QCC230" s="26"/>
      <c r="QCD230" s="26"/>
      <c r="QCE230" s="26"/>
      <c r="QCF230" s="26"/>
      <c r="QCG230" s="26"/>
      <c r="QCH230" s="26"/>
      <c r="QCI230" s="26"/>
      <c r="QCJ230" s="26"/>
      <c r="QCK230" s="26"/>
      <c r="QCL230" s="26"/>
      <c r="QCM230" s="26"/>
      <c r="QCN230" s="26"/>
      <c r="QCO230" s="26"/>
      <c r="QCP230" s="26"/>
      <c r="QCQ230" s="26"/>
      <c r="QCR230" s="26"/>
      <c r="QCS230" s="26"/>
      <c r="QCT230" s="26"/>
      <c r="QCU230" s="26"/>
      <c r="QCV230" s="26"/>
      <c r="QCW230" s="26"/>
      <c r="QCX230" s="26"/>
      <c r="QCY230" s="26"/>
      <c r="QCZ230" s="26"/>
      <c r="QDA230" s="26"/>
      <c r="QDB230" s="26"/>
      <c r="QDC230" s="26"/>
      <c r="QDD230" s="26"/>
      <c r="QDE230" s="26"/>
      <c r="QDF230" s="26"/>
      <c r="QDG230" s="26"/>
      <c r="QDH230" s="26"/>
      <c r="QDI230" s="26"/>
      <c r="QDJ230" s="26"/>
      <c r="QDK230" s="26"/>
      <c r="QDL230" s="26"/>
      <c r="QDM230" s="26"/>
      <c r="QDN230" s="26"/>
      <c r="QDO230" s="26"/>
      <c r="QDP230" s="26"/>
      <c r="QDQ230" s="26"/>
      <c r="QDR230" s="26"/>
      <c r="QDS230" s="26"/>
      <c r="QDT230" s="26"/>
      <c r="QDU230" s="26"/>
      <c r="QDV230" s="26"/>
      <c r="QDW230" s="26"/>
      <c r="QDX230" s="26"/>
      <c r="QDY230" s="26"/>
      <c r="QDZ230" s="26"/>
      <c r="QEA230" s="26"/>
      <c r="QEB230" s="26"/>
      <c r="QEC230" s="26"/>
      <c r="QED230" s="26"/>
      <c r="QEE230" s="26"/>
      <c r="QEF230" s="26"/>
      <c r="QEG230" s="26"/>
      <c r="QEH230" s="26"/>
      <c r="QEI230" s="26"/>
      <c r="QEJ230" s="26"/>
      <c r="QEK230" s="26"/>
      <c r="QEL230" s="26"/>
      <c r="QEM230" s="26"/>
      <c r="QEN230" s="26"/>
      <c r="QEO230" s="26"/>
      <c r="QEP230" s="26"/>
      <c r="QEQ230" s="26"/>
      <c r="QER230" s="26"/>
      <c r="QES230" s="26"/>
      <c r="QET230" s="26"/>
      <c r="QEU230" s="26"/>
      <c r="QEV230" s="26"/>
      <c r="QEW230" s="26"/>
      <c r="QEX230" s="26"/>
      <c r="QEY230" s="26"/>
      <c r="QEZ230" s="26"/>
      <c r="QFA230" s="26"/>
      <c r="QFB230" s="26"/>
      <c r="QFC230" s="26"/>
      <c r="QFD230" s="26"/>
      <c r="QFE230" s="26"/>
      <c r="QFF230" s="26"/>
      <c r="QFG230" s="26"/>
      <c r="QFH230" s="26"/>
      <c r="QFI230" s="26"/>
      <c r="QFJ230" s="26"/>
      <c r="QFK230" s="26"/>
      <c r="QFL230" s="26"/>
      <c r="QFM230" s="26"/>
      <c r="QFN230" s="26"/>
      <c r="QFO230" s="26"/>
      <c r="QFP230" s="26"/>
      <c r="QFQ230" s="26"/>
      <c r="QFR230" s="26"/>
      <c r="QFS230" s="26"/>
      <c r="QFT230" s="26"/>
      <c r="QFU230" s="26"/>
      <c r="QFV230" s="26"/>
      <c r="QFW230" s="26"/>
      <c r="QFX230" s="26"/>
      <c r="QFY230" s="26"/>
      <c r="QFZ230" s="26"/>
      <c r="QGA230" s="26"/>
      <c r="QGB230" s="26"/>
      <c r="QGC230" s="26"/>
      <c r="QGD230" s="26"/>
      <c r="QGE230" s="26"/>
      <c r="QGF230" s="26"/>
      <c r="QGG230" s="26"/>
      <c r="QGH230" s="26"/>
      <c r="QGI230" s="26"/>
      <c r="QGJ230" s="26"/>
      <c r="QGK230" s="26"/>
      <c r="QGL230" s="26"/>
      <c r="QGM230" s="26"/>
      <c r="QGN230" s="26"/>
      <c r="QGO230" s="26"/>
      <c r="QGP230" s="26"/>
      <c r="QGQ230" s="26"/>
      <c r="QGR230" s="26"/>
      <c r="QGS230" s="26"/>
      <c r="QGT230" s="26"/>
      <c r="QGU230" s="26"/>
      <c r="QGV230" s="26"/>
      <c r="QGW230" s="26"/>
      <c r="QGX230" s="26"/>
      <c r="QGY230" s="26"/>
      <c r="QGZ230" s="26"/>
      <c r="QHA230" s="26"/>
      <c r="QHB230" s="26"/>
      <c r="QHC230" s="26"/>
      <c r="QHD230" s="26"/>
      <c r="QHE230" s="26"/>
      <c r="QHF230" s="26"/>
      <c r="QHG230" s="26"/>
      <c r="QHH230" s="26"/>
      <c r="QHI230" s="26"/>
      <c r="QHJ230" s="26"/>
      <c r="QHK230" s="26"/>
      <c r="QHL230" s="26"/>
      <c r="QHM230" s="26"/>
      <c r="QHN230" s="26"/>
      <c r="QHO230" s="26"/>
      <c r="QHP230" s="26"/>
      <c r="QHQ230" s="26"/>
      <c r="QHR230" s="26"/>
      <c r="QHS230" s="26"/>
      <c r="QHT230" s="26"/>
      <c r="QHU230" s="26"/>
      <c r="QHV230" s="26"/>
      <c r="QHW230" s="26"/>
      <c r="QHX230" s="26"/>
      <c r="QHY230" s="26"/>
      <c r="QHZ230" s="26"/>
      <c r="QIA230" s="26"/>
      <c r="QIB230" s="26"/>
      <c r="QIC230" s="26"/>
      <c r="QID230" s="26"/>
      <c r="QIE230" s="26"/>
      <c r="QIF230" s="26"/>
      <c r="QIG230" s="26"/>
      <c r="QIH230" s="26"/>
      <c r="QII230" s="26"/>
      <c r="QIJ230" s="26"/>
      <c r="QIK230" s="26"/>
      <c r="QIL230" s="26"/>
      <c r="QIM230" s="26"/>
      <c r="QIN230" s="26"/>
      <c r="QIO230" s="26"/>
      <c r="QIP230" s="26"/>
      <c r="QIQ230" s="26"/>
      <c r="QIR230" s="26"/>
      <c r="QIS230" s="26"/>
      <c r="QIT230" s="26"/>
      <c r="QIU230" s="26"/>
      <c r="QIV230" s="26"/>
      <c r="QIW230" s="26"/>
      <c r="QIX230" s="26"/>
      <c r="QIY230" s="26"/>
      <c r="QIZ230" s="26"/>
      <c r="QJA230" s="26"/>
      <c r="QJB230" s="26"/>
      <c r="QJC230" s="26"/>
      <c r="QJD230" s="26"/>
      <c r="QJE230" s="26"/>
      <c r="QJF230" s="26"/>
      <c r="QJG230" s="26"/>
      <c r="QJH230" s="26"/>
      <c r="QJI230" s="26"/>
      <c r="QJJ230" s="26"/>
      <c r="QJK230" s="26"/>
      <c r="QJL230" s="26"/>
      <c r="QJM230" s="26"/>
      <c r="QJN230" s="26"/>
      <c r="QJO230" s="26"/>
      <c r="QJP230" s="26"/>
      <c r="QJQ230" s="26"/>
      <c r="QJR230" s="26"/>
      <c r="QJS230" s="26"/>
      <c r="QJT230" s="26"/>
      <c r="QJU230" s="26"/>
      <c r="QJV230" s="26"/>
      <c r="QJW230" s="26"/>
      <c r="QJX230" s="26"/>
      <c r="QJY230" s="26"/>
      <c r="QJZ230" s="26"/>
      <c r="QKA230" s="26"/>
      <c r="QKB230" s="26"/>
      <c r="QKC230" s="26"/>
      <c r="QKD230" s="26"/>
      <c r="QKE230" s="26"/>
      <c r="QKF230" s="26"/>
      <c r="QKG230" s="26"/>
      <c r="QKH230" s="26"/>
      <c r="QKI230" s="26"/>
      <c r="QKJ230" s="26"/>
      <c r="QKK230" s="26"/>
      <c r="QKL230" s="26"/>
      <c r="QKM230" s="26"/>
      <c r="QKN230" s="26"/>
      <c r="QKO230" s="26"/>
      <c r="QKP230" s="26"/>
      <c r="QKQ230" s="26"/>
      <c r="QKR230" s="26"/>
      <c r="QKS230" s="26"/>
      <c r="QKT230" s="26"/>
      <c r="QKU230" s="26"/>
      <c r="QKV230" s="26"/>
      <c r="QKW230" s="26"/>
      <c r="QKX230" s="26"/>
      <c r="QKY230" s="26"/>
      <c r="QKZ230" s="26"/>
      <c r="QLA230" s="26"/>
      <c r="QLB230" s="26"/>
      <c r="QLC230" s="26"/>
      <c r="QLD230" s="26"/>
      <c r="QLE230" s="26"/>
      <c r="QLF230" s="26"/>
      <c r="QLG230" s="26"/>
      <c r="QLH230" s="26"/>
      <c r="QLI230" s="26"/>
      <c r="QLJ230" s="26"/>
      <c r="QLK230" s="26"/>
      <c r="QLL230" s="26"/>
      <c r="QLM230" s="26"/>
      <c r="QLN230" s="26"/>
      <c r="QLO230" s="26"/>
      <c r="QLP230" s="26"/>
      <c r="QLQ230" s="26"/>
      <c r="QLR230" s="26"/>
      <c r="QLS230" s="26"/>
      <c r="QLT230" s="26"/>
      <c r="QLU230" s="26"/>
      <c r="QLV230" s="26"/>
      <c r="QLW230" s="26"/>
      <c r="QLX230" s="26"/>
      <c r="QLY230" s="26"/>
      <c r="QLZ230" s="26"/>
      <c r="QMA230" s="26"/>
      <c r="QMB230" s="26"/>
      <c r="QMC230" s="26"/>
      <c r="QMD230" s="26"/>
      <c r="QME230" s="26"/>
      <c r="QMF230" s="26"/>
      <c r="QMG230" s="26"/>
      <c r="QMH230" s="26"/>
      <c r="QMI230" s="26"/>
      <c r="QMJ230" s="26"/>
      <c r="QMK230" s="26"/>
      <c r="QML230" s="26"/>
      <c r="QMM230" s="26"/>
      <c r="QMN230" s="26"/>
      <c r="QMO230" s="26"/>
      <c r="QMP230" s="26"/>
      <c r="QMQ230" s="26"/>
      <c r="QMR230" s="26"/>
      <c r="QMS230" s="26"/>
      <c r="QMT230" s="26"/>
      <c r="QMU230" s="26"/>
      <c r="QMV230" s="26"/>
      <c r="QMW230" s="26"/>
      <c r="QMX230" s="26"/>
      <c r="QMY230" s="26"/>
      <c r="QMZ230" s="26"/>
      <c r="QNA230" s="26"/>
      <c r="QNB230" s="26"/>
      <c r="QNC230" s="26"/>
      <c r="QND230" s="26"/>
      <c r="QNE230" s="26"/>
      <c r="QNF230" s="26"/>
      <c r="QNG230" s="26"/>
      <c r="QNH230" s="26"/>
      <c r="QNI230" s="26"/>
      <c r="QNJ230" s="26"/>
      <c r="QNK230" s="26"/>
      <c r="QNL230" s="26"/>
      <c r="QNM230" s="26"/>
      <c r="QNN230" s="26"/>
      <c r="QNO230" s="26"/>
      <c r="QNP230" s="26"/>
      <c r="QNQ230" s="26"/>
      <c r="QNR230" s="26"/>
      <c r="QNS230" s="26"/>
      <c r="QNT230" s="26"/>
      <c r="QNU230" s="26"/>
      <c r="QNV230" s="26"/>
      <c r="QNW230" s="26"/>
      <c r="QNX230" s="26"/>
      <c r="QNY230" s="26"/>
      <c r="QNZ230" s="26"/>
      <c r="QOA230" s="26"/>
      <c r="QOB230" s="26"/>
      <c r="QOC230" s="26"/>
      <c r="QOD230" s="26"/>
      <c r="QOE230" s="26"/>
      <c r="QOF230" s="26"/>
      <c r="QOG230" s="26"/>
      <c r="QOH230" s="26"/>
      <c r="QOI230" s="26"/>
      <c r="QOJ230" s="26"/>
      <c r="QOK230" s="26"/>
      <c r="QOL230" s="26"/>
      <c r="QOM230" s="26"/>
      <c r="QON230" s="26"/>
      <c r="QOO230" s="26"/>
      <c r="QOP230" s="26"/>
      <c r="QOQ230" s="26"/>
      <c r="QOR230" s="26"/>
      <c r="QOS230" s="26"/>
      <c r="QOT230" s="26"/>
      <c r="QOU230" s="26"/>
      <c r="QOV230" s="26"/>
      <c r="QOW230" s="26"/>
      <c r="QOX230" s="26"/>
      <c r="QOY230" s="26"/>
      <c r="QOZ230" s="26"/>
      <c r="QPA230" s="26"/>
      <c r="QPB230" s="26"/>
      <c r="QPC230" s="26"/>
      <c r="QPD230" s="26"/>
      <c r="QPE230" s="26"/>
      <c r="QPF230" s="26"/>
      <c r="QPG230" s="26"/>
      <c r="QPH230" s="26"/>
      <c r="QPI230" s="26"/>
      <c r="QPJ230" s="26"/>
      <c r="QPK230" s="26"/>
      <c r="QPL230" s="26"/>
      <c r="QPM230" s="26"/>
      <c r="QPN230" s="26"/>
      <c r="QPO230" s="26"/>
      <c r="QPP230" s="26"/>
      <c r="QPQ230" s="26"/>
      <c r="QPR230" s="26"/>
      <c r="QPS230" s="26"/>
      <c r="QPT230" s="26"/>
      <c r="QPU230" s="26"/>
      <c r="QPV230" s="26"/>
      <c r="QPW230" s="26"/>
      <c r="QPX230" s="26"/>
      <c r="QPY230" s="26"/>
      <c r="QPZ230" s="26"/>
      <c r="QQA230" s="26"/>
      <c r="QQB230" s="26"/>
      <c r="QQC230" s="26"/>
      <c r="QQD230" s="26"/>
      <c r="QQE230" s="26"/>
      <c r="QQF230" s="26"/>
      <c r="QQG230" s="26"/>
      <c r="QQH230" s="26"/>
      <c r="QQI230" s="26"/>
      <c r="QQJ230" s="26"/>
      <c r="QQK230" s="26"/>
      <c r="QQL230" s="26"/>
      <c r="QQM230" s="26"/>
      <c r="QQN230" s="26"/>
      <c r="QQO230" s="26"/>
      <c r="QQP230" s="26"/>
      <c r="QQQ230" s="26"/>
      <c r="QQR230" s="26"/>
      <c r="QQS230" s="26"/>
      <c r="QQT230" s="26"/>
      <c r="QQU230" s="26"/>
      <c r="QQV230" s="26"/>
      <c r="QQW230" s="26"/>
      <c r="QQX230" s="26"/>
      <c r="QQY230" s="26"/>
      <c r="QQZ230" s="26"/>
      <c r="QRA230" s="26"/>
      <c r="QRB230" s="26"/>
      <c r="QRC230" s="26"/>
      <c r="QRD230" s="26"/>
      <c r="QRE230" s="26"/>
      <c r="QRF230" s="26"/>
      <c r="QRG230" s="26"/>
      <c r="QRH230" s="26"/>
      <c r="QRI230" s="26"/>
      <c r="QRJ230" s="26"/>
      <c r="QRK230" s="26"/>
      <c r="QRL230" s="26"/>
      <c r="QRM230" s="26"/>
      <c r="QRN230" s="26"/>
      <c r="QRO230" s="26"/>
      <c r="QRP230" s="26"/>
      <c r="QRQ230" s="26"/>
      <c r="QRR230" s="26"/>
      <c r="QRS230" s="26"/>
      <c r="QRT230" s="26"/>
      <c r="QRU230" s="26"/>
      <c r="QRV230" s="26"/>
      <c r="QRW230" s="26"/>
      <c r="QRX230" s="26"/>
      <c r="QRY230" s="26"/>
      <c r="QRZ230" s="26"/>
      <c r="QSA230" s="26"/>
      <c r="QSB230" s="26"/>
      <c r="QSC230" s="26"/>
      <c r="QSD230" s="26"/>
      <c r="QSE230" s="26"/>
      <c r="QSF230" s="26"/>
      <c r="QSG230" s="26"/>
      <c r="QSH230" s="26"/>
      <c r="QSI230" s="26"/>
      <c r="QSJ230" s="26"/>
      <c r="QSK230" s="26"/>
      <c r="QSL230" s="26"/>
      <c r="QSM230" s="26"/>
      <c r="QSN230" s="26"/>
      <c r="QSO230" s="26"/>
      <c r="QSP230" s="26"/>
      <c r="QSQ230" s="26"/>
      <c r="QSR230" s="26"/>
      <c r="QSS230" s="26"/>
      <c r="QST230" s="26"/>
      <c r="QSU230" s="26"/>
      <c r="QSV230" s="26"/>
      <c r="QSW230" s="26"/>
      <c r="QSX230" s="26"/>
      <c r="QSY230" s="26"/>
      <c r="QSZ230" s="26"/>
      <c r="QTA230" s="26"/>
      <c r="QTB230" s="26"/>
      <c r="QTC230" s="26"/>
      <c r="QTD230" s="26"/>
      <c r="QTE230" s="26"/>
      <c r="QTF230" s="26"/>
      <c r="QTG230" s="26"/>
      <c r="QTH230" s="26"/>
      <c r="QTI230" s="26"/>
      <c r="QTJ230" s="26"/>
      <c r="QTK230" s="26"/>
      <c r="QTL230" s="26"/>
      <c r="QTM230" s="26"/>
      <c r="QTN230" s="26"/>
      <c r="QTO230" s="26"/>
      <c r="QTP230" s="26"/>
      <c r="QTQ230" s="26"/>
      <c r="QTR230" s="26"/>
      <c r="QTS230" s="26"/>
      <c r="QTT230" s="26"/>
      <c r="QTU230" s="26"/>
      <c r="QTV230" s="26"/>
      <c r="QTW230" s="26"/>
      <c r="QTX230" s="26"/>
      <c r="QTY230" s="26"/>
      <c r="QTZ230" s="26"/>
      <c r="QUA230" s="26"/>
      <c r="QUB230" s="26"/>
      <c r="QUC230" s="26"/>
      <c r="QUD230" s="26"/>
      <c r="QUE230" s="26"/>
      <c r="QUF230" s="26"/>
      <c r="QUG230" s="26"/>
      <c r="QUH230" s="26"/>
      <c r="QUI230" s="26"/>
      <c r="QUJ230" s="26"/>
      <c r="QUK230" s="26"/>
      <c r="QUL230" s="26"/>
      <c r="QUM230" s="26"/>
      <c r="QUN230" s="26"/>
      <c r="QUO230" s="26"/>
      <c r="QUP230" s="26"/>
      <c r="QUQ230" s="26"/>
      <c r="QUR230" s="26"/>
      <c r="QUS230" s="26"/>
      <c r="QUT230" s="26"/>
      <c r="QUU230" s="26"/>
      <c r="QUV230" s="26"/>
      <c r="QUW230" s="26"/>
      <c r="QUX230" s="26"/>
      <c r="QUY230" s="26"/>
      <c r="QUZ230" s="26"/>
      <c r="QVA230" s="26"/>
      <c r="QVB230" s="26"/>
      <c r="QVC230" s="26"/>
      <c r="QVD230" s="26"/>
      <c r="QVE230" s="26"/>
      <c r="QVF230" s="26"/>
      <c r="QVG230" s="26"/>
      <c r="QVH230" s="26"/>
      <c r="QVI230" s="26"/>
      <c r="QVJ230" s="26"/>
      <c r="QVK230" s="26"/>
      <c r="QVL230" s="26"/>
      <c r="QVM230" s="26"/>
      <c r="QVN230" s="26"/>
      <c r="QVO230" s="26"/>
      <c r="QVP230" s="26"/>
      <c r="QVQ230" s="26"/>
      <c r="QVR230" s="26"/>
      <c r="QVS230" s="26"/>
      <c r="QVT230" s="26"/>
      <c r="QVU230" s="26"/>
      <c r="QVV230" s="26"/>
      <c r="QVW230" s="26"/>
      <c r="QVX230" s="26"/>
      <c r="QVY230" s="26"/>
      <c r="QVZ230" s="26"/>
      <c r="QWA230" s="26"/>
      <c r="QWB230" s="26"/>
      <c r="QWC230" s="26"/>
      <c r="QWD230" s="26"/>
      <c r="QWE230" s="26"/>
      <c r="QWF230" s="26"/>
      <c r="QWG230" s="26"/>
      <c r="QWH230" s="26"/>
      <c r="QWI230" s="26"/>
      <c r="QWJ230" s="26"/>
      <c r="QWK230" s="26"/>
      <c r="QWL230" s="26"/>
      <c r="QWM230" s="26"/>
      <c r="QWN230" s="26"/>
      <c r="QWO230" s="26"/>
      <c r="QWP230" s="26"/>
      <c r="QWQ230" s="26"/>
      <c r="QWR230" s="26"/>
      <c r="QWS230" s="26"/>
      <c r="QWT230" s="26"/>
      <c r="QWU230" s="26"/>
      <c r="QWV230" s="26"/>
      <c r="QWW230" s="26"/>
      <c r="QWX230" s="26"/>
      <c r="QWY230" s="26"/>
      <c r="QWZ230" s="26"/>
      <c r="QXA230" s="26"/>
      <c r="QXB230" s="26"/>
      <c r="QXC230" s="26"/>
      <c r="QXD230" s="26"/>
      <c r="QXE230" s="26"/>
      <c r="QXF230" s="26"/>
      <c r="QXG230" s="26"/>
      <c r="QXH230" s="26"/>
      <c r="QXI230" s="26"/>
      <c r="QXJ230" s="26"/>
      <c r="QXK230" s="26"/>
      <c r="QXL230" s="26"/>
      <c r="QXM230" s="26"/>
      <c r="QXN230" s="26"/>
      <c r="QXO230" s="26"/>
      <c r="QXP230" s="26"/>
      <c r="QXQ230" s="26"/>
      <c r="QXR230" s="26"/>
      <c r="QXS230" s="26"/>
      <c r="QXT230" s="26"/>
      <c r="QXU230" s="26"/>
      <c r="QXV230" s="26"/>
      <c r="QXW230" s="26"/>
      <c r="QXX230" s="26"/>
      <c r="QXY230" s="26"/>
      <c r="QXZ230" s="26"/>
      <c r="QYA230" s="26"/>
      <c r="QYB230" s="26"/>
      <c r="QYC230" s="26"/>
      <c r="QYD230" s="26"/>
      <c r="QYE230" s="26"/>
      <c r="QYF230" s="26"/>
      <c r="QYG230" s="26"/>
      <c r="QYH230" s="26"/>
      <c r="QYI230" s="26"/>
      <c r="QYJ230" s="26"/>
      <c r="QYK230" s="26"/>
      <c r="QYL230" s="26"/>
      <c r="QYM230" s="26"/>
      <c r="QYN230" s="26"/>
      <c r="QYO230" s="26"/>
      <c r="QYP230" s="26"/>
      <c r="QYQ230" s="26"/>
      <c r="QYR230" s="26"/>
      <c r="QYS230" s="26"/>
      <c r="QYT230" s="26"/>
      <c r="QYU230" s="26"/>
      <c r="QYV230" s="26"/>
      <c r="QYW230" s="26"/>
      <c r="QYX230" s="26"/>
      <c r="QYY230" s="26"/>
      <c r="QYZ230" s="26"/>
      <c r="QZA230" s="26"/>
      <c r="QZB230" s="26"/>
      <c r="QZC230" s="26"/>
      <c r="QZD230" s="26"/>
      <c r="QZE230" s="26"/>
      <c r="QZF230" s="26"/>
      <c r="QZG230" s="26"/>
      <c r="QZH230" s="26"/>
      <c r="QZI230" s="26"/>
      <c r="QZJ230" s="26"/>
      <c r="QZK230" s="26"/>
      <c r="QZL230" s="26"/>
      <c r="QZM230" s="26"/>
      <c r="QZN230" s="26"/>
      <c r="QZO230" s="26"/>
      <c r="QZP230" s="26"/>
      <c r="QZQ230" s="26"/>
      <c r="QZR230" s="26"/>
      <c r="QZS230" s="26"/>
      <c r="QZT230" s="26"/>
      <c r="QZU230" s="26"/>
      <c r="QZV230" s="26"/>
      <c r="QZW230" s="26"/>
      <c r="QZX230" s="26"/>
      <c r="QZY230" s="26"/>
      <c r="QZZ230" s="26"/>
      <c r="RAA230" s="26"/>
      <c r="RAB230" s="26"/>
      <c r="RAC230" s="26"/>
      <c r="RAD230" s="26"/>
      <c r="RAE230" s="26"/>
      <c r="RAF230" s="26"/>
      <c r="RAG230" s="26"/>
      <c r="RAH230" s="26"/>
      <c r="RAI230" s="26"/>
      <c r="RAJ230" s="26"/>
      <c r="RAK230" s="26"/>
      <c r="RAL230" s="26"/>
      <c r="RAM230" s="26"/>
      <c r="RAN230" s="26"/>
      <c r="RAO230" s="26"/>
      <c r="RAP230" s="26"/>
      <c r="RAQ230" s="26"/>
      <c r="RAR230" s="26"/>
      <c r="RAS230" s="26"/>
      <c r="RAT230" s="26"/>
      <c r="RAU230" s="26"/>
      <c r="RAV230" s="26"/>
      <c r="RAW230" s="26"/>
      <c r="RAX230" s="26"/>
      <c r="RAY230" s="26"/>
      <c r="RAZ230" s="26"/>
      <c r="RBA230" s="26"/>
      <c r="RBB230" s="26"/>
      <c r="RBC230" s="26"/>
      <c r="RBD230" s="26"/>
      <c r="RBE230" s="26"/>
      <c r="RBF230" s="26"/>
      <c r="RBG230" s="26"/>
      <c r="RBH230" s="26"/>
      <c r="RBI230" s="26"/>
      <c r="RBJ230" s="26"/>
      <c r="RBK230" s="26"/>
      <c r="RBL230" s="26"/>
      <c r="RBM230" s="26"/>
      <c r="RBN230" s="26"/>
      <c r="RBO230" s="26"/>
      <c r="RBP230" s="26"/>
      <c r="RBQ230" s="26"/>
      <c r="RBR230" s="26"/>
      <c r="RBS230" s="26"/>
      <c r="RBT230" s="26"/>
      <c r="RBU230" s="26"/>
      <c r="RBV230" s="26"/>
      <c r="RBW230" s="26"/>
      <c r="RBX230" s="26"/>
      <c r="RBY230" s="26"/>
      <c r="RBZ230" s="26"/>
      <c r="RCA230" s="26"/>
      <c r="RCB230" s="26"/>
      <c r="RCC230" s="26"/>
      <c r="RCD230" s="26"/>
      <c r="RCE230" s="26"/>
      <c r="RCF230" s="26"/>
      <c r="RCG230" s="26"/>
      <c r="RCH230" s="26"/>
      <c r="RCI230" s="26"/>
      <c r="RCJ230" s="26"/>
      <c r="RCK230" s="26"/>
      <c r="RCL230" s="26"/>
      <c r="RCM230" s="26"/>
      <c r="RCN230" s="26"/>
      <c r="RCO230" s="26"/>
      <c r="RCP230" s="26"/>
      <c r="RCQ230" s="26"/>
      <c r="RCR230" s="26"/>
      <c r="RCS230" s="26"/>
      <c r="RCT230" s="26"/>
      <c r="RCU230" s="26"/>
      <c r="RCV230" s="26"/>
      <c r="RCW230" s="26"/>
      <c r="RCX230" s="26"/>
      <c r="RCY230" s="26"/>
      <c r="RCZ230" s="26"/>
      <c r="RDA230" s="26"/>
      <c r="RDB230" s="26"/>
      <c r="RDC230" s="26"/>
      <c r="RDD230" s="26"/>
      <c r="RDE230" s="26"/>
      <c r="RDF230" s="26"/>
      <c r="RDG230" s="26"/>
      <c r="RDH230" s="26"/>
      <c r="RDI230" s="26"/>
      <c r="RDJ230" s="26"/>
      <c r="RDK230" s="26"/>
      <c r="RDL230" s="26"/>
      <c r="RDM230" s="26"/>
      <c r="RDN230" s="26"/>
      <c r="RDO230" s="26"/>
      <c r="RDP230" s="26"/>
      <c r="RDQ230" s="26"/>
      <c r="RDR230" s="26"/>
      <c r="RDS230" s="26"/>
      <c r="RDT230" s="26"/>
      <c r="RDU230" s="26"/>
      <c r="RDV230" s="26"/>
      <c r="RDW230" s="26"/>
      <c r="RDX230" s="26"/>
      <c r="RDY230" s="26"/>
      <c r="RDZ230" s="26"/>
      <c r="REA230" s="26"/>
      <c r="REB230" s="26"/>
      <c r="REC230" s="26"/>
      <c r="RED230" s="26"/>
      <c r="REE230" s="26"/>
      <c r="REF230" s="26"/>
      <c r="REG230" s="26"/>
      <c r="REH230" s="26"/>
      <c r="REI230" s="26"/>
      <c r="REJ230" s="26"/>
      <c r="REK230" s="26"/>
      <c r="REL230" s="26"/>
      <c r="REM230" s="26"/>
      <c r="REN230" s="26"/>
      <c r="REO230" s="26"/>
      <c r="REP230" s="26"/>
      <c r="REQ230" s="26"/>
      <c r="RER230" s="26"/>
      <c r="RES230" s="26"/>
      <c r="RET230" s="26"/>
      <c r="REU230" s="26"/>
      <c r="REV230" s="26"/>
      <c r="REW230" s="26"/>
      <c r="REX230" s="26"/>
      <c r="REY230" s="26"/>
      <c r="REZ230" s="26"/>
      <c r="RFA230" s="26"/>
      <c r="RFB230" s="26"/>
      <c r="RFC230" s="26"/>
      <c r="RFD230" s="26"/>
      <c r="RFE230" s="26"/>
      <c r="RFF230" s="26"/>
      <c r="RFG230" s="26"/>
      <c r="RFH230" s="26"/>
      <c r="RFI230" s="26"/>
      <c r="RFJ230" s="26"/>
      <c r="RFK230" s="26"/>
      <c r="RFL230" s="26"/>
      <c r="RFM230" s="26"/>
      <c r="RFN230" s="26"/>
      <c r="RFO230" s="26"/>
      <c r="RFP230" s="26"/>
      <c r="RFQ230" s="26"/>
      <c r="RFR230" s="26"/>
      <c r="RFS230" s="26"/>
      <c r="RFT230" s="26"/>
      <c r="RFU230" s="26"/>
      <c r="RFV230" s="26"/>
      <c r="RFW230" s="26"/>
      <c r="RFX230" s="26"/>
      <c r="RFY230" s="26"/>
      <c r="RFZ230" s="26"/>
      <c r="RGA230" s="26"/>
      <c r="RGB230" s="26"/>
      <c r="RGC230" s="26"/>
      <c r="RGD230" s="26"/>
      <c r="RGE230" s="26"/>
      <c r="RGF230" s="26"/>
      <c r="RGG230" s="26"/>
      <c r="RGH230" s="26"/>
      <c r="RGI230" s="26"/>
      <c r="RGJ230" s="26"/>
      <c r="RGK230" s="26"/>
      <c r="RGL230" s="26"/>
      <c r="RGM230" s="26"/>
      <c r="RGN230" s="26"/>
      <c r="RGO230" s="26"/>
      <c r="RGP230" s="26"/>
      <c r="RGQ230" s="26"/>
      <c r="RGR230" s="26"/>
      <c r="RGS230" s="26"/>
      <c r="RGT230" s="26"/>
      <c r="RGU230" s="26"/>
      <c r="RGV230" s="26"/>
      <c r="RGW230" s="26"/>
      <c r="RGX230" s="26"/>
      <c r="RGY230" s="26"/>
      <c r="RGZ230" s="26"/>
      <c r="RHA230" s="26"/>
      <c r="RHB230" s="26"/>
      <c r="RHC230" s="26"/>
      <c r="RHD230" s="26"/>
      <c r="RHE230" s="26"/>
      <c r="RHF230" s="26"/>
      <c r="RHG230" s="26"/>
      <c r="RHH230" s="26"/>
      <c r="RHI230" s="26"/>
      <c r="RHJ230" s="26"/>
      <c r="RHK230" s="26"/>
      <c r="RHL230" s="26"/>
      <c r="RHM230" s="26"/>
      <c r="RHN230" s="26"/>
      <c r="RHO230" s="26"/>
      <c r="RHP230" s="26"/>
      <c r="RHQ230" s="26"/>
      <c r="RHR230" s="26"/>
      <c r="RHS230" s="26"/>
      <c r="RHT230" s="26"/>
      <c r="RHU230" s="26"/>
      <c r="RHV230" s="26"/>
      <c r="RHW230" s="26"/>
      <c r="RHX230" s="26"/>
      <c r="RHY230" s="26"/>
      <c r="RHZ230" s="26"/>
      <c r="RIA230" s="26"/>
      <c r="RIB230" s="26"/>
      <c r="RIC230" s="26"/>
      <c r="RID230" s="26"/>
      <c r="RIE230" s="26"/>
      <c r="RIF230" s="26"/>
      <c r="RIG230" s="26"/>
      <c r="RIH230" s="26"/>
      <c r="RII230" s="26"/>
      <c r="RIJ230" s="26"/>
      <c r="RIK230" s="26"/>
      <c r="RIL230" s="26"/>
      <c r="RIM230" s="26"/>
      <c r="RIN230" s="26"/>
      <c r="RIO230" s="26"/>
      <c r="RIP230" s="26"/>
      <c r="RIQ230" s="26"/>
      <c r="RIR230" s="26"/>
      <c r="RIS230" s="26"/>
      <c r="RIT230" s="26"/>
      <c r="RIU230" s="26"/>
      <c r="RIV230" s="26"/>
      <c r="RIW230" s="26"/>
      <c r="RIX230" s="26"/>
      <c r="RIY230" s="26"/>
      <c r="RIZ230" s="26"/>
      <c r="RJA230" s="26"/>
      <c r="RJB230" s="26"/>
      <c r="RJC230" s="26"/>
      <c r="RJD230" s="26"/>
      <c r="RJE230" s="26"/>
      <c r="RJF230" s="26"/>
      <c r="RJG230" s="26"/>
      <c r="RJH230" s="26"/>
      <c r="RJI230" s="26"/>
      <c r="RJJ230" s="26"/>
      <c r="RJK230" s="26"/>
      <c r="RJL230" s="26"/>
      <c r="RJM230" s="26"/>
      <c r="RJN230" s="26"/>
      <c r="RJO230" s="26"/>
      <c r="RJP230" s="26"/>
      <c r="RJQ230" s="26"/>
      <c r="RJR230" s="26"/>
      <c r="RJS230" s="26"/>
      <c r="RJT230" s="26"/>
      <c r="RJU230" s="26"/>
      <c r="RJV230" s="26"/>
      <c r="RJW230" s="26"/>
      <c r="RJX230" s="26"/>
      <c r="RJY230" s="26"/>
      <c r="RJZ230" s="26"/>
      <c r="RKA230" s="26"/>
      <c r="RKB230" s="26"/>
      <c r="RKC230" s="26"/>
      <c r="RKD230" s="26"/>
      <c r="RKE230" s="26"/>
      <c r="RKF230" s="26"/>
      <c r="RKG230" s="26"/>
      <c r="RKH230" s="26"/>
      <c r="RKI230" s="26"/>
      <c r="RKJ230" s="26"/>
      <c r="RKK230" s="26"/>
      <c r="RKL230" s="26"/>
      <c r="RKM230" s="26"/>
      <c r="RKN230" s="26"/>
      <c r="RKO230" s="26"/>
      <c r="RKP230" s="26"/>
      <c r="RKQ230" s="26"/>
      <c r="RKR230" s="26"/>
      <c r="RKS230" s="26"/>
      <c r="RKT230" s="26"/>
      <c r="RKU230" s="26"/>
      <c r="RKV230" s="26"/>
      <c r="RKW230" s="26"/>
      <c r="RKX230" s="26"/>
      <c r="RKY230" s="26"/>
      <c r="RKZ230" s="26"/>
      <c r="RLA230" s="26"/>
      <c r="RLB230" s="26"/>
      <c r="RLC230" s="26"/>
      <c r="RLD230" s="26"/>
      <c r="RLE230" s="26"/>
      <c r="RLF230" s="26"/>
      <c r="RLG230" s="26"/>
      <c r="RLH230" s="26"/>
      <c r="RLI230" s="26"/>
      <c r="RLJ230" s="26"/>
      <c r="RLK230" s="26"/>
      <c r="RLL230" s="26"/>
      <c r="RLM230" s="26"/>
      <c r="RLN230" s="26"/>
      <c r="RLO230" s="26"/>
      <c r="RLP230" s="26"/>
      <c r="RLQ230" s="26"/>
      <c r="RLR230" s="26"/>
      <c r="RLS230" s="26"/>
      <c r="RLT230" s="26"/>
      <c r="RLU230" s="26"/>
      <c r="RLV230" s="26"/>
      <c r="RLW230" s="26"/>
      <c r="RLX230" s="26"/>
      <c r="RLY230" s="26"/>
      <c r="RLZ230" s="26"/>
      <c r="RMA230" s="26"/>
      <c r="RMB230" s="26"/>
      <c r="RMC230" s="26"/>
      <c r="RMD230" s="26"/>
      <c r="RME230" s="26"/>
      <c r="RMF230" s="26"/>
      <c r="RMG230" s="26"/>
      <c r="RMH230" s="26"/>
      <c r="RMI230" s="26"/>
      <c r="RMJ230" s="26"/>
      <c r="RMK230" s="26"/>
      <c r="RML230" s="26"/>
      <c r="RMM230" s="26"/>
      <c r="RMN230" s="26"/>
      <c r="RMO230" s="26"/>
      <c r="RMP230" s="26"/>
      <c r="RMQ230" s="26"/>
      <c r="RMR230" s="26"/>
      <c r="RMS230" s="26"/>
      <c r="RMT230" s="26"/>
      <c r="RMU230" s="26"/>
      <c r="RMV230" s="26"/>
      <c r="RMW230" s="26"/>
      <c r="RMX230" s="26"/>
      <c r="RMY230" s="26"/>
      <c r="RMZ230" s="26"/>
      <c r="RNA230" s="26"/>
      <c r="RNB230" s="26"/>
      <c r="RNC230" s="26"/>
      <c r="RND230" s="26"/>
      <c r="RNE230" s="26"/>
      <c r="RNF230" s="26"/>
      <c r="RNG230" s="26"/>
      <c r="RNH230" s="26"/>
      <c r="RNI230" s="26"/>
      <c r="RNJ230" s="26"/>
      <c r="RNK230" s="26"/>
      <c r="RNL230" s="26"/>
      <c r="RNM230" s="26"/>
      <c r="RNN230" s="26"/>
      <c r="RNO230" s="26"/>
      <c r="RNP230" s="26"/>
      <c r="RNQ230" s="26"/>
      <c r="RNR230" s="26"/>
      <c r="RNS230" s="26"/>
      <c r="RNT230" s="26"/>
      <c r="RNU230" s="26"/>
      <c r="RNV230" s="26"/>
      <c r="RNW230" s="26"/>
      <c r="RNX230" s="26"/>
      <c r="RNY230" s="26"/>
      <c r="RNZ230" s="26"/>
      <c r="ROA230" s="26"/>
      <c r="ROB230" s="26"/>
      <c r="ROC230" s="26"/>
      <c r="ROD230" s="26"/>
      <c r="ROE230" s="26"/>
      <c r="ROF230" s="26"/>
      <c r="ROG230" s="26"/>
      <c r="ROH230" s="26"/>
      <c r="ROI230" s="26"/>
      <c r="ROJ230" s="26"/>
      <c r="ROK230" s="26"/>
      <c r="ROL230" s="26"/>
      <c r="ROM230" s="26"/>
      <c r="RON230" s="26"/>
      <c r="ROO230" s="26"/>
      <c r="ROP230" s="26"/>
      <c r="ROQ230" s="26"/>
      <c r="ROR230" s="26"/>
      <c r="ROS230" s="26"/>
      <c r="ROT230" s="26"/>
      <c r="ROU230" s="26"/>
      <c r="ROV230" s="26"/>
      <c r="ROW230" s="26"/>
      <c r="ROX230" s="26"/>
      <c r="ROY230" s="26"/>
      <c r="ROZ230" s="26"/>
      <c r="RPA230" s="26"/>
      <c r="RPB230" s="26"/>
      <c r="RPC230" s="26"/>
      <c r="RPD230" s="26"/>
      <c r="RPE230" s="26"/>
      <c r="RPF230" s="26"/>
      <c r="RPG230" s="26"/>
      <c r="RPH230" s="26"/>
      <c r="RPI230" s="26"/>
      <c r="RPJ230" s="26"/>
      <c r="RPK230" s="26"/>
      <c r="RPL230" s="26"/>
      <c r="RPM230" s="26"/>
      <c r="RPN230" s="26"/>
      <c r="RPO230" s="26"/>
      <c r="RPP230" s="26"/>
      <c r="RPQ230" s="26"/>
      <c r="RPR230" s="26"/>
      <c r="RPS230" s="26"/>
      <c r="RPT230" s="26"/>
      <c r="RPU230" s="26"/>
      <c r="RPV230" s="26"/>
      <c r="RPW230" s="26"/>
      <c r="RPX230" s="26"/>
      <c r="RPY230" s="26"/>
      <c r="RPZ230" s="26"/>
      <c r="RQA230" s="26"/>
      <c r="RQB230" s="26"/>
      <c r="RQC230" s="26"/>
      <c r="RQD230" s="26"/>
      <c r="RQE230" s="26"/>
      <c r="RQF230" s="26"/>
      <c r="RQG230" s="26"/>
      <c r="RQH230" s="26"/>
      <c r="RQI230" s="26"/>
      <c r="RQJ230" s="26"/>
      <c r="RQK230" s="26"/>
      <c r="RQL230" s="26"/>
      <c r="RQM230" s="26"/>
      <c r="RQN230" s="26"/>
      <c r="RQO230" s="26"/>
      <c r="RQP230" s="26"/>
      <c r="RQQ230" s="26"/>
      <c r="RQR230" s="26"/>
      <c r="RQS230" s="26"/>
      <c r="RQT230" s="26"/>
      <c r="RQU230" s="26"/>
      <c r="RQV230" s="26"/>
      <c r="RQW230" s="26"/>
      <c r="RQX230" s="26"/>
      <c r="RQY230" s="26"/>
      <c r="RQZ230" s="26"/>
      <c r="RRA230" s="26"/>
      <c r="RRB230" s="26"/>
      <c r="RRC230" s="26"/>
      <c r="RRD230" s="26"/>
      <c r="RRE230" s="26"/>
      <c r="RRF230" s="26"/>
      <c r="RRG230" s="26"/>
      <c r="RRH230" s="26"/>
      <c r="RRI230" s="26"/>
      <c r="RRJ230" s="26"/>
      <c r="RRK230" s="26"/>
      <c r="RRL230" s="26"/>
      <c r="RRM230" s="26"/>
      <c r="RRN230" s="26"/>
      <c r="RRO230" s="26"/>
      <c r="RRP230" s="26"/>
      <c r="RRQ230" s="26"/>
      <c r="RRR230" s="26"/>
      <c r="RRS230" s="26"/>
      <c r="RRT230" s="26"/>
      <c r="RRU230" s="26"/>
      <c r="RRV230" s="26"/>
      <c r="RRW230" s="26"/>
      <c r="RRX230" s="26"/>
      <c r="RRY230" s="26"/>
      <c r="RRZ230" s="26"/>
      <c r="RSA230" s="26"/>
      <c r="RSB230" s="26"/>
      <c r="RSC230" s="26"/>
      <c r="RSD230" s="26"/>
      <c r="RSE230" s="26"/>
      <c r="RSF230" s="26"/>
      <c r="RSG230" s="26"/>
      <c r="RSH230" s="26"/>
      <c r="RSI230" s="26"/>
      <c r="RSJ230" s="26"/>
      <c r="RSK230" s="26"/>
      <c r="RSL230" s="26"/>
      <c r="RSM230" s="26"/>
      <c r="RSN230" s="26"/>
      <c r="RSO230" s="26"/>
      <c r="RSP230" s="26"/>
      <c r="RSQ230" s="26"/>
      <c r="RSR230" s="26"/>
      <c r="RSS230" s="26"/>
      <c r="RST230" s="26"/>
      <c r="RSU230" s="26"/>
      <c r="RSV230" s="26"/>
      <c r="RSW230" s="26"/>
      <c r="RSX230" s="26"/>
      <c r="RSY230" s="26"/>
      <c r="RSZ230" s="26"/>
      <c r="RTA230" s="26"/>
      <c r="RTB230" s="26"/>
      <c r="RTC230" s="26"/>
      <c r="RTD230" s="26"/>
      <c r="RTE230" s="26"/>
      <c r="RTF230" s="26"/>
      <c r="RTG230" s="26"/>
      <c r="RTH230" s="26"/>
      <c r="RTI230" s="26"/>
      <c r="RTJ230" s="26"/>
      <c r="RTK230" s="26"/>
      <c r="RTL230" s="26"/>
      <c r="RTM230" s="26"/>
      <c r="RTN230" s="26"/>
      <c r="RTO230" s="26"/>
      <c r="RTP230" s="26"/>
      <c r="RTQ230" s="26"/>
      <c r="RTR230" s="26"/>
      <c r="RTS230" s="26"/>
      <c r="RTT230" s="26"/>
      <c r="RTU230" s="26"/>
      <c r="RTV230" s="26"/>
      <c r="RTW230" s="26"/>
      <c r="RTX230" s="26"/>
      <c r="RTY230" s="26"/>
      <c r="RTZ230" s="26"/>
      <c r="RUA230" s="26"/>
      <c r="RUB230" s="26"/>
      <c r="RUC230" s="26"/>
      <c r="RUD230" s="26"/>
      <c r="RUE230" s="26"/>
      <c r="RUF230" s="26"/>
      <c r="RUG230" s="26"/>
      <c r="RUH230" s="26"/>
      <c r="RUI230" s="26"/>
      <c r="RUJ230" s="26"/>
      <c r="RUK230" s="26"/>
      <c r="RUL230" s="26"/>
      <c r="RUM230" s="26"/>
      <c r="RUN230" s="26"/>
      <c r="RUO230" s="26"/>
      <c r="RUP230" s="26"/>
      <c r="RUQ230" s="26"/>
      <c r="RUR230" s="26"/>
      <c r="RUS230" s="26"/>
      <c r="RUT230" s="26"/>
      <c r="RUU230" s="26"/>
      <c r="RUV230" s="26"/>
      <c r="RUW230" s="26"/>
      <c r="RUX230" s="26"/>
      <c r="RUY230" s="26"/>
      <c r="RUZ230" s="26"/>
      <c r="RVA230" s="26"/>
      <c r="RVB230" s="26"/>
      <c r="RVC230" s="26"/>
      <c r="RVD230" s="26"/>
      <c r="RVE230" s="26"/>
      <c r="RVF230" s="26"/>
      <c r="RVG230" s="26"/>
      <c r="RVH230" s="26"/>
      <c r="RVI230" s="26"/>
      <c r="RVJ230" s="26"/>
      <c r="RVK230" s="26"/>
      <c r="RVL230" s="26"/>
      <c r="RVM230" s="26"/>
      <c r="RVN230" s="26"/>
      <c r="RVO230" s="26"/>
      <c r="RVP230" s="26"/>
      <c r="RVQ230" s="26"/>
      <c r="RVR230" s="26"/>
      <c r="RVS230" s="26"/>
      <c r="RVT230" s="26"/>
      <c r="RVU230" s="26"/>
      <c r="RVV230" s="26"/>
      <c r="RVW230" s="26"/>
      <c r="RVX230" s="26"/>
      <c r="RVY230" s="26"/>
      <c r="RVZ230" s="26"/>
      <c r="RWA230" s="26"/>
      <c r="RWB230" s="26"/>
      <c r="RWC230" s="26"/>
      <c r="RWD230" s="26"/>
      <c r="RWE230" s="26"/>
      <c r="RWF230" s="26"/>
      <c r="RWG230" s="26"/>
      <c r="RWH230" s="26"/>
      <c r="RWI230" s="26"/>
      <c r="RWJ230" s="26"/>
      <c r="RWK230" s="26"/>
      <c r="RWL230" s="26"/>
      <c r="RWM230" s="26"/>
      <c r="RWN230" s="26"/>
      <c r="RWO230" s="26"/>
      <c r="RWP230" s="26"/>
      <c r="RWQ230" s="26"/>
      <c r="RWR230" s="26"/>
      <c r="RWS230" s="26"/>
      <c r="RWT230" s="26"/>
      <c r="RWU230" s="26"/>
      <c r="RWV230" s="26"/>
      <c r="RWW230" s="26"/>
      <c r="RWX230" s="26"/>
      <c r="RWY230" s="26"/>
      <c r="RWZ230" s="26"/>
      <c r="RXA230" s="26"/>
      <c r="RXB230" s="26"/>
      <c r="RXC230" s="26"/>
      <c r="RXD230" s="26"/>
      <c r="RXE230" s="26"/>
      <c r="RXF230" s="26"/>
      <c r="RXG230" s="26"/>
      <c r="RXH230" s="26"/>
      <c r="RXI230" s="26"/>
      <c r="RXJ230" s="26"/>
      <c r="RXK230" s="26"/>
      <c r="RXL230" s="26"/>
      <c r="RXM230" s="26"/>
      <c r="RXN230" s="26"/>
      <c r="RXO230" s="26"/>
      <c r="RXP230" s="26"/>
      <c r="RXQ230" s="26"/>
      <c r="RXR230" s="26"/>
      <c r="RXS230" s="26"/>
      <c r="RXT230" s="26"/>
      <c r="RXU230" s="26"/>
      <c r="RXV230" s="26"/>
      <c r="RXW230" s="26"/>
      <c r="RXX230" s="26"/>
      <c r="RXY230" s="26"/>
      <c r="RXZ230" s="26"/>
      <c r="RYA230" s="26"/>
      <c r="RYB230" s="26"/>
      <c r="RYC230" s="26"/>
      <c r="RYD230" s="26"/>
      <c r="RYE230" s="26"/>
      <c r="RYF230" s="26"/>
      <c r="RYG230" s="26"/>
      <c r="RYH230" s="26"/>
      <c r="RYI230" s="26"/>
      <c r="RYJ230" s="26"/>
      <c r="RYK230" s="26"/>
      <c r="RYL230" s="26"/>
      <c r="RYM230" s="26"/>
      <c r="RYN230" s="26"/>
      <c r="RYO230" s="26"/>
      <c r="RYP230" s="26"/>
      <c r="RYQ230" s="26"/>
      <c r="RYR230" s="26"/>
      <c r="RYS230" s="26"/>
      <c r="RYT230" s="26"/>
      <c r="RYU230" s="26"/>
      <c r="RYV230" s="26"/>
      <c r="RYW230" s="26"/>
      <c r="RYX230" s="26"/>
      <c r="RYY230" s="26"/>
      <c r="RYZ230" s="26"/>
      <c r="RZA230" s="26"/>
      <c r="RZB230" s="26"/>
      <c r="RZC230" s="26"/>
      <c r="RZD230" s="26"/>
      <c r="RZE230" s="26"/>
      <c r="RZF230" s="26"/>
      <c r="RZG230" s="26"/>
      <c r="RZH230" s="26"/>
      <c r="RZI230" s="26"/>
      <c r="RZJ230" s="26"/>
      <c r="RZK230" s="26"/>
      <c r="RZL230" s="26"/>
      <c r="RZM230" s="26"/>
      <c r="RZN230" s="26"/>
      <c r="RZO230" s="26"/>
      <c r="RZP230" s="26"/>
      <c r="RZQ230" s="26"/>
      <c r="RZR230" s="26"/>
      <c r="RZS230" s="26"/>
      <c r="RZT230" s="26"/>
      <c r="RZU230" s="26"/>
      <c r="RZV230" s="26"/>
      <c r="RZW230" s="26"/>
      <c r="RZX230" s="26"/>
      <c r="RZY230" s="26"/>
      <c r="RZZ230" s="26"/>
      <c r="SAA230" s="26"/>
      <c r="SAB230" s="26"/>
      <c r="SAC230" s="26"/>
      <c r="SAD230" s="26"/>
      <c r="SAE230" s="26"/>
      <c r="SAF230" s="26"/>
      <c r="SAG230" s="26"/>
      <c r="SAH230" s="26"/>
      <c r="SAI230" s="26"/>
      <c r="SAJ230" s="26"/>
      <c r="SAK230" s="26"/>
      <c r="SAL230" s="26"/>
      <c r="SAM230" s="26"/>
      <c r="SAN230" s="26"/>
      <c r="SAO230" s="26"/>
      <c r="SAP230" s="26"/>
      <c r="SAQ230" s="26"/>
      <c r="SAR230" s="26"/>
      <c r="SAS230" s="26"/>
      <c r="SAT230" s="26"/>
      <c r="SAU230" s="26"/>
      <c r="SAV230" s="26"/>
      <c r="SAW230" s="26"/>
      <c r="SAX230" s="26"/>
      <c r="SAY230" s="26"/>
      <c r="SAZ230" s="26"/>
      <c r="SBA230" s="26"/>
      <c r="SBB230" s="26"/>
      <c r="SBC230" s="26"/>
      <c r="SBD230" s="26"/>
      <c r="SBE230" s="26"/>
      <c r="SBF230" s="26"/>
      <c r="SBG230" s="26"/>
      <c r="SBH230" s="26"/>
      <c r="SBI230" s="26"/>
      <c r="SBJ230" s="26"/>
      <c r="SBK230" s="26"/>
      <c r="SBL230" s="26"/>
      <c r="SBM230" s="26"/>
      <c r="SBN230" s="26"/>
      <c r="SBO230" s="26"/>
      <c r="SBP230" s="26"/>
      <c r="SBQ230" s="26"/>
      <c r="SBR230" s="26"/>
      <c r="SBS230" s="26"/>
      <c r="SBT230" s="26"/>
      <c r="SBU230" s="26"/>
      <c r="SBV230" s="26"/>
      <c r="SBW230" s="26"/>
      <c r="SBX230" s="26"/>
      <c r="SBY230" s="26"/>
      <c r="SBZ230" s="26"/>
      <c r="SCA230" s="26"/>
      <c r="SCB230" s="26"/>
      <c r="SCC230" s="26"/>
      <c r="SCD230" s="26"/>
      <c r="SCE230" s="26"/>
      <c r="SCF230" s="26"/>
      <c r="SCG230" s="26"/>
      <c r="SCH230" s="26"/>
      <c r="SCI230" s="26"/>
      <c r="SCJ230" s="26"/>
      <c r="SCK230" s="26"/>
      <c r="SCL230" s="26"/>
      <c r="SCM230" s="26"/>
      <c r="SCN230" s="26"/>
      <c r="SCO230" s="26"/>
      <c r="SCP230" s="26"/>
      <c r="SCQ230" s="26"/>
      <c r="SCR230" s="26"/>
      <c r="SCS230" s="26"/>
      <c r="SCT230" s="26"/>
      <c r="SCU230" s="26"/>
      <c r="SCV230" s="26"/>
      <c r="SCW230" s="26"/>
      <c r="SCX230" s="26"/>
      <c r="SCY230" s="26"/>
      <c r="SCZ230" s="26"/>
      <c r="SDA230" s="26"/>
      <c r="SDB230" s="26"/>
      <c r="SDC230" s="26"/>
      <c r="SDD230" s="26"/>
      <c r="SDE230" s="26"/>
      <c r="SDF230" s="26"/>
      <c r="SDG230" s="26"/>
      <c r="SDH230" s="26"/>
      <c r="SDI230" s="26"/>
      <c r="SDJ230" s="26"/>
      <c r="SDK230" s="26"/>
      <c r="SDL230" s="26"/>
      <c r="SDM230" s="26"/>
      <c r="SDN230" s="26"/>
      <c r="SDO230" s="26"/>
      <c r="SDP230" s="26"/>
      <c r="SDQ230" s="26"/>
      <c r="SDR230" s="26"/>
      <c r="SDS230" s="26"/>
      <c r="SDT230" s="26"/>
      <c r="SDU230" s="26"/>
      <c r="SDV230" s="26"/>
      <c r="SDW230" s="26"/>
      <c r="SDX230" s="26"/>
      <c r="SDY230" s="26"/>
      <c r="SDZ230" s="26"/>
      <c r="SEA230" s="26"/>
      <c r="SEB230" s="26"/>
      <c r="SEC230" s="26"/>
      <c r="SED230" s="26"/>
      <c r="SEE230" s="26"/>
      <c r="SEF230" s="26"/>
      <c r="SEG230" s="26"/>
      <c r="SEH230" s="26"/>
      <c r="SEI230" s="26"/>
      <c r="SEJ230" s="26"/>
      <c r="SEK230" s="26"/>
      <c r="SEL230" s="26"/>
      <c r="SEM230" s="26"/>
      <c r="SEN230" s="26"/>
      <c r="SEO230" s="26"/>
      <c r="SEP230" s="26"/>
      <c r="SEQ230" s="26"/>
      <c r="SER230" s="26"/>
      <c r="SES230" s="26"/>
      <c r="SET230" s="26"/>
      <c r="SEU230" s="26"/>
      <c r="SEV230" s="26"/>
      <c r="SEW230" s="26"/>
      <c r="SEX230" s="26"/>
      <c r="SEY230" s="26"/>
      <c r="SEZ230" s="26"/>
      <c r="SFA230" s="26"/>
      <c r="SFB230" s="26"/>
      <c r="SFC230" s="26"/>
      <c r="SFD230" s="26"/>
      <c r="SFE230" s="26"/>
      <c r="SFF230" s="26"/>
      <c r="SFG230" s="26"/>
      <c r="SFH230" s="26"/>
      <c r="SFI230" s="26"/>
      <c r="SFJ230" s="26"/>
      <c r="SFK230" s="26"/>
      <c r="SFL230" s="26"/>
      <c r="SFM230" s="26"/>
      <c r="SFN230" s="26"/>
      <c r="SFO230" s="26"/>
      <c r="SFP230" s="26"/>
      <c r="SFQ230" s="26"/>
      <c r="SFR230" s="26"/>
      <c r="SFS230" s="26"/>
      <c r="SFT230" s="26"/>
      <c r="SFU230" s="26"/>
      <c r="SFV230" s="26"/>
      <c r="SFW230" s="26"/>
      <c r="SFX230" s="26"/>
      <c r="SFY230" s="26"/>
      <c r="SFZ230" s="26"/>
      <c r="SGA230" s="26"/>
      <c r="SGB230" s="26"/>
      <c r="SGC230" s="26"/>
      <c r="SGD230" s="26"/>
      <c r="SGE230" s="26"/>
      <c r="SGF230" s="26"/>
      <c r="SGG230" s="26"/>
      <c r="SGH230" s="26"/>
      <c r="SGI230" s="26"/>
      <c r="SGJ230" s="26"/>
      <c r="SGK230" s="26"/>
      <c r="SGL230" s="26"/>
      <c r="SGM230" s="26"/>
      <c r="SGN230" s="26"/>
      <c r="SGO230" s="26"/>
      <c r="SGP230" s="26"/>
      <c r="SGQ230" s="26"/>
      <c r="SGR230" s="26"/>
      <c r="SGS230" s="26"/>
      <c r="SGT230" s="26"/>
      <c r="SGU230" s="26"/>
      <c r="SGV230" s="26"/>
      <c r="SGW230" s="26"/>
      <c r="SGX230" s="26"/>
      <c r="SGY230" s="26"/>
      <c r="SGZ230" s="26"/>
      <c r="SHA230" s="26"/>
      <c r="SHB230" s="26"/>
      <c r="SHC230" s="26"/>
      <c r="SHD230" s="26"/>
      <c r="SHE230" s="26"/>
      <c r="SHF230" s="26"/>
      <c r="SHG230" s="26"/>
      <c r="SHH230" s="26"/>
      <c r="SHI230" s="26"/>
      <c r="SHJ230" s="26"/>
      <c r="SHK230" s="26"/>
      <c r="SHL230" s="26"/>
      <c r="SHM230" s="26"/>
      <c r="SHN230" s="26"/>
      <c r="SHO230" s="26"/>
      <c r="SHP230" s="26"/>
      <c r="SHQ230" s="26"/>
      <c r="SHR230" s="26"/>
      <c r="SHS230" s="26"/>
      <c r="SHT230" s="26"/>
      <c r="SHU230" s="26"/>
      <c r="SHV230" s="26"/>
      <c r="SHW230" s="26"/>
      <c r="SHX230" s="26"/>
      <c r="SHY230" s="26"/>
      <c r="SHZ230" s="26"/>
      <c r="SIA230" s="26"/>
      <c r="SIB230" s="26"/>
      <c r="SIC230" s="26"/>
      <c r="SID230" s="26"/>
      <c r="SIE230" s="26"/>
      <c r="SIF230" s="26"/>
      <c r="SIG230" s="26"/>
      <c r="SIH230" s="26"/>
      <c r="SII230" s="26"/>
      <c r="SIJ230" s="26"/>
      <c r="SIK230" s="26"/>
      <c r="SIL230" s="26"/>
      <c r="SIM230" s="26"/>
      <c r="SIN230" s="26"/>
      <c r="SIO230" s="26"/>
      <c r="SIP230" s="26"/>
      <c r="SIQ230" s="26"/>
      <c r="SIR230" s="26"/>
      <c r="SIS230" s="26"/>
      <c r="SIT230" s="26"/>
      <c r="SIU230" s="26"/>
      <c r="SIV230" s="26"/>
      <c r="SIW230" s="26"/>
      <c r="SIX230" s="26"/>
      <c r="SIY230" s="26"/>
      <c r="SIZ230" s="26"/>
      <c r="SJA230" s="26"/>
      <c r="SJB230" s="26"/>
      <c r="SJC230" s="26"/>
      <c r="SJD230" s="26"/>
      <c r="SJE230" s="26"/>
      <c r="SJF230" s="26"/>
      <c r="SJG230" s="26"/>
      <c r="SJH230" s="26"/>
      <c r="SJI230" s="26"/>
      <c r="SJJ230" s="26"/>
      <c r="SJK230" s="26"/>
      <c r="SJL230" s="26"/>
      <c r="SJM230" s="26"/>
      <c r="SJN230" s="26"/>
      <c r="SJO230" s="26"/>
      <c r="SJP230" s="26"/>
      <c r="SJQ230" s="26"/>
      <c r="SJR230" s="26"/>
      <c r="SJS230" s="26"/>
      <c r="SJT230" s="26"/>
      <c r="SJU230" s="26"/>
      <c r="SJV230" s="26"/>
      <c r="SJW230" s="26"/>
      <c r="SJX230" s="26"/>
      <c r="SJY230" s="26"/>
      <c r="SJZ230" s="26"/>
      <c r="SKA230" s="26"/>
      <c r="SKB230" s="26"/>
      <c r="SKC230" s="26"/>
      <c r="SKD230" s="26"/>
      <c r="SKE230" s="26"/>
      <c r="SKF230" s="26"/>
      <c r="SKG230" s="26"/>
      <c r="SKH230" s="26"/>
      <c r="SKI230" s="26"/>
      <c r="SKJ230" s="26"/>
      <c r="SKK230" s="26"/>
      <c r="SKL230" s="26"/>
      <c r="SKM230" s="26"/>
      <c r="SKN230" s="26"/>
      <c r="SKO230" s="26"/>
      <c r="SKP230" s="26"/>
      <c r="SKQ230" s="26"/>
      <c r="SKR230" s="26"/>
      <c r="SKS230" s="26"/>
      <c r="SKT230" s="26"/>
      <c r="SKU230" s="26"/>
      <c r="SKV230" s="26"/>
      <c r="SKW230" s="26"/>
      <c r="SKX230" s="26"/>
      <c r="SKY230" s="26"/>
      <c r="SKZ230" s="26"/>
      <c r="SLA230" s="26"/>
      <c r="SLB230" s="26"/>
      <c r="SLC230" s="26"/>
      <c r="SLD230" s="26"/>
      <c r="SLE230" s="26"/>
      <c r="SLF230" s="26"/>
      <c r="SLG230" s="26"/>
      <c r="SLH230" s="26"/>
      <c r="SLI230" s="26"/>
      <c r="SLJ230" s="26"/>
      <c r="SLK230" s="26"/>
      <c r="SLL230" s="26"/>
      <c r="SLM230" s="26"/>
      <c r="SLN230" s="26"/>
      <c r="SLO230" s="26"/>
      <c r="SLP230" s="26"/>
      <c r="SLQ230" s="26"/>
      <c r="SLR230" s="26"/>
      <c r="SLS230" s="26"/>
      <c r="SLT230" s="26"/>
      <c r="SLU230" s="26"/>
      <c r="SLV230" s="26"/>
      <c r="SLW230" s="26"/>
      <c r="SLX230" s="26"/>
      <c r="SLY230" s="26"/>
      <c r="SLZ230" s="26"/>
      <c r="SMA230" s="26"/>
      <c r="SMB230" s="26"/>
      <c r="SMC230" s="26"/>
      <c r="SMD230" s="26"/>
      <c r="SME230" s="26"/>
      <c r="SMF230" s="26"/>
      <c r="SMG230" s="26"/>
      <c r="SMH230" s="26"/>
      <c r="SMI230" s="26"/>
      <c r="SMJ230" s="26"/>
      <c r="SMK230" s="26"/>
      <c r="SML230" s="26"/>
      <c r="SMM230" s="26"/>
      <c r="SMN230" s="26"/>
      <c r="SMO230" s="26"/>
      <c r="SMP230" s="26"/>
      <c r="SMQ230" s="26"/>
      <c r="SMR230" s="26"/>
      <c r="SMS230" s="26"/>
      <c r="SMT230" s="26"/>
      <c r="SMU230" s="26"/>
      <c r="SMV230" s="26"/>
      <c r="SMW230" s="26"/>
      <c r="SMX230" s="26"/>
      <c r="SMY230" s="26"/>
      <c r="SMZ230" s="26"/>
      <c r="SNA230" s="26"/>
      <c r="SNB230" s="26"/>
      <c r="SNC230" s="26"/>
      <c r="SND230" s="26"/>
      <c r="SNE230" s="26"/>
      <c r="SNF230" s="26"/>
      <c r="SNG230" s="26"/>
      <c r="SNH230" s="26"/>
      <c r="SNI230" s="26"/>
      <c r="SNJ230" s="26"/>
      <c r="SNK230" s="26"/>
      <c r="SNL230" s="26"/>
      <c r="SNM230" s="26"/>
      <c r="SNN230" s="26"/>
      <c r="SNO230" s="26"/>
      <c r="SNP230" s="26"/>
      <c r="SNQ230" s="26"/>
      <c r="SNR230" s="26"/>
      <c r="SNS230" s="26"/>
      <c r="SNT230" s="26"/>
      <c r="SNU230" s="26"/>
      <c r="SNV230" s="26"/>
      <c r="SNW230" s="26"/>
      <c r="SNX230" s="26"/>
      <c r="SNY230" s="26"/>
      <c r="SNZ230" s="26"/>
      <c r="SOA230" s="26"/>
      <c r="SOB230" s="26"/>
      <c r="SOC230" s="26"/>
      <c r="SOD230" s="26"/>
      <c r="SOE230" s="26"/>
      <c r="SOF230" s="26"/>
      <c r="SOG230" s="26"/>
      <c r="SOH230" s="26"/>
      <c r="SOI230" s="26"/>
      <c r="SOJ230" s="26"/>
      <c r="SOK230" s="26"/>
      <c r="SOL230" s="26"/>
      <c r="SOM230" s="26"/>
      <c r="SON230" s="26"/>
      <c r="SOO230" s="26"/>
      <c r="SOP230" s="26"/>
      <c r="SOQ230" s="26"/>
      <c r="SOR230" s="26"/>
      <c r="SOS230" s="26"/>
      <c r="SOT230" s="26"/>
      <c r="SOU230" s="26"/>
      <c r="SOV230" s="26"/>
      <c r="SOW230" s="26"/>
      <c r="SOX230" s="26"/>
      <c r="SOY230" s="26"/>
      <c r="SOZ230" s="26"/>
      <c r="SPA230" s="26"/>
      <c r="SPB230" s="26"/>
      <c r="SPC230" s="26"/>
      <c r="SPD230" s="26"/>
      <c r="SPE230" s="26"/>
      <c r="SPF230" s="26"/>
      <c r="SPG230" s="26"/>
      <c r="SPH230" s="26"/>
      <c r="SPI230" s="26"/>
      <c r="SPJ230" s="26"/>
      <c r="SPK230" s="26"/>
      <c r="SPL230" s="26"/>
      <c r="SPM230" s="26"/>
      <c r="SPN230" s="26"/>
      <c r="SPO230" s="26"/>
      <c r="SPP230" s="26"/>
      <c r="SPQ230" s="26"/>
      <c r="SPR230" s="26"/>
      <c r="SPS230" s="26"/>
      <c r="SPT230" s="26"/>
      <c r="SPU230" s="26"/>
      <c r="SPV230" s="26"/>
      <c r="SPW230" s="26"/>
      <c r="SPX230" s="26"/>
      <c r="SPY230" s="26"/>
      <c r="SPZ230" s="26"/>
      <c r="SQA230" s="26"/>
      <c r="SQB230" s="26"/>
      <c r="SQC230" s="26"/>
      <c r="SQD230" s="26"/>
      <c r="SQE230" s="26"/>
      <c r="SQF230" s="26"/>
      <c r="SQG230" s="26"/>
      <c r="SQH230" s="26"/>
      <c r="SQI230" s="26"/>
      <c r="SQJ230" s="26"/>
      <c r="SQK230" s="26"/>
      <c r="SQL230" s="26"/>
      <c r="SQM230" s="26"/>
      <c r="SQN230" s="26"/>
      <c r="SQO230" s="26"/>
      <c r="SQP230" s="26"/>
      <c r="SQQ230" s="26"/>
      <c r="SQR230" s="26"/>
      <c r="SQS230" s="26"/>
      <c r="SQT230" s="26"/>
      <c r="SQU230" s="26"/>
      <c r="SQV230" s="26"/>
      <c r="SQW230" s="26"/>
      <c r="SQX230" s="26"/>
      <c r="SQY230" s="26"/>
      <c r="SQZ230" s="26"/>
      <c r="SRA230" s="26"/>
      <c r="SRB230" s="26"/>
      <c r="SRC230" s="26"/>
      <c r="SRD230" s="26"/>
      <c r="SRE230" s="26"/>
      <c r="SRF230" s="26"/>
      <c r="SRG230" s="26"/>
      <c r="SRH230" s="26"/>
      <c r="SRI230" s="26"/>
      <c r="SRJ230" s="26"/>
      <c r="SRK230" s="26"/>
      <c r="SRL230" s="26"/>
      <c r="SRM230" s="26"/>
      <c r="SRN230" s="26"/>
      <c r="SRO230" s="26"/>
      <c r="SRP230" s="26"/>
      <c r="SRQ230" s="26"/>
      <c r="SRR230" s="26"/>
      <c r="SRS230" s="26"/>
      <c r="SRT230" s="26"/>
      <c r="SRU230" s="26"/>
      <c r="SRV230" s="26"/>
      <c r="SRW230" s="26"/>
      <c r="SRX230" s="26"/>
      <c r="SRY230" s="26"/>
      <c r="SRZ230" s="26"/>
      <c r="SSA230" s="26"/>
      <c r="SSB230" s="26"/>
      <c r="SSC230" s="26"/>
      <c r="SSD230" s="26"/>
      <c r="SSE230" s="26"/>
      <c r="SSF230" s="26"/>
      <c r="SSG230" s="26"/>
      <c r="SSH230" s="26"/>
      <c r="SSI230" s="26"/>
      <c r="SSJ230" s="26"/>
      <c r="SSK230" s="26"/>
      <c r="SSL230" s="26"/>
      <c r="SSM230" s="26"/>
      <c r="SSN230" s="26"/>
      <c r="SSO230" s="26"/>
      <c r="SSP230" s="26"/>
      <c r="SSQ230" s="26"/>
      <c r="SSR230" s="26"/>
      <c r="SSS230" s="26"/>
      <c r="SST230" s="26"/>
      <c r="SSU230" s="26"/>
      <c r="SSV230" s="26"/>
      <c r="SSW230" s="26"/>
      <c r="SSX230" s="26"/>
      <c r="SSY230" s="26"/>
      <c r="SSZ230" s="26"/>
      <c r="STA230" s="26"/>
      <c r="STB230" s="26"/>
      <c r="STC230" s="26"/>
      <c r="STD230" s="26"/>
      <c r="STE230" s="26"/>
      <c r="STF230" s="26"/>
      <c r="STG230" s="26"/>
      <c r="STH230" s="26"/>
      <c r="STI230" s="26"/>
      <c r="STJ230" s="26"/>
      <c r="STK230" s="26"/>
      <c r="STL230" s="26"/>
      <c r="STM230" s="26"/>
      <c r="STN230" s="26"/>
      <c r="STO230" s="26"/>
      <c r="STP230" s="26"/>
      <c r="STQ230" s="26"/>
      <c r="STR230" s="26"/>
      <c r="STS230" s="26"/>
      <c r="STT230" s="26"/>
      <c r="STU230" s="26"/>
      <c r="STV230" s="26"/>
      <c r="STW230" s="26"/>
      <c r="STX230" s="26"/>
      <c r="STY230" s="26"/>
      <c r="STZ230" s="26"/>
      <c r="SUA230" s="26"/>
      <c r="SUB230" s="26"/>
      <c r="SUC230" s="26"/>
      <c r="SUD230" s="26"/>
      <c r="SUE230" s="26"/>
      <c r="SUF230" s="26"/>
      <c r="SUG230" s="26"/>
      <c r="SUH230" s="26"/>
      <c r="SUI230" s="26"/>
      <c r="SUJ230" s="26"/>
      <c r="SUK230" s="26"/>
      <c r="SUL230" s="26"/>
      <c r="SUM230" s="26"/>
      <c r="SUN230" s="26"/>
      <c r="SUO230" s="26"/>
      <c r="SUP230" s="26"/>
      <c r="SUQ230" s="26"/>
      <c r="SUR230" s="26"/>
      <c r="SUS230" s="26"/>
      <c r="SUT230" s="26"/>
      <c r="SUU230" s="26"/>
      <c r="SUV230" s="26"/>
      <c r="SUW230" s="26"/>
      <c r="SUX230" s="26"/>
      <c r="SUY230" s="26"/>
      <c r="SUZ230" s="26"/>
      <c r="SVA230" s="26"/>
      <c r="SVB230" s="26"/>
      <c r="SVC230" s="26"/>
      <c r="SVD230" s="26"/>
      <c r="SVE230" s="26"/>
      <c r="SVF230" s="26"/>
      <c r="SVG230" s="26"/>
      <c r="SVH230" s="26"/>
      <c r="SVI230" s="26"/>
      <c r="SVJ230" s="26"/>
      <c r="SVK230" s="26"/>
      <c r="SVL230" s="26"/>
      <c r="SVM230" s="26"/>
      <c r="SVN230" s="26"/>
      <c r="SVO230" s="26"/>
      <c r="SVP230" s="26"/>
      <c r="SVQ230" s="26"/>
      <c r="SVR230" s="26"/>
      <c r="SVS230" s="26"/>
      <c r="SVT230" s="26"/>
      <c r="SVU230" s="26"/>
      <c r="SVV230" s="26"/>
      <c r="SVW230" s="26"/>
      <c r="SVX230" s="26"/>
      <c r="SVY230" s="26"/>
      <c r="SVZ230" s="26"/>
      <c r="SWA230" s="26"/>
      <c r="SWB230" s="26"/>
      <c r="SWC230" s="26"/>
      <c r="SWD230" s="26"/>
      <c r="SWE230" s="26"/>
      <c r="SWF230" s="26"/>
      <c r="SWG230" s="26"/>
      <c r="SWH230" s="26"/>
      <c r="SWI230" s="26"/>
      <c r="SWJ230" s="26"/>
      <c r="SWK230" s="26"/>
      <c r="SWL230" s="26"/>
      <c r="SWM230" s="26"/>
      <c r="SWN230" s="26"/>
      <c r="SWO230" s="26"/>
      <c r="SWP230" s="26"/>
      <c r="SWQ230" s="26"/>
      <c r="SWR230" s="26"/>
      <c r="SWS230" s="26"/>
      <c r="SWT230" s="26"/>
      <c r="SWU230" s="26"/>
      <c r="SWV230" s="26"/>
      <c r="SWW230" s="26"/>
      <c r="SWX230" s="26"/>
      <c r="SWY230" s="26"/>
      <c r="SWZ230" s="26"/>
      <c r="SXA230" s="26"/>
      <c r="SXB230" s="26"/>
      <c r="SXC230" s="26"/>
      <c r="SXD230" s="26"/>
      <c r="SXE230" s="26"/>
      <c r="SXF230" s="26"/>
      <c r="SXG230" s="26"/>
      <c r="SXH230" s="26"/>
      <c r="SXI230" s="26"/>
      <c r="SXJ230" s="26"/>
      <c r="SXK230" s="26"/>
      <c r="SXL230" s="26"/>
      <c r="SXM230" s="26"/>
      <c r="SXN230" s="26"/>
      <c r="SXO230" s="26"/>
      <c r="SXP230" s="26"/>
      <c r="SXQ230" s="26"/>
      <c r="SXR230" s="26"/>
      <c r="SXS230" s="26"/>
      <c r="SXT230" s="26"/>
      <c r="SXU230" s="26"/>
      <c r="SXV230" s="26"/>
      <c r="SXW230" s="26"/>
      <c r="SXX230" s="26"/>
      <c r="SXY230" s="26"/>
      <c r="SXZ230" s="26"/>
      <c r="SYA230" s="26"/>
      <c r="SYB230" s="26"/>
      <c r="SYC230" s="26"/>
      <c r="SYD230" s="26"/>
      <c r="SYE230" s="26"/>
      <c r="SYF230" s="26"/>
      <c r="SYG230" s="26"/>
      <c r="SYH230" s="26"/>
      <c r="SYI230" s="26"/>
      <c r="SYJ230" s="26"/>
      <c r="SYK230" s="26"/>
      <c r="SYL230" s="26"/>
      <c r="SYM230" s="26"/>
      <c r="SYN230" s="26"/>
      <c r="SYO230" s="26"/>
      <c r="SYP230" s="26"/>
      <c r="SYQ230" s="26"/>
      <c r="SYR230" s="26"/>
      <c r="SYS230" s="26"/>
      <c r="SYT230" s="26"/>
      <c r="SYU230" s="26"/>
      <c r="SYV230" s="26"/>
      <c r="SYW230" s="26"/>
      <c r="SYX230" s="26"/>
      <c r="SYY230" s="26"/>
      <c r="SYZ230" s="26"/>
      <c r="SZA230" s="26"/>
      <c r="SZB230" s="26"/>
      <c r="SZC230" s="26"/>
      <c r="SZD230" s="26"/>
      <c r="SZE230" s="26"/>
      <c r="SZF230" s="26"/>
      <c r="SZG230" s="26"/>
      <c r="SZH230" s="26"/>
      <c r="SZI230" s="26"/>
      <c r="SZJ230" s="26"/>
      <c r="SZK230" s="26"/>
      <c r="SZL230" s="26"/>
      <c r="SZM230" s="26"/>
      <c r="SZN230" s="26"/>
      <c r="SZO230" s="26"/>
      <c r="SZP230" s="26"/>
      <c r="SZQ230" s="26"/>
      <c r="SZR230" s="26"/>
      <c r="SZS230" s="26"/>
      <c r="SZT230" s="26"/>
      <c r="SZU230" s="26"/>
      <c r="SZV230" s="26"/>
      <c r="SZW230" s="26"/>
      <c r="SZX230" s="26"/>
      <c r="SZY230" s="26"/>
      <c r="SZZ230" s="26"/>
      <c r="TAA230" s="26"/>
      <c r="TAB230" s="26"/>
      <c r="TAC230" s="26"/>
      <c r="TAD230" s="26"/>
      <c r="TAE230" s="26"/>
      <c r="TAF230" s="26"/>
      <c r="TAG230" s="26"/>
      <c r="TAH230" s="26"/>
      <c r="TAI230" s="26"/>
      <c r="TAJ230" s="26"/>
      <c r="TAK230" s="26"/>
      <c r="TAL230" s="26"/>
      <c r="TAM230" s="26"/>
      <c r="TAN230" s="26"/>
      <c r="TAO230" s="26"/>
      <c r="TAP230" s="26"/>
      <c r="TAQ230" s="26"/>
      <c r="TAR230" s="26"/>
      <c r="TAS230" s="26"/>
      <c r="TAT230" s="26"/>
      <c r="TAU230" s="26"/>
      <c r="TAV230" s="26"/>
      <c r="TAW230" s="26"/>
      <c r="TAX230" s="26"/>
      <c r="TAY230" s="26"/>
      <c r="TAZ230" s="26"/>
      <c r="TBA230" s="26"/>
      <c r="TBB230" s="26"/>
      <c r="TBC230" s="26"/>
      <c r="TBD230" s="26"/>
      <c r="TBE230" s="26"/>
      <c r="TBF230" s="26"/>
      <c r="TBG230" s="26"/>
      <c r="TBH230" s="26"/>
      <c r="TBI230" s="26"/>
      <c r="TBJ230" s="26"/>
      <c r="TBK230" s="26"/>
      <c r="TBL230" s="26"/>
      <c r="TBM230" s="26"/>
      <c r="TBN230" s="26"/>
      <c r="TBO230" s="26"/>
      <c r="TBP230" s="26"/>
      <c r="TBQ230" s="26"/>
      <c r="TBR230" s="26"/>
      <c r="TBS230" s="26"/>
      <c r="TBT230" s="26"/>
      <c r="TBU230" s="26"/>
      <c r="TBV230" s="26"/>
      <c r="TBW230" s="26"/>
      <c r="TBX230" s="26"/>
      <c r="TBY230" s="26"/>
      <c r="TBZ230" s="26"/>
      <c r="TCA230" s="26"/>
      <c r="TCB230" s="26"/>
      <c r="TCC230" s="26"/>
      <c r="TCD230" s="26"/>
      <c r="TCE230" s="26"/>
      <c r="TCF230" s="26"/>
      <c r="TCG230" s="26"/>
      <c r="TCH230" s="26"/>
      <c r="TCI230" s="26"/>
      <c r="TCJ230" s="26"/>
      <c r="TCK230" s="26"/>
      <c r="TCL230" s="26"/>
      <c r="TCM230" s="26"/>
      <c r="TCN230" s="26"/>
      <c r="TCO230" s="26"/>
      <c r="TCP230" s="26"/>
      <c r="TCQ230" s="26"/>
      <c r="TCR230" s="26"/>
      <c r="TCS230" s="26"/>
      <c r="TCT230" s="26"/>
      <c r="TCU230" s="26"/>
      <c r="TCV230" s="26"/>
      <c r="TCW230" s="26"/>
      <c r="TCX230" s="26"/>
      <c r="TCY230" s="26"/>
      <c r="TCZ230" s="26"/>
      <c r="TDA230" s="26"/>
      <c r="TDB230" s="26"/>
      <c r="TDC230" s="26"/>
      <c r="TDD230" s="26"/>
      <c r="TDE230" s="26"/>
      <c r="TDF230" s="26"/>
      <c r="TDG230" s="26"/>
      <c r="TDH230" s="26"/>
      <c r="TDI230" s="26"/>
      <c r="TDJ230" s="26"/>
      <c r="TDK230" s="26"/>
      <c r="TDL230" s="26"/>
      <c r="TDM230" s="26"/>
      <c r="TDN230" s="26"/>
      <c r="TDO230" s="26"/>
      <c r="TDP230" s="26"/>
      <c r="TDQ230" s="26"/>
      <c r="TDR230" s="26"/>
      <c r="TDS230" s="26"/>
      <c r="TDT230" s="26"/>
      <c r="TDU230" s="26"/>
      <c r="TDV230" s="26"/>
      <c r="TDW230" s="26"/>
      <c r="TDX230" s="26"/>
      <c r="TDY230" s="26"/>
      <c r="TDZ230" s="26"/>
      <c r="TEA230" s="26"/>
      <c r="TEB230" s="26"/>
      <c r="TEC230" s="26"/>
      <c r="TED230" s="26"/>
      <c r="TEE230" s="26"/>
      <c r="TEF230" s="26"/>
      <c r="TEG230" s="26"/>
      <c r="TEH230" s="26"/>
      <c r="TEI230" s="26"/>
      <c r="TEJ230" s="26"/>
      <c r="TEK230" s="26"/>
      <c r="TEL230" s="26"/>
      <c r="TEM230" s="26"/>
      <c r="TEN230" s="26"/>
      <c r="TEO230" s="26"/>
      <c r="TEP230" s="26"/>
      <c r="TEQ230" s="26"/>
      <c r="TER230" s="26"/>
      <c r="TES230" s="26"/>
      <c r="TET230" s="26"/>
      <c r="TEU230" s="26"/>
      <c r="TEV230" s="26"/>
      <c r="TEW230" s="26"/>
      <c r="TEX230" s="26"/>
      <c r="TEY230" s="26"/>
      <c r="TEZ230" s="26"/>
      <c r="TFA230" s="26"/>
      <c r="TFB230" s="26"/>
      <c r="TFC230" s="26"/>
      <c r="TFD230" s="26"/>
      <c r="TFE230" s="26"/>
      <c r="TFF230" s="26"/>
      <c r="TFG230" s="26"/>
      <c r="TFH230" s="26"/>
      <c r="TFI230" s="26"/>
      <c r="TFJ230" s="26"/>
      <c r="TFK230" s="26"/>
      <c r="TFL230" s="26"/>
      <c r="TFM230" s="26"/>
      <c r="TFN230" s="26"/>
      <c r="TFO230" s="26"/>
      <c r="TFP230" s="26"/>
      <c r="TFQ230" s="26"/>
      <c r="TFR230" s="26"/>
      <c r="TFS230" s="26"/>
      <c r="TFT230" s="26"/>
      <c r="TFU230" s="26"/>
      <c r="TFV230" s="26"/>
      <c r="TFW230" s="26"/>
      <c r="TFX230" s="26"/>
      <c r="TFY230" s="26"/>
      <c r="TFZ230" s="26"/>
      <c r="TGA230" s="26"/>
      <c r="TGB230" s="26"/>
      <c r="TGC230" s="26"/>
      <c r="TGD230" s="26"/>
      <c r="TGE230" s="26"/>
      <c r="TGF230" s="26"/>
      <c r="TGG230" s="26"/>
      <c r="TGH230" s="26"/>
      <c r="TGI230" s="26"/>
      <c r="TGJ230" s="26"/>
      <c r="TGK230" s="26"/>
      <c r="TGL230" s="26"/>
      <c r="TGM230" s="26"/>
      <c r="TGN230" s="26"/>
      <c r="TGO230" s="26"/>
      <c r="TGP230" s="26"/>
      <c r="TGQ230" s="26"/>
      <c r="TGR230" s="26"/>
      <c r="TGS230" s="26"/>
      <c r="TGT230" s="26"/>
      <c r="TGU230" s="26"/>
      <c r="TGV230" s="26"/>
      <c r="TGW230" s="26"/>
      <c r="TGX230" s="26"/>
      <c r="TGY230" s="26"/>
      <c r="TGZ230" s="26"/>
      <c r="THA230" s="26"/>
      <c r="THB230" s="26"/>
      <c r="THC230" s="26"/>
      <c r="THD230" s="26"/>
      <c r="THE230" s="26"/>
      <c r="THF230" s="26"/>
      <c r="THG230" s="26"/>
      <c r="THH230" s="26"/>
      <c r="THI230" s="26"/>
      <c r="THJ230" s="26"/>
      <c r="THK230" s="26"/>
      <c r="THL230" s="26"/>
      <c r="THM230" s="26"/>
      <c r="THN230" s="26"/>
      <c r="THO230" s="26"/>
      <c r="THP230" s="26"/>
      <c r="THQ230" s="26"/>
      <c r="THR230" s="26"/>
      <c r="THS230" s="26"/>
      <c r="THT230" s="26"/>
      <c r="THU230" s="26"/>
      <c r="THV230" s="26"/>
      <c r="THW230" s="26"/>
      <c r="THX230" s="26"/>
      <c r="THY230" s="26"/>
      <c r="THZ230" s="26"/>
      <c r="TIA230" s="26"/>
      <c r="TIB230" s="26"/>
      <c r="TIC230" s="26"/>
      <c r="TID230" s="26"/>
      <c r="TIE230" s="26"/>
      <c r="TIF230" s="26"/>
      <c r="TIG230" s="26"/>
      <c r="TIH230" s="26"/>
      <c r="TII230" s="26"/>
      <c r="TIJ230" s="26"/>
      <c r="TIK230" s="26"/>
      <c r="TIL230" s="26"/>
      <c r="TIM230" s="26"/>
      <c r="TIN230" s="26"/>
      <c r="TIO230" s="26"/>
      <c r="TIP230" s="26"/>
      <c r="TIQ230" s="26"/>
      <c r="TIR230" s="26"/>
      <c r="TIS230" s="26"/>
      <c r="TIT230" s="26"/>
      <c r="TIU230" s="26"/>
      <c r="TIV230" s="26"/>
      <c r="TIW230" s="26"/>
      <c r="TIX230" s="26"/>
      <c r="TIY230" s="26"/>
      <c r="TIZ230" s="26"/>
      <c r="TJA230" s="26"/>
      <c r="TJB230" s="26"/>
      <c r="TJC230" s="26"/>
      <c r="TJD230" s="26"/>
      <c r="TJE230" s="26"/>
      <c r="TJF230" s="26"/>
      <c r="TJG230" s="26"/>
      <c r="TJH230" s="26"/>
      <c r="TJI230" s="26"/>
      <c r="TJJ230" s="26"/>
      <c r="TJK230" s="26"/>
      <c r="TJL230" s="26"/>
      <c r="TJM230" s="26"/>
      <c r="TJN230" s="26"/>
      <c r="TJO230" s="26"/>
      <c r="TJP230" s="26"/>
      <c r="TJQ230" s="26"/>
      <c r="TJR230" s="26"/>
      <c r="TJS230" s="26"/>
      <c r="TJT230" s="26"/>
      <c r="TJU230" s="26"/>
      <c r="TJV230" s="26"/>
      <c r="TJW230" s="26"/>
      <c r="TJX230" s="26"/>
      <c r="TJY230" s="26"/>
      <c r="TJZ230" s="26"/>
      <c r="TKA230" s="26"/>
      <c r="TKB230" s="26"/>
      <c r="TKC230" s="26"/>
      <c r="TKD230" s="26"/>
      <c r="TKE230" s="26"/>
      <c r="TKF230" s="26"/>
      <c r="TKG230" s="26"/>
      <c r="TKH230" s="26"/>
      <c r="TKI230" s="26"/>
      <c r="TKJ230" s="26"/>
      <c r="TKK230" s="26"/>
      <c r="TKL230" s="26"/>
      <c r="TKM230" s="26"/>
      <c r="TKN230" s="26"/>
      <c r="TKO230" s="26"/>
      <c r="TKP230" s="26"/>
      <c r="TKQ230" s="26"/>
      <c r="TKR230" s="26"/>
      <c r="TKS230" s="26"/>
      <c r="TKT230" s="26"/>
      <c r="TKU230" s="26"/>
      <c r="TKV230" s="26"/>
      <c r="TKW230" s="26"/>
      <c r="TKX230" s="26"/>
      <c r="TKY230" s="26"/>
      <c r="TKZ230" s="26"/>
      <c r="TLA230" s="26"/>
      <c r="TLB230" s="26"/>
      <c r="TLC230" s="26"/>
      <c r="TLD230" s="26"/>
      <c r="TLE230" s="26"/>
      <c r="TLF230" s="26"/>
      <c r="TLG230" s="26"/>
      <c r="TLH230" s="26"/>
      <c r="TLI230" s="26"/>
      <c r="TLJ230" s="26"/>
      <c r="TLK230" s="26"/>
      <c r="TLL230" s="26"/>
      <c r="TLM230" s="26"/>
      <c r="TLN230" s="26"/>
      <c r="TLO230" s="26"/>
      <c r="TLP230" s="26"/>
      <c r="TLQ230" s="26"/>
      <c r="TLR230" s="26"/>
      <c r="TLS230" s="26"/>
      <c r="TLT230" s="26"/>
      <c r="TLU230" s="26"/>
      <c r="TLV230" s="26"/>
      <c r="TLW230" s="26"/>
      <c r="TLX230" s="26"/>
      <c r="TLY230" s="26"/>
      <c r="TLZ230" s="26"/>
      <c r="TMA230" s="26"/>
      <c r="TMB230" s="26"/>
      <c r="TMC230" s="26"/>
      <c r="TMD230" s="26"/>
      <c r="TME230" s="26"/>
      <c r="TMF230" s="26"/>
      <c r="TMG230" s="26"/>
      <c r="TMH230" s="26"/>
      <c r="TMI230" s="26"/>
      <c r="TMJ230" s="26"/>
      <c r="TMK230" s="26"/>
      <c r="TML230" s="26"/>
      <c r="TMM230" s="26"/>
      <c r="TMN230" s="26"/>
      <c r="TMO230" s="26"/>
      <c r="TMP230" s="26"/>
      <c r="TMQ230" s="26"/>
      <c r="TMR230" s="26"/>
      <c r="TMS230" s="26"/>
      <c r="TMT230" s="26"/>
      <c r="TMU230" s="26"/>
      <c r="TMV230" s="26"/>
      <c r="TMW230" s="26"/>
      <c r="TMX230" s="26"/>
      <c r="TMY230" s="26"/>
      <c r="TMZ230" s="26"/>
      <c r="TNA230" s="26"/>
      <c r="TNB230" s="26"/>
      <c r="TNC230" s="26"/>
      <c r="TND230" s="26"/>
      <c r="TNE230" s="26"/>
      <c r="TNF230" s="26"/>
      <c r="TNG230" s="26"/>
      <c r="TNH230" s="26"/>
      <c r="TNI230" s="26"/>
      <c r="TNJ230" s="26"/>
      <c r="TNK230" s="26"/>
      <c r="TNL230" s="26"/>
      <c r="TNM230" s="26"/>
      <c r="TNN230" s="26"/>
      <c r="TNO230" s="26"/>
      <c r="TNP230" s="26"/>
      <c r="TNQ230" s="26"/>
      <c r="TNR230" s="26"/>
      <c r="TNS230" s="26"/>
      <c r="TNT230" s="26"/>
      <c r="TNU230" s="26"/>
      <c r="TNV230" s="26"/>
      <c r="TNW230" s="26"/>
      <c r="TNX230" s="26"/>
      <c r="TNY230" s="26"/>
      <c r="TNZ230" s="26"/>
      <c r="TOA230" s="26"/>
      <c r="TOB230" s="26"/>
      <c r="TOC230" s="26"/>
      <c r="TOD230" s="26"/>
      <c r="TOE230" s="26"/>
      <c r="TOF230" s="26"/>
      <c r="TOG230" s="26"/>
      <c r="TOH230" s="26"/>
      <c r="TOI230" s="26"/>
      <c r="TOJ230" s="26"/>
      <c r="TOK230" s="26"/>
      <c r="TOL230" s="26"/>
      <c r="TOM230" s="26"/>
      <c r="TON230" s="26"/>
      <c r="TOO230" s="26"/>
      <c r="TOP230" s="26"/>
      <c r="TOQ230" s="26"/>
      <c r="TOR230" s="26"/>
      <c r="TOS230" s="26"/>
      <c r="TOT230" s="26"/>
      <c r="TOU230" s="26"/>
      <c r="TOV230" s="26"/>
      <c r="TOW230" s="26"/>
      <c r="TOX230" s="26"/>
      <c r="TOY230" s="26"/>
      <c r="TOZ230" s="26"/>
      <c r="TPA230" s="26"/>
      <c r="TPB230" s="26"/>
      <c r="TPC230" s="26"/>
      <c r="TPD230" s="26"/>
      <c r="TPE230" s="26"/>
      <c r="TPF230" s="26"/>
      <c r="TPG230" s="26"/>
      <c r="TPH230" s="26"/>
      <c r="TPI230" s="26"/>
      <c r="TPJ230" s="26"/>
      <c r="TPK230" s="26"/>
      <c r="TPL230" s="26"/>
      <c r="TPM230" s="26"/>
      <c r="TPN230" s="26"/>
      <c r="TPO230" s="26"/>
      <c r="TPP230" s="26"/>
      <c r="TPQ230" s="26"/>
      <c r="TPR230" s="26"/>
      <c r="TPS230" s="26"/>
      <c r="TPT230" s="26"/>
      <c r="TPU230" s="26"/>
      <c r="TPV230" s="26"/>
      <c r="TPW230" s="26"/>
      <c r="TPX230" s="26"/>
      <c r="TPY230" s="26"/>
      <c r="TPZ230" s="26"/>
      <c r="TQA230" s="26"/>
      <c r="TQB230" s="26"/>
      <c r="TQC230" s="26"/>
      <c r="TQD230" s="26"/>
      <c r="TQE230" s="26"/>
      <c r="TQF230" s="26"/>
      <c r="TQG230" s="26"/>
      <c r="TQH230" s="26"/>
      <c r="TQI230" s="26"/>
      <c r="TQJ230" s="26"/>
      <c r="TQK230" s="26"/>
      <c r="TQL230" s="26"/>
      <c r="TQM230" s="26"/>
      <c r="TQN230" s="26"/>
      <c r="TQO230" s="26"/>
      <c r="TQP230" s="26"/>
      <c r="TQQ230" s="26"/>
      <c r="TQR230" s="26"/>
      <c r="TQS230" s="26"/>
      <c r="TQT230" s="26"/>
      <c r="TQU230" s="26"/>
      <c r="TQV230" s="26"/>
      <c r="TQW230" s="26"/>
      <c r="TQX230" s="26"/>
      <c r="TQY230" s="26"/>
      <c r="TQZ230" s="26"/>
      <c r="TRA230" s="26"/>
      <c r="TRB230" s="26"/>
      <c r="TRC230" s="26"/>
      <c r="TRD230" s="26"/>
      <c r="TRE230" s="26"/>
      <c r="TRF230" s="26"/>
      <c r="TRG230" s="26"/>
      <c r="TRH230" s="26"/>
      <c r="TRI230" s="26"/>
      <c r="TRJ230" s="26"/>
      <c r="TRK230" s="26"/>
      <c r="TRL230" s="26"/>
      <c r="TRM230" s="26"/>
      <c r="TRN230" s="26"/>
      <c r="TRO230" s="26"/>
      <c r="TRP230" s="26"/>
      <c r="TRQ230" s="26"/>
      <c r="TRR230" s="26"/>
      <c r="TRS230" s="26"/>
      <c r="TRT230" s="26"/>
      <c r="TRU230" s="26"/>
      <c r="TRV230" s="26"/>
      <c r="TRW230" s="26"/>
      <c r="TRX230" s="26"/>
      <c r="TRY230" s="26"/>
      <c r="TRZ230" s="26"/>
      <c r="TSA230" s="26"/>
      <c r="TSB230" s="26"/>
      <c r="TSC230" s="26"/>
      <c r="TSD230" s="26"/>
      <c r="TSE230" s="26"/>
      <c r="TSF230" s="26"/>
      <c r="TSG230" s="26"/>
      <c r="TSH230" s="26"/>
      <c r="TSI230" s="26"/>
      <c r="TSJ230" s="26"/>
      <c r="TSK230" s="26"/>
      <c r="TSL230" s="26"/>
      <c r="TSM230" s="26"/>
      <c r="TSN230" s="26"/>
      <c r="TSO230" s="26"/>
      <c r="TSP230" s="26"/>
      <c r="TSQ230" s="26"/>
      <c r="TSR230" s="26"/>
      <c r="TSS230" s="26"/>
      <c r="TST230" s="26"/>
      <c r="TSU230" s="26"/>
      <c r="TSV230" s="26"/>
      <c r="TSW230" s="26"/>
      <c r="TSX230" s="26"/>
      <c r="TSY230" s="26"/>
      <c r="TSZ230" s="26"/>
      <c r="TTA230" s="26"/>
      <c r="TTB230" s="26"/>
      <c r="TTC230" s="26"/>
      <c r="TTD230" s="26"/>
      <c r="TTE230" s="26"/>
      <c r="TTF230" s="26"/>
      <c r="TTG230" s="26"/>
      <c r="TTH230" s="26"/>
      <c r="TTI230" s="26"/>
      <c r="TTJ230" s="26"/>
      <c r="TTK230" s="26"/>
      <c r="TTL230" s="26"/>
      <c r="TTM230" s="26"/>
      <c r="TTN230" s="26"/>
      <c r="TTO230" s="26"/>
      <c r="TTP230" s="26"/>
      <c r="TTQ230" s="26"/>
      <c r="TTR230" s="26"/>
      <c r="TTS230" s="26"/>
      <c r="TTT230" s="26"/>
      <c r="TTU230" s="26"/>
      <c r="TTV230" s="26"/>
      <c r="TTW230" s="26"/>
      <c r="TTX230" s="26"/>
      <c r="TTY230" s="26"/>
      <c r="TTZ230" s="26"/>
      <c r="TUA230" s="26"/>
      <c r="TUB230" s="26"/>
      <c r="TUC230" s="26"/>
      <c r="TUD230" s="26"/>
      <c r="TUE230" s="26"/>
      <c r="TUF230" s="26"/>
      <c r="TUG230" s="26"/>
      <c r="TUH230" s="26"/>
      <c r="TUI230" s="26"/>
      <c r="TUJ230" s="26"/>
      <c r="TUK230" s="26"/>
      <c r="TUL230" s="26"/>
      <c r="TUM230" s="26"/>
      <c r="TUN230" s="26"/>
      <c r="TUO230" s="26"/>
      <c r="TUP230" s="26"/>
      <c r="TUQ230" s="26"/>
      <c r="TUR230" s="26"/>
      <c r="TUS230" s="26"/>
      <c r="TUT230" s="26"/>
      <c r="TUU230" s="26"/>
      <c r="TUV230" s="26"/>
      <c r="TUW230" s="26"/>
      <c r="TUX230" s="26"/>
      <c r="TUY230" s="26"/>
      <c r="TUZ230" s="26"/>
      <c r="TVA230" s="26"/>
      <c r="TVB230" s="26"/>
      <c r="TVC230" s="26"/>
      <c r="TVD230" s="26"/>
      <c r="TVE230" s="26"/>
      <c r="TVF230" s="26"/>
      <c r="TVG230" s="26"/>
      <c r="TVH230" s="26"/>
      <c r="TVI230" s="26"/>
      <c r="TVJ230" s="26"/>
      <c r="TVK230" s="26"/>
      <c r="TVL230" s="26"/>
      <c r="TVM230" s="26"/>
      <c r="TVN230" s="26"/>
      <c r="TVO230" s="26"/>
      <c r="TVP230" s="26"/>
      <c r="TVQ230" s="26"/>
      <c r="TVR230" s="26"/>
      <c r="TVS230" s="26"/>
      <c r="TVT230" s="26"/>
      <c r="TVU230" s="26"/>
      <c r="TVV230" s="26"/>
      <c r="TVW230" s="26"/>
      <c r="TVX230" s="26"/>
      <c r="TVY230" s="26"/>
      <c r="TVZ230" s="26"/>
      <c r="TWA230" s="26"/>
      <c r="TWB230" s="26"/>
      <c r="TWC230" s="26"/>
      <c r="TWD230" s="26"/>
      <c r="TWE230" s="26"/>
      <c r="TWF230" s="26"/>
      <c r="TWG230" s="26"/>
      <c r="TWH230" s="26"/>
      <c r="TWI230" s="26"/>
      <c r="TWJ230" s="26"/>
      <c r="TWK230" s="26"/>
      <c r="TWL230" s="26"/>
      <c r="TWM230" s="26"/>
      <c r="TWN230" s="26"/>
      <c r="TWO230" s="26"/>
      <c r="TWP230" s="26"/>
      <c r="TWQ230" s="26"/>
      <c r="TWR230" s="26"/>
      <c r="TWS230" s="26"/>
      <c r="TWT230" s="26"/>
      <c r="TWU230" s="26"/>
      <c r="TWV230" s="26"/>
      <c r="TWW230" s="26"/>
      <c r="TWX230" s="26"/>
      <c r="TWY230" s="26"/>
      <c r="TWZ230" s="26"/>
      <c r="TXA230" s="26"/>
      <c r="TXB230" s="26"/>
      <c r="TXC230" s="26"/>
      <c r="TXD230" s="26"/>
      <c r="TXE230" s="26"/>
      <c r="TXF230" s="26"/>
      <c r="TXG230" s="26"/>
      <c r="TXH230" s="26"/>
      <c r="TXI230" s="26"/>
      <c r="TXJ230" s="26"/>
      <c r="TXK230" s="26"/>
      <c r="TXL230" s="26"/>
      <c r="TXM230" s="26"/>
      <c r="TXN230" s="26"/>
      <c r="TXO230" s="26"/>
      <c r="TXP230" s="26"/>
      <c r="TXQ230" s="26"/>
      <c r="TXR230" s="26"/>
      <c r="TXS230" s="26"/>
      <c r="TXT230" s="26"/>
      <c r="TXU230" s="26"/>
      <c r="TXV230" s="26"/>
      <c r="TXW230" s="26"/>
      <c r="TXX230" s="26"/>
      <c r="TXY230" s="26"/>
      <c r="TXZ230" s="26"/>
      <c r="TYA230" s="26"/>
      <c r="TYB230" s="26"/>
      <c r="TYC230" s="26"/>
      <c r="TYD230" s="26"/>
      <c r="TYE230" s="26"/>
      <c r="TYF230" s="26"/>
      <c r="TYG230" s="26"/>
      <c r="TYH230" s="26"/>
      <c r="TYI230" s="26"/>
      <c r="TYJ230" s="26"/>
      <c r="TYK230" s="26"/>
      <c r="TYL230" s="26"/>
      <c r="TYM230" s="26"/>
      <c r="TYN230" s="26"/>
      <c r="TYO230" s="26"/>
      <c r="TYP230" s="26"/>
      <c r="TYQ230" s="26"/>
      <c r="TYR230" s="26"/>
      <c r="TYS230" s="26"/>
      <c r="TYT230" s="26"/>
      <c r="TYU230" s="26"/>
      <c r="TYV230" s="26"/>
      <c r="TYW230" s="26"/>
      <c r="TYX230" s="26"/>
      <c r="TYY230" s="26"/>
      <c r="TYZ230" s="26"/>
      <c r="TZA230" s="26"/>
      <c r="TZB230" s="26"/>
      <c r="TZC230" s="26"/>
      <c r="TZD230" s="26"/>
      <c r="TZE230" s="26"/>
      <c r="TZF230" s="26"/>
      <c r="TZG230" s="26"/>
      <c r="TZH230" s="26"/>
      <c r="TZI230" s="26"/>
      <c r="TZJ230" s="26"/>
      <c r="TZK230" s="26"/>
      <c r="TZL230" s="26"/>
      <c r="TZM230" s="26"/>
      <c r="TZN230" s="26"/>
      <c r="TZO230" s="26"/>
      <c r="TZP230" s="26"/>
      <c r="TZQ230" s="26"/>
      <c r="TZR230" s="26"/>
      <c r="TZS230" s="26"/>
      <c r="TZT230" s="26"/>
      <c r="TZU230" s="26"/>
      <c r="TZV230" s="26"/>
      <c r="TZW230" s="26"/>
      <c r="TZX230" s="26"/>
      <c r="TZY230" s="26"/>
      <c r="TZZ230" s="26"/>
      <c r="UAA230" s="26"/>
      <c r="UAB230" s="26"/>
      <c r="UAC230" s="26"/>
      <c r="UAD230" s="26"/>
      <c r="UAE230" s="26"/>
      <c r="UAF230" s="26"/>
      <c r="UAG230" s="26"/>
      <c r="UAH230" s="26"/>
      <c r="UAI230" s="26"/>
      <c r="UAJ230" s="26"/>
      <c r="UAK230" s="26"/>
      <c r="UAL230" s="26"/>
      <c r="UAM230" s="26"/>
      <c r="UAN230" s="26"/>
      <c r="UAO230" s="26"/>
      <c r="UAP230" s="26"/>
      <c r="UAQ230" s="26"/>
      <c r="UAR230" s="26"/>
      <c r="UAS230" s="26"/>
      <c r="UAT230" s="26"/>
      <c r="UAU230" s="26"/>
      <c r="UAV230" s="26"/>
      <c r="UAW230" s="26"/>
      <c r="UAX230" s="26"/>
      <c r="UAY230" s="26"/>
      <c r="UAZ230" s="26"/>
      <c r="UBA230" s="26"/>
      <c r="UBB230" s="26"/>
      <c r="UBC230" s="26"/>
      <c r="UBD230" s="26"/>
      <c r="UBE230" s="26"/>
      <c r="UBF230" s="26"/>
      <c r="UBG230" s="26"/>
      <c r="UBH230" s="26"/>
      <c r="UBI230" s="26"/>
      <c r="UBJ230" s="26"/>
      <c r="UBK230" s="26"/>
      <c r="UBL230" s="26"/>
      <c r="UBM230" s="26"/>
      <c r="UBN230" s="26"/>
      <c r="UBO230" s="26"/>
      <c r="UBP230" s="26"/>
      <c r="UBQ230" s="26"/>
      <c r="UBR230" s="26"/>
      <c r="UBS230" s="26"/>
      <c r="UBT230" s="26"/>
      <c r="UBU230" s="26"/>
      <c r="UBV230" s="26"/>
      <c r="UBW230" s="26"/>
      <c r="UBX230" s="26"/>
      <c r="UBY230" s="26"/>
      <c r="UBZ230" s="26"/>
      <c r="UCA230" s="26"/>
      <c r="UCB230" s="26"/>
      <c r="UCC230" s="26"/>
      <c r="UCD230" s="26"/>
      <c r="UCE230" s="26"/>
      <c r="UCF230" s="26"/>
      <c r="UCG230" s="26"/>
      <c r="UCH230" s="26"/>
      <c r="UCI230" s="26"/>
      <c r="UCJ230" s="26"/>
      <c r="UCK230" s="26"/>
      <c r="UCL230" s="26"/>
      <c r="UCM230" s="26"/>
      <c r="UCN230" s="26"/>
      <c r="UCO230" s="26"/>
      <c r="UCP230" s="26"/>
      <c r="UCQ230" s="26"/>
      <c r="UCR230" s="26"/>
      <c r="UCS230" s="26"/>
      <c r="UCT230" s="26"/>
      <c r="UCU230" s="26"/>
      <c r="UCV230" s="26"/>
      <c r="UCW230" s="26"/>
      <c r="UCX230" s="26"/>
      <c r="UCY230" s="26"/>
      <c r="UCZ230" s="26"/>
      <c r="UDA230" s="26"/>
      <c r="UDB230" s="26"/>
      <c r="UDC230" s="26"/>
      <c r="UDD230" s="26"/>
      <c r="UDE230" s="26"/>
      <c r="UDF230" s="26"/>
      <c r="UDG230" s="26"/>
      <c r="UDH230" s="26"/>
      <c r="UDI230" s="26"/>
      <c r="UDJ230" s="26"/>
      <c r="UDK230" s="26"/>
      <c r="UDL230" s="26"/>
      <c r="UDM230" s="26"/>
      <c r="UDN230" s="26"/>
      <c r="UDO230" s="26"/>
      <c r="UDP230" s="26"/>
      <c r="UDQ230" s="26"/>
      <c r="UDR230" s="26"/>
      <c r="UDS230" s="26"/>
      <c r="UDT230" s="26"/>
      <c r="UDU230" s="26"/>
      <c r="UDV230" s="26"/>
      <c r="UDW230" s="26"/>
      <c r="UDX230" s="26"/>
      <c r="UDY230" s="26"/>
      <c r="UDZ230" s="26"/>
      <c r="UEA230" s="26"/>
      <c r="UEB230" s="26"/>
      <c r="UEC230" s="26"/>
      <c r="UED230" s="26"/>
      <c r="UEE230" s="26"/>
      <c r="UEF230" s="26"/>
      <c r="UEG230" s="26"/>
      <c r="UEH230" s="26"/>
      <c r="UEI230" s="26"/>
      <c r="UEJ230" s="26"/>
      <c r="UEK230" s="26"/>
      <c r="UEL230" s="26"/>
      <c r="UEM230" s="26"/>
      <c r="UEN230" s="26"/>
      <c r="UEO230" s="26"/>
      <c r="UEP230" s="26"/>
      <c r="UEQ230" s="26"/>
      <c r="UER230" s="26"/>
      <c r="UES230" s="26"/>
      <c r="UET230" s="26"/>
      <c r="UEU230" s="26"/>
      <c r="UEV230" s="26"/>
      <c r="UEW230" s="26"/>
      <c r="UEX230" s="26"/>
      <c r="UEY230" s="26"/>
      <c r="UEZ230" s="26"/>
      <c r="UFA230" s="26"/>
      <c r="UFB230" s="26"/>
      <c r="UFC230" s="26"/>
      <c r="UFD230" s="26"/>
      <c r="UFE230" s="26"/>
      <c r="UFF230" s="26"/>
      <c r="UFG230" s="26"/>
      <c r="UFH230" s="26"/>
      <c r="UFI230" s="26"/>
      <c r="UFJ230" s="26"/>
      <c r="UFK230" s="26"/>
      <c r="UFL230" s="26"/>
      <c r="UFM230" s="26"/>
      <c r="UFN230" s="26"/>
      <c r="UFO230" s="26"/>
      <c r="UFP230" s="26"/>
      <c r="UFQ230" s="26"/>
      <c r="UFR230" s="26"/>
      <c r="UFS230" s="26"/>
      <c r="UFT230" s="26"/>
      <c r="UFU230" s="26"/>
      <c r="UFV230" s="26"/>
      <c r="UFW230" s="26"/>
      <c r="UFX230" s="26"/>
      <c r="UFY230" s="26"/>
      <c r="UFZ230" s="26"/>
      <c r="UGA230" s="26"/>
      <c r="UGB230" s="26"/>
      <c r="UGC230" s="26"/>
      <c r="UGD230" s="26"/>
      <c r="UGE230" s="26"/>
      <c r="UGF230" s="26"/>
      <c r="UGG230" s="26"/>
      <c r="UGH230" s="26"/>
      <c r="UGI230" s="26"/>
      <c r="UGJ230" s="26"/>
      <c r="UGK230" s="26"/>
      <c r="UGL230" s="26"/>
      <c r="UGM230" s="26"/>
      <c r="UGN230" s="26"/>
      <c r="UGO230" s="26"/>
      <c r="UGP230" s="26"/>
      <c r="UGQ230" s="26"/>
      <c r="UGR230" s="26"/>
      <c r="UGS230" s="26"/>
      <c r="UGT230" s="26"/>
      <c r="UGU230" s="26"/>
      <c r="UGV230" s="26"/>
      <c r="UGW230" s="26"/>
      <c r="UGX230" s="26"/>
      <c r="UGY230" s="26"/>
      <c r="UGZ230" s="26"/>
      <c r="UHA230" s="26"/>
      <c r="UHB230" s="26"/>
      <c r="UHC230" s="26"/>
      <c r="UHD230" s="26"/>
      <c r="UHE230" s="26"/>
      <c r="UHF230" s="26"/>
      <c r="UHG230" s="26"/>
      <c r="UHH230" s="26"/>
      <c r="UHI230" s="26"/>
      <c r="UHJ230" s="26"/>
      <c r="UHK230" s="26"/>
      <c r="UHL230" s="26"/>
      <c r="UHM230" s="26"/>
      <c r="UHN230" s="26"/>
      <c r="UHO230" s="26"/>
      <c r="UHP230" s="26"/>
      <c r="UHQ230" s="26"/>
      <c r="UHR230" s="26"/>
      <c r="UHS230" s="26"/>
      <c r="UHT230" s="26"/>
      <c r="UHU230" s="26"/>
      <c r="UHV230" s="26"/>
      <c r="UHW230" s="26"/>
      <c r="UHX230" s="26"/>
      <c r="UHY230" s="26"/>
      <c r="UHZ230" s="26"/>
      <c r="UIA230" s="26"/>
      <c r="UIB230" s="26"/>
      <c r="UIC230" s="26"/>
      <c r="UID230" s="26"/>
      <c r="UIE230" s="26"/>
      <c r="UIF230" s="26"/>
      <c r="UIG230" s="26"/>
      <c r="UIH230" s="26"/>
      <c r="UII230" s="26"/>
      <c r="UIJ230" s="26"/>
      <c r="UIK230" s="26"/>
      <c r="UIL230" s="26"/>
      <c r="UIM230" s="26"/>
      <c r="UIN230" s="26"/>
      <c r="UIO230" s="26"/>
      <c r="UIP230" s="26"/>
      <c r="UIQ230" s="26"/>
      <c r="UIR230" s="26"/>
      <c r="UIS230" s="26"/>
      <c r="UIT230" s="26"/>
      <c r="UIU230" s="26"/>
      <c r="UIV230" s="26"/>
      <c r="UIW230" s="26"/>
      <c r="UIX230" s="26"/>
      <c r="UIY230" s="26"/>
      <c r="UIZ230" s="26"/>
      <c r="UJA230" s="26"/>
      <c r="UJB230" s="26"/>
      <c r="UJC230" s="26"/>
      <c r="UJD230" s="26"/>
      <c r="UJE230" s="26"/>
      <c r="UJF230" s="26"/>
      <c r="UJG230" s="26"/>
      <c r="UJH230" s="26"/>
      <c r="UJI230" s="26"/>
      <c r="UJJ230" s="26"/>
      <c r="UJK230" s="26"/>
      <c r="UJL230" s="26"/>
      <c r="UJM230" s="26"/>
      <c r="UJN230" s="26"/>
      <c r="UJO230" s="26"/>
      <c r="UJP230" s="26"/>
      <c r="UJQ230" s="26"/>
      <c r="UJR230" s="26"/>
      <c r="UJS230" s="26"/>
      <c r="UJT230" s="26"/>
      <c r="UJU230" s="26"/>
      <c r="UJV230" s="26"/>
      <c r="UJW230" s="26"/>
      <c r="UJX230" s="26"/>
      <c r="UJY230" s="26"/>
      <c r="UJZ230" s="26"/>
      <c r="UKA230" s="26"/>
      <c r="UKB230" s="26"/>
      <c r="UKC230" s="26"/>
      <c r="UKD230" s="26"/>
      <c r="UKE230" s="26"/>
      <c r="UKF230" s="26"/>
      <c r="UKG230" s="26"/>
      <c r="UKH230" s="26"/>
      <c r="UKI230" s="26"/>
      <c r="UKJ230" s="26"/>
      <c r="UKK230" s="26"/>
      <c r="UKL230" s="26"/>
      <c r="UKM230" s="26"/>
      <c r="UKN230" s="26"/>
      <c r="UKO230" s="26"/>
      <c r="UKP230" s="26"/>
      <c r="UKQ230" s="26"/>
      <c r="UKR230" s="26"/>
      <c r="UKS230" s="26"/>
      <c r="UKT230" s="26"/>
      <c r="UKU230" s="26"/>
      <c r="UKV230" s="26"/>
      <c r="UKW230" s="26"/>
      <c r="UKX230" s="26"/>
      <c r="UKY230" s="26"/>
      <c r="UKZ230" s="26"/>
      <c r="ULA230" s="26"/>
      <c r="ULB230" s="26"/>
      <c r="ULC230" s="26"/>
      <c r="ULD230" s="26"/>
      <c r="ULE230" s="26"/>
      <c r="ULF230" s="26"/>
      <c r="ULG230" s="26"/>
      <c r="ULH230" s="26"/>
      <c r="ULI230" s="26"/>
      <c r="ULJ230" s="26"/>
      <c r="ULK230" s="26"/>
      <c r="ULL230" s="26"/>
      <c r="ULM230" s="26"/>
      <c r="ULN230" s="26"/>
      <c r="ULO230" s="26"/>
      <c r="ULP230" s="26"/>
      <c r="ULQ230" s="26"/>
      <c r="ULR230" s="26"/>
      <c r="ULS230" s="26"/>
      <c r="ULT230" s="26"/>
      <c r="ULU230" s="26"/>
      <c r="ULV230" s="26"/>
      <c r="ULW230" s="26"/>
      <c r="ULX230" s="26"/>
      <c r="ULY230" s="26"/>
      <c r="ULZ230" s="26"/>
      <c r="UMA230" s="26"/>
      <c r="UMB230" s="26"/>
      <c r="UMC230" s="26"/>
      <c r="UMD230" s="26"/>
      <c r="UME230" s="26"/>
      <c r="UMF230" s="26"/>
      <c r="UMG230" s="26"/>
      <c r="UMH230" s="26"/>
      <c r="UMI230" s="26"/>
      <c r="UMJ230" s="26"/>
      <c r="UMK230" s="26"/>
      <c r="UML230" s="26"/>
      <c r="UMM230" s="26"/>
      <c r="UMN230" s="26"/>
      <c r="UMO230" s="26"/>
      <c r="UMP230" s="26"/>
      <c r="UMQ230" s="26"/>
      <c r="UMR230" s="26"/>
      <c r="UMS230" s="26"/>
      <c r="UMT230" s="26"/>
      <c r="UMU230" s="26"/>
      <c r="UMV230" s="26"/>
      <c r="UMW230" s="26"/>
      <c r="UMX230" s="26"/>
      <c r="UMY230" s="26"/>
      <c r="UMZ230" s="26"/>
      <c r="UNA230" s="26"/>
      <c r="UNB230" s="26"/>
      <c r="UNC230" s="26"/>
      <c r="UND230" s="26"/>
      <c r="UNE230" s="26"/>
      <c r="UNF230" s="26"/>
      <c r="UNG230" s="26"/>
      <c r="UNH230" s="26"/>
      <c r="UNI230" s="26"/>
      <c r="UNJ230" s="26"/>
      <c r="UNK230" s="26"/>
      <c r="UNL230" s="26"/>
      <c r="UNM230" s="26"/>
      <c r="UNN230" s="26"/>
      <c r="UNO230" s="26"/>
      <c r="UNP230" s="26"/>
      <c r="UNQ230" s="26"/>
      <c r="UNR230" s="26"/>
      <c r="UNS230" s="26"/>
      <c r="UNT230" s="26"/>
      <c r="UNU230" s="26"/>
      <c r="UNV230" s="26"/>
      <c r="UNW230" s="26"/>
      <c r="UNX230" s="26"/>
      <c r="UNY230" s="26"/>
      <c r="UNZ230" s="26"/>
      <c r="UOA230" s="26"/>
      <c r="UOB230" s="26"/>
      <c r="UOC230" s="26"/>
      <c r="UOD230" s="26"/>
      <c r="UOE230" s="26"/>
      <c r="UOF230" s="26"/>
      <c r="UOG230" s="26"/>
      <c r="UOH230" s="26"/>
      <c r="UOI230" s="26"/>
      <c r="UOJ230" s="26"/>
      <c r="UOK230" s="26"/>
      <c r="UOL230" s="26"/>
      <c r="UOM230" s="26"/>
      <c r="UON230" s="26"/>
      <c r="UOO230" s="26"/>
      <c r="UOP230" s="26"/>
      <c r="UOQ230" s="26"/>
      <c r="UOR230" s="26"/>
      <c r="UOS230" s="26"/>
      <c r="UOT230" s="26"/>
      <c r="UOU230" s="26"/>
      <c r="UOV230" s="26"/>
      <c r="UOW230" s="26"/>
      <c r="UOX230" s="26"/>
      <c r="UOY230" s="26"/>
      <c r="UOZ230" s="26"/>
      <c r="UPA230" s="26"/>
      <c r="UPB230" s="26"/>
      <c r="UPC230" s="26"/>
      <c r="UPD230" s="26"/>
      <c r="UPE230" s="26"/>
      <c r="UPF230" s="26"/>
      <c r="UPG230" s="26"/>
      <c r="UPH230" s="26"/>
      <c r="UPI230" s="26"/>
      <c r="UPJ230" s="26"/>
      <c r="UPK230" s="26"/>
      <c r="UPL230" s="26"/>
      <c r="UPM230" s="26"/>
      <c r="UPN230" s="26"/>
      <c r="UPO230" s="26"/>
      <c r="UPP230" s="26"/>
      <c r="UPQ230" s="26"/>
      <c r="UPR230" s="26"/>
      <c r="UPS230" s="26"/>
      <c r="UPT230" s="26"/>
      <c r="UPU230" s="26"/>
      <c r="UPV230" s="26"/>
      <c r="UPW230" s="26"/>
      <c r="UPX230" s="26"/>
      <c r="UPY230" s="26"/>
      <c r="UPZ230" s="26"/>
      <c r="UQA230" s="26"/>
      <c r="UQB230" s="26"/>
      <c r="UQC230" s="26"/>
      <c r="UQD230" s="26"/>
      <c r="UQE230" s="26"/>
      <c r="UQF230" s="26"/>
      <c r="UQG230" s="26"/>
      <c r="UQH230" s="26"/>
      <c r="UQI230" s="26"/>
      <c r="UQJ230" s="26"/>
      <c r="UQK230" s="26"/>
      <c r="UQL230" s="26"/>
      <c r="UQM230" s="26"/>
      <c r="UQN230" s="26"/>
      <c r="UQO230" s="26"/>
      <c r="UQP230" s="26"/>
      <c r="UQQ230" s="26"/>
      <c r="UQR230" s="26"/>
      <c r="UQS230" s="26"/>
      <c r="UQT230" s="26"/>
      <c r="UQU230" s="26"/>
      <c r="UQV230" s="26"/>
      <c r="UQW230" s="26"/>
      <c r="UQX230" s="26"/>
      <c r="UQY230" s="26"/>
      <c r="UQZ230" s="26"/>
      <c r="URA230" s="26"/>
      <c r="URB230" s="26"/>
      <c r="URC230" s="26"/>
      <c r="URD230" s="26"/>
      <c r="URE230" s="26"/>
      <c r="URF230" s="26"/>
      <c r="URG230" s="26"/>
      <c r="URH230" s="26"/>
      <c r="URI230" s="26"/>
      <c r="URJ230" s="26"/>
      <c r="URK230" s="26"/>
      <c r="URL230" s="26"/>
      <c r="URM230" s="26"/>
      <c r="URN230" s="26"/>
      <c r="URO230" s="26"/>
      <c r="URP230" s="26"/>
      <c r="URQ230" s="26"/>
      <c r="URR230" s="26"/>
      <c r="URS230" s="26"/>
      <c r="URT230" s="26"/>
      <c r="URU230" s="26"/>
      <c r="URV230" s="26"/>
      <c r="URW230" s="26"/>
      <c r="URX230" s="26"/>
      <c r="URY230" s="26"/>
      <c r="URZ230" s="26"/>
      <c r="USA230" s="26"/>
      <c r="USB230" s="26"/>
      <c r="USC230" s="26"/>
      <c r="USD230" s="26"/>
      <c r="USE230" s="26"/>
      <c r="USF230" s="26"/>
      <c r="USG230" s="26"/>
      <c r="USH230" s="26"/>
      <c r="USI230" s="26"/>
      <c r="USJ230" s="26"/>
      <c r="USK230" s="26"/>
      <c r="USL230" s="26"/>
      <c r="USM230" s="26"/>
      <c r="USN230" s="26"/>
      <c r="USO230" s="26"/>
      <c r="USP230" s="26"/>
      <c r="USQ230" s="26"/>
      <c r="USR230" s="26"/>
      <c r="USS230" s="26"/>
      <c r="UST230" s="26"/>
      <c r="USU230" s="26"/>
      <c r="USV230" s="26"/>
      <c r="USW230" s="26"/>
      <c r="USX230" s="26"/>
      <c r="USY230" s="26"/>
      <c r="USZ230" s="26"/>
      <c r="UTA230" s="26"/>
      <c r="UTB230" s="26"/>
      <c r="UTC230" s="26"/>
      <c r="UTD230" s="26"/>
      <c r="UTE230" s="26"/>
      <c r="UTF230" s="26"/>
      <c r="UTG230" s="26"/>
      <c r="UTH230" s="26"/>
      <c r="UTI230" s="26"/>
      <c r="UTJ230" s="26"/>
      <c r="UTK230" s="26"/>
      <c r="UTL230" s="26"/>
      <c r="UTM230" s="26"/>
      <c r="UTN230" s="26"/>
      <c r="UTO230" s="26"/>
      <c r="UTP230" s="26"/>
      <c r="UTQ230" s="26"/>
      <c r="UTR230" s="26"/>
      <c r="UTS230" s="26"/>
      <c r="UTT230" s="26"/>
      <c r="UTU230" s="26"/>
      <c r="UTV230" s="26"/>
      <c r="UTW230" s="26"/>
      <c r="UTX230" s="26"/>
      <c r="UTY230" s="26"/>
      <c r="UTZ230" s="26"/>
      <c r="UUA230" s="26"/>
      <c r="UUB230" s="26"/>
      <c r="UUC230" s="26"/>
      <c r="UUD230" s="26"/>
      <c r="UUE230" s="26"/>
      <c r="UUF230" s="26"/>
      <c r="UUG230" s="26"/>
      <c r="UUH230" s="26"/>
      <c r="UUI230" s="26"/>
      <c r="UUJ230" s="26"/>
      <c r="UUK230" s="26"/>
      <c r="UUL230" s="26"/>
      <c r="UUM230" s="26"/>
      <c r="UUN230" s="26"/>
      <c r="UUO230" s="26"/>
      <c r="UUP230" s="26"/>
      <c r="UUQ230" s="26"/>
      <c r="UUR230" s="26"/>
      <c r="UUS230" s="26"/>
      <c r="UUT230" s="26"/>
      <c r="UUU230" s="26"/>
      <c r="UUV230" s="26"/>
      <c r="UUW230" s="26"/>
      <c r="UUX230" s="26"/>
      <c r="UUY230" s="26"/>
      <c r="UUZ230" s="26"/>
      <c r="UVA230" s="26"/>
      <c r="UVB230" s="26"/>
      <c r="UVC230" s="26"/>
      <c r="UVD230" s="26"/>
      <c r="UVE230" s="26"/>
      <c r="UVF230" s="26"/>
      <c r="UVG230" s="26"/>
      <c r="UVH230" s="26"/>
      <c r="UVI230" s="26"/>
      <c r="UVJ230" s="26"/>
      <c r="UVK230" s="26"/>
      <c r="UVL230" s="26"/>
      <c r="UVM230" s="26"/>
      <c r="UVN230" s="26"/>
      <c r="UVO230" s="26"/>
      <c r="UVP230" s="26"/>
      <c r="UVQ230" s="26"/>
      <c r="UVR230" s="26"/>
      <c r="UVS230" s="26"/>
      <c r="UVT230" s="26"/>
      <c r="UVU230" s="26"/>
      <c r="UVV230" s="26"/>
      <c r="UVW230" s="26"/>
      <c r="UVX230" s="26"/>
      <c r="UVY230" s="26"/>
      <c r="UVZ230" s="26"/>
      <c r="UWA230" s="26"/>
      <c r="UWB230" s="26"/>
      <c r="UWC230" s="26"/>
      <c r="UWD230" s="26"/>
      <c r="UWE230" s="26"/>
      <c r="UWF230" s="26"/>
      <c r="UWG230" s="26"/>
      <c r="UWH230" s="26"/>
      <c r="UWI230" s="26"/>
      <c r="UWJ230" s="26"/>
      <c r="UWK230" s="26"/>
      <c r="UWL230" s="26"/>
      <c r="UWM230" s="26"/>
      <c r="UWN230" s="26"/>
      <c r="UWO230" s="26"/>
      <c r="UWP230" s="26"/>
      <c r="UWQ230" s="26"/>
      <c r="UWR230" s="26"/>
      <c r="UWS230" s="26"/>
      <c r="UWT230" s="26"/>
      <c r="UWU230" s="26"/>
      <c r="UWV230" s="26"/>
      <c r="UWW230" s="26"/>
      <c r="UWX230" s="26"/>
      <c r="UWY230" s="26"/>
      <c r="UWZ230" s="26"/>
      <c r="UXA230" s="26"/>
      <c r="UXB230" s="26"/>
      <c r="UXC230" s="26"/>
      <c r="UXD230" s="26"/>
      <c r="UXE230" s="26"/>
      <c r="UXF230" s="26"/>
      <c r="UXG230" s="26"/>
      <c r="UXH230" s="26"/>
      <c r="UXI230" s="26"/>
      <c r="UXJ230" s="26"/>
      <c r="UXK230" s="26"/>
      <c r="UXL230" s="26"/>
      <c r="UXM230" s="26"/>
      <c r="UXN230" s="26"/>
      <c r="UXO230" s="26"/>
      <c r="UXP230" s="26"/>
      <c r="UXQ230" s="26"/>
      <c r="UXR230" s="26"/>
      <c r="UXS230" s="26"/>
      <c r="UXT230" s="26"/>
      <c r="UXU230" s="26"/>
      <c r="UXV230" s="26"/>
      <c r="UXW230" s="26"/>
      <c r="UXX230" s="26"/>
      <c r="UXY230" s="26"/>
      <c r="UXZ230" s="26"/>
      <c r="UYA230" s="26"/>
      <c r="UYB230" s="26"/>
      <c r="UYC230" s="26"/>
      <c r="UYD230" s="26"/>
      <c r="UYE230" s="26"/>
      <c r="UYF230" s="26"/>
      <c r="UYG230" s="26"/>
      <c r="UYH230" s="26"/>
      <c r="UYI230" s="26"/>
      <c r="UYJ230" s="26"/>
      <c r="UYK230" s="26"/>
      <c r="UYL230" s="26"/>
      <c r="UYM230" s="26"/>
      <c r="UYN230" s="26"/>
      <c r="UYO230" s="26"/>
      <c r="UYP230" s="26"/>
      <c r="UYQ230" s="26"/>
      <c r="UYR230" s="26"/>
      <c r="UYS230" s="26"/>
      <c r="UYT230" s="26"/>
      <c r="UYU230" s="26"/>
      <c r="UYV230" s="26"/>
      <c r="UYW230" s="26"/>
      <c r="UYX230" s="26"/>
      <c r="UYY230" s="26"/>
      <c r="UYZ230" s="26"/>
      <c r="UZA230" s="26"/>
      <c r="UZB230" s="26"/>
      <c r="UZC230" s="26"/>
      <c r="UZD230" s="26"/>
      <c r="UZE230" s="26"/>
      <c r="UZF230" s="26"/>
      <c r="UZG230" s="26"/>
      <c r="UZH230" s="26"/>
      <c r="UZI230" s="26"/>
      <c r="UZJ230" s="26"/>
      <c r="UZK230" s="26"/>
      <c r="UZL230" s="26"/>
      <c r="UZM230" s="26"/>
      <c r="UZN230" s="26"/>
      <c r="UZO230" s="26"/>
      <c r="UZP230" s="26"/>
      <c r="UZQ230" s="26"/>
      <c r="UZR230" s="26"/>
      <c r="UZS230" s="26"/>
      <c r="UZT230" s="26"/>
      <c r="UZU230" s="26"/>
      <c r="UZV230" s="26"/>
      <c r="UZW230" s="26"/>
      <c r="UZX230" s="26"/>
      <c r="UZY230" s="26"/>
      <c r="UZZ230" s="26"/>
      <c r="VAA230" s="26"/>
      <c r="VAB230" s="26"/>
      <c r="VAC230" s="26"/>
      <c r="VAD230" s="26"/>
      <c r="VAE230" s="26"/>
      <c r="VAF230" s="26"/>
      <c r="VAG230" s="26"/>
      <c r="VAH230" s="26"/>
      <c r="VAI230" s="26"/>
      <c r="VAJ230" s="26"/>
      <c r="VAK230" s="26"/>
      <c r="VAL230" s="26"/>
      <c r="VAM230" s="26"/>
      <c r="VAN230" s="26"/>
      <c r="VAO230" s="26"/>
      <c r="VAP230" s="26"/>
      <c r="VAQ230" s="26"/>
      <c r="VAR230" s="26"/>
      <c r="VAS230" s="26"/>
      <c r="VAT230" s="26"/>
      <c r="VAU230" s="26"/>
      <c r="VAV230" s="26"/>
      <c r="VAW230" s="26"/>
      <c r="VAX230" s="26"/>
      <c r="VAY230" s="26"/>
      <c r="VAZ230" s="26"/>
      <c r="VBA230" s="26"/>
      <c r="VBB230" s="26"/>
      <c r="VBC230" s="26"/>
      <c r="VBD230" s="26"/>
      <c r="VBE230" s="26"/>
      <c r="VBF230" s="26"/>
      <c r="VBG230" s="26"/>
      <c r="VBH230" s="26"/>
      <c r="VBI230" s="26"/>
      <c r="VBJ230" s="26"/>
      <c r="VBK230" s="26"/>
      <c r="VBL230" s="26"/>
      <c r="VBM230" s="26"/>
      <c r="VBN230" s="26"/>
      <c r="VBO230" s="26"/>
      <c r="VBP230" s="26"/>
      <c r="VBQ230" s="26"/>
      <c r="VBR230" s="26"/>
      <c r="VBS230" s="26"/>
      <c r="VBT230" s="26"/>
      <c r="VBU230" s="26"/>
      <c r="VBV230" s="26"/>
      <c r="VBW230" s="26"/>
      <c r="VBX230" s="26"/>
      <c r="VBY230" s="26"/>
      <c r="VBZ230" s="26"/>
      <c r="VCA230" s="26"/>
      <c r="VCB230" s="26"/>
      <c r="VCC230" s="26"/>
      <c r="VCD230" s="26"/>
      <c r="VCE230" s="26"/>
      <c r="VCF230" s="26"/>
      <c r="VCG230" s="26"/>
      <c r="VCH230" s="26"/>
      <c r="VCI230" s="26"/>
      <c r="VCJ230" s="26"/>
      <c r="VCK230" s="26"/>
      <c r="VCL230" s="26"/>
      <c r="VCM230" s="26"/>
      <c r="VCN230" s="26"/>
      <c r="VCO230" s="26"/>
      <c r="VCP230" s="26"/>
      <c r="VCQ230" s="26"/>
      <c r="VCR230" s="26"/>
      <c r="VCS230" s="26"/>
      <c r="VCT230" s="26"/>
      <c r="VCU230" s="26"/>
      <c r="VCV230" s="26"/>
      <c r="VCW230" s="26"/>
      <c r="VCX230" s="26"/>
      <c r="VCY230" s="26"/>
      <c r="VCZ230" s="26"/>
      <c r="VDA230" s="26"/>
      <c r="VDB230" s="26"/>
      <c r="VDC230" s="26"/>
      <c r="VDD230" s="26"/>
      <c r="VDE230" s="26"/>
      <c r="VDF230" s="26"/>
      <c r="VDG230" s="26"/>
      <c r="VDH230" s="26"/>
      <c r="VDI230" s="26"/>
      <c r="VDJ230" s="26"/>
      <c r="VDK230" s="26"/>
      <c r="VDL230" s="26"/>
      <c r="VDM230" s="26"/>
      <c r="VDN230" s="26"/>
      <c r="VDO230" s="26"/>
      <c r="VDP230" s="26"/>
      <c r="VDQ230" s="26"/>
      <c r="VDR230" s="26"/>
      <c r="VDS230" s="26"/>
      <c r="VDT230" s="26"/>
      <c r="VDU230" s="26"/>
      <c r="VDV230" s="26"/>
      <c r="VDW230" s="26"/>
      <c r="VDX230" s="26"/>
      <c r="VDY230" s="26"/>
      <c r="VDZ230" s="26"/>
      <c r="VEA230" s="26"/>
      <c r="VEB230" s="26"/>
      <c r="VEC230" s="26"/>
      <c r="VED230" s="26"/>
      <c r="VEE230" s="26"/>
      <c r="VEF230" s="26"/>
      <c r="VEG230" s="26"/>
      <c r="VEH230" s="26"/>
      <c r="VEI230" s="26"/>
      <c r="VEJ230" s="26"/>
      <c r="VEK230" s="26"/>
      <c r="VEL230" s="26"/>
      <c r="VEM230" s="26"/>
      <c r="VEN230" s="26"/>
      <c r="VEO230" s="26"/>
      <c r="VEP230" s="26"/>
      <c r="VEQ230" s="26"/>
      <c r="VER230" s="26"/>
      <c r="VES230" s="26"/>
      <c r="VET230" s="26"/>
      <c r="VEU230" s="26"/>
      <c r="VEV230" s="26"/>
      <c r="VEW230" s="26"/>
      <c r="VEX230" s="26"/>
      <c r="VEY230" s="26"/>
      <c r="VEZ230" s="26"/>
      <c r="VFA230" s="26"/>
      <c r="VFB230" s="26"/>
      <c r="VFC230" s="26"/>
      <c r="VFD230" s="26"/>
      <c r="VFE230" s="26"/>
      <c r="VFF230" s="26"/>
      <c r="VFG230" s="26"/>
      <c r="VFH230" s="26"/>
      <c r="VFI230" s="26"/>
      <c r="VFJ230" s="26"/>
      <c r="VFK230" s="26"/>
      <c r="VFL230" s="26"/>
      <c r="VFM230" s="26"/>
      <c r="VFN230" s="26"/>
      <c r="VFO230" s="26"/>
      <c r="VFP230" s="26"/>
      <c r="VFQ230" s="26"/>
      <c r="VFR230" s="26"/>
      <c r="VFS230" s="26"/>
      <c r="VFT230" s="26"/>
      <c r="VFU230" s="26"/>
      <c r="VFV230" s="26"/>
      <c r="VFW230" s="26"/>
      <c r="VFX230" s="26"/>
      <c r="VFY230" s="26"/>
      <c r="VFZ230" s="26"/>
      <c r="VGA230" s="26"/>
      <c r="VGB230" s="26"/>
      <c r="VGC230" s="26"/>
      <c r="VGD230" s="26"/>
      <c r="VGE230" s="26"/>
      <c r="VGF230" s="26"/>
      <c r="VGG230" s="26"/>
      <c r="VGH230" s="26"/>
      <c r="VGI230" s="26"/>
      <c r="VGJ230" s="26"/>
      <c r="VGK230" s="26"/>
      <c r="VGL230" s="26"/>
      <c r="VGM230" s="26"/>
      <c r="VGN230" s="26"/>
      <c r="VGO230" s="26"/>
      <c r="VGP230" s="26"/>
      <c r="VGQ230" s="26"/>
      <c r="VGR230" s="26"/>
      <c r="VGS230" s="26"/>
      <c r="VGT230" s="26"/>
      <c r="VGU230" s="26"/>
      <c r="VGV230" s="26"/>
      <c r="VGW230" s="26"/>
      <c r="VGX230" s="26"/>
      <c r="VGY230" s="26"/>
      <c r="VGZ230" s="26"/>
      <c r="VHA230" s="26"/>
      <c r="VHB230" s="26"/>
      <c r="VHC230" s="26"/>
      <c r="VHD230" s="26"/>
      <c r="VHE230" s="26"/>
      <c r="VHF230" s="26"/>
      <c r="VHG230" s="26"/>
      <c r="VHH230" s="26"/>
      <c r="VHI230" s="26"/>
      <c r="VHJ230" s="26"/>
      <c r="VHK230" s="26"/>
      <c r="VHL230" s="26"/>
      <c r="VHM230" s="26"/>
      <c r="VHN230" s="26"/>
      <c r="VHO230" s="26"/>
      <c r="VHP230" s="26"/>
      <c r="VHQ230" s="26"/>
      <c r="VHR230" s="26"/>
      <c r="VHS230" s="26"/>
      <c r="VHT230" s="26"/>
      <c r="VHU230" s="26"/>
      <c r="VHV230" s="26"/>
      <c r="VHW230" s="26"/>
      <c r="VHX230" s="26"/>
      <c r="VHY230" s="26"/>
      <c r="VHZ230" s="26"/>
      <c r="VIA230" s="26"/>
      <c r="VIB230" s="26"/>
      <c r="VIC230" s="26"/>
      <c r="VID230" s="26"/>
      <c r="VIE230" s="26"/>
      <c r="VIF230" s="26"/>
      <c r="VIG230" s="26"/>
      <c r="VIH230" s="26"/>
      <c r="VII230" s="26"/>
      <c r="VIJ230" s="26"/>
      <c r="VIK230" s="26"/>
      <c r="VIL230" s="26"/>
      <c r="VIM230" s="26"/>
      <c r="VIN230" s="26"/>
      <c r="VIO230" s="26"/>
      <c r="VIP230" s="26"/>
      <c r="VIQ230" s="26"/>
      <c r="VIR230" s="26"/>
      <c r="VIS230" s="26"/>
      <c r="VIT230" s="26"/>
      <c r="VIU230" s="26"/>
      <c r="VIV230" s="26"/>
      <c r="VIW230" s="26"/>
      <c r="VIX230" s="26"/>
      <c r="VIY230" s="26"/>
      <c r="VIZ230" s="26"/>
      <c r="VJA230" s="26"/>
      <c r="VJB230" s="26"/>
      <c r="VJC230" s="26"/>
      <c r="VJD230" s="26"/>
      <c r="VJE230" s="26"/>
      <c r="VJF230" s="26"/>
      <c r="VJG230" s="26"/>
      <c r="VJH230" s="26"/>
      <c r="VJI230" s="26"/>
      <c r="VJJ230" s="26"/>
      <c r="VJK230" s="26"/>
      <c r="VJL230" s="26"/>
      <c r="VJM230" s="26"/>
      <c r="VJN230" s="26"/>
      <c r="VJO230" s="26"/>
      <c r="VJP230" s="26"/>
      <c r="VJQ230" s="26"/>
      <c r="VJR230" s="26"/>
      <c r="VJS230" s="26"/>
      <c r="VJT230" s="26"/>
      <c r="VJU230" s="26"/>
      <c r="VJV230" s="26"/>
      <c r="VJW230" s="26"/>
      <c r="VJX230" s="26"/>
      <c r="VJY230" s="26"/>
      <c r="VJZ230" s="26"/>
      <c r="VKA230" s="26"/>
      <c r="VKB230" s="26"/>
      <c r="VKC230" s="26"/>
      <c r="VKD230" s="26"/>
      <c r="VKE230" s="26"/>
      <c r="VKF230" s="26"/>
      <c r="VKG230" s="26"/>
      <c r="VKH230" s="26"/>
      <c r="VKI230" s="26"/>
      <c r="VKJ230" s="26"/>
      <c r="VKK230" s="26"/>
      <c r="VKL230" s="26"/>
      <c r="VKM230" s="26"/>
      <c r="VKN230" s="26"/>
      <c r="VKO230" s="26"/>
      <c r="VKP230" s="26"/>
      <c r="VKQ230" s="26"/>
      <c r="VKR230" s="26"/>
      <c r="VKS230" s="26"/>
      <c r="VKT230" s="26"/>
      <c r="VKU230" s="26"/>
      <c r="VKV230" s="26"/>
      <c r="VKW230" s="26"/>
      <c r="VKX230" s="26"/>
      <c r="VKY230" s="26"/>
      <c r="VKZ230" s="26"/>
      <c r="VLA230" s="26"/>
      <c r="VLB230" s="26"/>
      <c r="VLC230" s="26"/>
      <c r="VLD230" s="26"/>
      <c r="VLE230" s="26"/>
      <c r="VLF230" s="26"/>
      <c r="VLG230" s="26"/>
      <c r="VLH230" s="26"/>
      <c r="VLI230" s="26"/>
      <c r="VLJ230" s="26"/>
      <c r="VLK230" s="26"/>
      <c r="VLL230" s="26"/>
      <c r="VLM230" s="26"/>
      <c r="VLN230" s="26"/>
      <c r="VLO230" s="26"/>
      <c r="VLP230" s="26"/>
      <c r="VLQ230" s="26"/>
      <c r="VLR230" s="26"/>
      <c r="VLS230" s="26"/>
      <c r="VLT230" s="26"/>
      <c r="VLU230" s="26"/>
      <c r="VLV230" s="26"/>
      <c r="VLW230" s="26"/>
      <c r="VLX230" s="26"/>
      <c r="VLY230" s="26"/>
      <c r="VLZ230" s="26"/>
      <c r="VMA230" s="26"/>
      <c r="VMB230" s="26"/>
      <c r="VMC230" s="26"/>
      <c r="VMD230" s="26"/>
      <c r="VME230" s="26"/>
      <c r="VMF230" s="26"/>
      <c r="VMG230" s="26"/>
      <c r="VMH230" s="26"/>
      <c r="VMI230" s="26"/>
      <c r="VMJ230" s="26"/>
      <c r="VMK230" s="26"/>
      <c r="VML230" s="26"/>
      <c r="VMM230" s="26"/>
      <c r="VMN230" s="26"/>
      <c r="VMO230" s="26"/>
      <c r="VMP230" s="26"/>
      <c r="VMQ230" s="26"/>
      <c r="VMR230" s="26"/>
      <c r="VMS230" s="26"/>
      <c r="VMT230" s="26"/>
      <c r="VMU230" s="26"/>
      <c r="VMV230" s="26"/>
      <c r="VMW230" s="26"/>
      <c r="VMX230" s="26"/>
      <c r="VMY230" s="26"/>
      <c r="VMZ230" s="26"/>
      <c r="VNA230" s="26"/>
      <c r="VNB230" s="26"/>
      <c r="VNC230" s="26"/>
      <c r="VND230" s="26"/>
      <c r="VNE230" s="26"/>
      <c r="VNF230" s="26"/>
      <c r="VNG230" s="26"/>
      <c r="VNH230" s="26"/>
      <c r="VNI230" s="26"/>
      <c r="VNJ230" s="26"/>
      <c r="VNK230" s="26"/>
      <c r="VNL230" s="26"/>
      <c r="VNM230" s="26"/>
      <c r="VNN230" s="26"/>
      <c r="VNO230" s="26"/>
      <c r="VNP230" s="26"/>
      <c r="VNQ230" s="26"/>
      <c r="VNR230" s="26"/>
      <c r="VNS230" s="26"/>
      <c r="VNT230" s="26"/>
      <c r="VNU230" s="26"/>
      <c r="VNV230" s="26"/>
      <c r="VNW230" s="26"/>
      <c r="VNX230" s="26"/>
      <c r="VNY230" s="26"/>
      <c r="VNZ230" s="26"/>
      <c r="VOA230" s="26"/>
      <c r="VOB230" s="26"/>
      <c r="VOC230" s="26"/>
      <c r="VOD230" s="26"/>
      <c r="VOE230" s="26"/>
      <c r="VOF230" s="26"/>
      <c r="VOG230" s="26"/>
      <c r="VOH230" s="26"/>
      <c r="VOI230" s="26"/>
      <c r="VOJ230" s="26"/>
      <c r="VOK230" s="26"/>
      <c r="VOL230" s="26"/>
      <c r="VOM230" s="26"/>
      <c r="VON230" s="26"/>
      <c r="VOO230" s="26"/>
      <c r="VOP230" s="26"/>
      <c r="VOQ230" s="26"/>
      <c r="VOR230" s="26"/>
      <c r="VOS230" s="26"/>
      <c r="VOT230" s="26"/>
      <c r="VOU230" s="26"/>
      <c r="VOV230" s="26"/>
      <c r="VOW230" s="26"/>
      <c r="VOX230" s="26"/>
      <c r="VOY230" s="26"/>
      <c r="VOZ230" s="26"/>
      <c r="VPA230" s="26"/>
      <c r="VPB230" s="26"/>
      <c r="VPC230" s="26"/>
      <c r="VPD230" s="26"/>
      <c r="VPE230" s="26"/>
      <c r="VPF230" s="26"/>
      <c r="VPG230" s="26"/>
      <c r="VPH230" s="26"/>
      <c r="VPI230" s="26"/>
      <c r="VPJ230" s="26"/>
      <c r="VPK230" s="26"/>
      <c r="VPL230" s="26"/>
      <c r="VPM230" s="26"/>
      <c r="VPN230" s="26"/>
      <c r="VPO230" s="26"/>
      <c r="VPP230" s="26"/>
      <c r="VPQ230" s="26"/>
      <c r="VPR230" s="26"/>
      <c r="VPS230" s="26"/>
      <c r="VPT230" s="26"/>
      <c r="VPU230" s="26"/>
      <c r="VPV230" s="26"/>
      <c r="VPW230" s="26"/>
      <c r="VPX230" s="26"/>
      <c r="VPY230" s="26"/>
      <c r="VPZ230" s="26"/>
      <c r="VQA230" s="26"/>
      <c r="VQB230" s="26"/>
      <c r="VQC230" s="26"/>
      <c r="VQD230" s="26"/>
      <c r="VQE230" s="26"/>
      <c r="VQF230" s="26"/>
      <c r="VQG230" s="26"/>
      <c r="VQH230" s="26"/>
      <c r="VQI230" s="26"/>
      <c r="VQJ230" s="26"/>
      <c r="VQK230" s="26"/>
      <c r="VQL230" s="26"/>
      <c r="VQM230" s="26"/>
      <c r="VQN230" s="26"/>
      <c r="VQO230" s="26"/>
      <c r="VQP230" s="26"/>
      <c r="VQQ230" s="26"/>
      <c r="VQR230" s="26"/>
      <c r="VQS230" s="26"/>
      <c r="VQT230" s="26"/>
      <c r="VQU230" s="26"/>
      <c r="VQV230" s="26"/>
      <c r="VQW230" s="26"/>
      <c r="VQX230" s="26"/>
      <c r="VQY230" s="26"/>
      <c r="VQZ230" s="26"/>
      <c r="VRA230" s="26"/>
      <c r="VRB230" s="26"/>
      <c r="VRC230" s="26"/>
      <c r="VRD230" s="26"/>
      <c r="VRE230" s="26"/>
      <c r="VRF230" s="26"/>
      <c r="VRG230" s="26"/>
      <c r="VRH230" s="26"/>
      <c r="VRI230" s="26"/>
      <c r="VRJ230" s="26"/>
      <c r="VRK230" s="26"/>
      <c r="VRL230" s="26"/>
      <c r="VRM230" s="26"/>
      <c r="VRN230" s="26"/>
      <c r="VRO230" s="26"/>
      <c r="VRP230" s="26"/>
      <c r="VRQ230" s="26"/>
      <c r="VRR230" s="26"/>
      <c r="VRS230" s="26"/>
      <c r="VRT230" s="26"/>
      <c r="VRU230" s="26"/>
      <c r="VRV230" s="26"/>
      <c r="VRW230" s="26"/>
      <c r="VRX230" s="26"/>
      <c r="VRY230" s="26"/>
      <c r="VRZ230" s="26"/>
      <c r="VSA230" s="26"/>
      <c r="VSB230" s="26"/>
      <c r="VSC230" s="26"/>
      <c r="VSD230" s="26"/>
      <c r="VSE230" s="26"/>
      <c r="VSF230" s="26"/>
      <c r="VSG230" s="26"/>
      <c r="VSH230" s="26"/>
      <c r="VSI230" s="26"/>
      <c r="VSJ230" s="26"/>
      <c r="VSK230" s="26"/>
      <c r="VSL230" s="26"/>
      <c r="VSM230" s="26"/>
      <c r="VSN230" s="26"/>
      <c r="VSO230" s="26"/>
      <c r="VSP230" s="26"/>
      <c r="VSQ230" s="26"/>
      <c r="VSR230" s="26"/>
      <c r="VSS230" s="26"/>
      <c r="VST230" s="26"/>
      <c r="VSU230" s="26"/>
      <c r="VSV230" s="26"/>
      <c r="VSW230" s="26"/>
      <c r="VSX230" s="26"/>
      <c r="VSY230" s="26"/>
      <c r="VSZ230" s="26"/>
      <c r="VTA230" s="26"/>
      <c r="VTB230" s="26"/>
      <c r="VTC230" s="26"/>
      <c r="VTD230" s="26"/>
      <c r="VTE230" s="26"/>
      <c r="VTF230" s="26"/>
      <c r="VTG230" s="26"/>
      <c r="VTH230" s="26"/>
      <c r="VTI230" s="26"/>
      <c r="VTJ230" s="26"/>
      <c r="VTK230" s="26"/>
      <c r="VTL230" s="26"/>
      <c r="VTM230" s="26"/>
      <c r="VTN230" s="26"/>
      <c r="VTO230" s="26"/>
      <c r="VTP230" s="26"/>
      <c r="VTQ230" s="26"/>
      <c r="VTR230" s="26"/>
      <c r="VTS230" s="26"/>
      <c r="VTT230" s="26"/>
      <c r="VTU230" s="26"/>
      <c r="VTV230" s="26"/>
      <c r="VTW230" s="26"/>
      <c r="VTX230" s="26"/>
      <c r="VTY230" s="26"/>
      <c r="VTZ230" s="26"/>
      <c r="VUA230" s="26"/>
      <c r="VUB230" s="26"/>
      <c r="VUC230" s="26"/>
      <c r="VUD230" s="26"/>
      <c r="VUE230" s="26"/>
      <c r="VUF230" s="26"/>
      <c r="VUG230" s="26"/>
      <c r="VUH230" s="26"/>
      <c r="VUI230" s="26"/>
      <c r="VUJ230" s="26"/>
      <c r="VUK230" s="26"/>
      <c r="VUL230" s="26"/>
      <c r="VUM230" s="26"/>
      <c r="VUN230" s="26"/>
      <c r="VUO230" s="26"/>
      <c r="VUP230" s="26"/>
      <c r="VUQ230" s="26"/>
      <c r="VUR230" s="26"/>
      <c r="VUS230" s="26"/>
      <c r="VUT230" s="26"/>
      <c r="VUU230" s="26"/>
      <c r="VUV230" s="26"/>
      <c r="VUW230" s="26"/>
      <c r="VUX230" s="26"/>
      <c r="VUY230" s="26"/>
      <c r="VUZ230" s="26"/>
      <c r="VVA230" s="26"/>
      <c r="VVB230" s="26"/>
      <c r="VVC230" s="26"/>
      <c r="VVD230" s="26"/>
      <c r="VVE230" s="26"/>
      <c r="VVF230" s="26"/>
      <c r="VVG230" s="26"/>
      <c r="VVH230" s="26"/>
      <c r="VVI230" s="26"/>
      <c r="VVJ230" s="26"/>
      <c r="VVK230" s="26"/>
      <c r="VVL230" s="26"/>
      <c r="VVM230" s="26"/>
      <c r="VVN230" s="26"/>
      <c r="VVO230" s="26"/>
      <c r="VVP230" s="26"/>
      <c r="VVQ230" s="26"/>
      <c r="VVR230" s="26"/>
      <c r="VVS230" s="26"/>
      <c r="VVT230" s="26"/>
      <c r="VVU230" s="26"/>
      <c r="VVV230" s="26"/>
      <c r="VVW230" s="26"/>
      <c r="VVX230" s="26"/>
      <c r="VVY230" s="26"/>
      <c r="VVZ230" s="26"/>
      <c r="VWA230" s="26"/>
      <c r="VWB230" s="26"/>
      <c r="VWC230" s="26"/>
      <c r="VWD230" s="26"/>
      <c r="VWE230" s="26"/>
      <c r="VWF230" s="26"/>
      <c r="VWG230" s="26"/>
      <c r="VWH230" s="26"/>
      <c r="VWI230" s="26"/>
      <c r="VWJ230" s="26"/>
      <c r="VWK230" s="26"/>
      <c r="VWL230" s="26"/>
      <c r="VWM230" s="26"/>
      <c r="VWN230" s="26"/>
      <c r="VWO230" s="26"/>
      <c r="VWP230" s="26"/>
      <c r="VWQ230" s="26"/>
      <c r="VWR230" s="26"/>
      <c r="VWS230" s="26"/>
      <c r="VWT230" s="26"/>
      <c r="VWU230" s="26"/>
      <c r="VWV230" s="26"/>
      <c r="VWW230" s="26"/>
      <c r="VWX230" s="26"/>
      <c r="VWY230" s="26"/>
      <c r="VWZ230" s="26"/>
      <c r="VXA230" s="26"/>
      <c r="VXB230" s="26"/>
      <c r="VXC230" s="26"/>
      <c r="VXD230" s="26"/>
      <c r="VXE230" s="26"/>
      <c r="VXF230" s="26"/>
      <c r="VXG230" s="26"/>
      <c r="VXH230" s="26"/>
      <c r="VXI230" s="26"/>
      <c r="VXJ230" s="26"/>
      <c r="VXK230" s="26"/>
      <c r="VXL230" s="26"/>
      <c r="VXM230" s="26"/>
      <c r="VXN230" s="26"/>
      <c r="VXO230" s="26"/>
      <c r="VXP230" s="26"/>
      <c r="VXQ230" s="26"/>
      <c r="VXR230" s="26"/>
      <c r="VXS230" s="26"/>
      <c r="VXT230" s="26"/>
      <c r="VXU230" s="26"/>
      <c r="VXV230" s="26"/>
      <c r="VXW230" s="26"/>
      <c r="VXX230" s="26"/>
      <c r="VXY230" s="26"/>
      <c r="VXZ230" s="26"/>
      <c r="VYA230" s="26"/>
      <c r="VYB230" s="26"/>
      <c r="VYC230" s="26"/>
      <c r="VYD230" s="26"/>
      <c r="VYE230" s="26"/>
      <c r="VYF230" s="26"/>
      <c r="VYG230" s="26"/>
      <c r="VYH230" s="26"/>
      <c r="VYI230" s="26"/>
      <c r="VYJ230" s="26"/>
      <c r="VYK230" s="26"/>
      <c r="VYL230" s="26"/>
      <c r="VYM230" s="26"/>
      <c r="VYN230" s="26"/>
      <c r="VYO230" s="26"/>
      <c r="VYP230" s="26"/>
      <c r="VYQ230" s="26"/>
      <c r="VYR230" s="26"/>
      <c r="VYS230" s="26"/>
      <c r="VYT230" s="26"/>
      <c r="VYU230" s="26"/>
      <c r="VYV230" s="26"/>
      <c r="VYW230" s="26"/>
      <c r="VYX230" s="26"/>
      <c r="VYY230" s="26"/>
      <c r="VYZ230" s="26"/>
      <c r="VZA230" s="26"/>
      <c r="VZB230" s="26"/>
      <c r="VZC230" s="26"/>
      <c r="VZD230" s="26"/>
      <c r="VZE230" s="26"/>
      <c r="VZF230" s="26"/>
      <c r="VZG230" s="26"/>
      <c r="VZH230" s="26"/>
      <c r="VZI230" s="26"/>
      <c r="VZJ230" s="26"/>
      <c r="VZK230" s="26"/>
      <c r="VZL230" s="26"/>
      <c r="VZM230" s="26"/>
      <c r="VZN230" s="26"/>
      <c r="VZO230" s="26"/>
      <c r="VZP230" s="26"/>
      <c r="VZQ230" s="26"/>
      <c r="VZR230" s="26"/>
      <c r="VZS230" s="26"/>
      <c r="VZT230" s="26"/>
      <c r="VZU230" s="26"/>
      <c r="VZV230" s="26"/>
      <c r="VZW230" s="26"/>
      <c r="VZX230" s="26"/>
      <c r="VZY230" s="26"/>
      <c r="VZZ230" s="26"/>
      <c r="WAA230" s="26"/>
      <c r="WAB230" s="26"/>
      <c r="WAC230" s="26"/>
      <c r="WAD230" s="26"/>
      <c r="WAE230" s="26"/>
      <c r="WAF230" s="26"/>
      <c r="WAG230" s="26"/>
      <c r="WAH230" s="26"/>
      <c r="WAI230" s="26"/>
      <c r="WAJ230" s="26"/>
      <c r="WAK230" s="26"/>
      <c r="WAL230" s="26"/>
      <c r="WAM230" s="26"/>
      <c r="WAN230" s="26"/>
      <c r="WAO230" s="26"/>
      <c r="WAP230" s="26"/>
      <c r="WAQ230" s="26"/>
      <c r="WAR230" s="26"/>
      <c r="WAS230" s="26"/>
      <c r="WAT230" s="26"/>
      <c r="WAU230" s="26"/>
      <c r="WAV230" s="26"/>
      <c r="WAW230" s="26"/>
      <c r="WAX230" s="26"/>
      <c r="WAY230" s="26"/>
      <c r="WAZ230" s="26"/>
      <c r="WBA230" s="26"/>
      <c r="WBB230" s="26"/>
      <c r="WBC230" s="26"/>
      <c r="WBD230" s="26"/>
      <c r="WBE230" s="26"/>
      <c r="WBF230" s="26"/>
      <c r="WBG230" s="26"/>
      <c r="WBH230" s="26"/>
      <c r="WBI230" s="26"/>
      <c r="WBJ230" s="26"/>
      <c r="WBK230" s="26"/>
      <c r="WBL230" s="26"/>
      <c r="WBM230" s="26"/>
      <c r="WBN230" s="26"/>
      <c r="WBO230" s="26"/>
      <c r="WBP230" s="26"/>
      <c r="WBQ230" s="26"/>
      <c r="WBR230" s="26"/>
      <c r="WBS230" s="26"/>
      <c r="WBT230" s="26"/>
      <c r="WBU230" s="26"/>
      <c r="WBV230" s="26"/>
      <c r="WBW230" s="26"/>
      <c r="WBX230" s="26"/>
      <c r="WBY230" s="26"/>
      <c r="WBZ230" s="26"/>
      <c r="WCA230" s="26"/>
      <c r="WCB230" s="26"/>
      <c r="WCC230" s="26"/>
      <c r="WCD230" s="26"/>
      <c r="WCE230" s="26"/>
      <c r="WCF230" s="26"/>
      <c r="WCG230" s="26"/>
      <c r="WCH230" s="26"/>
      <c r="WCI230" s="26"/>
      <c r="WCJ230" s="26"/>
      <c r="WCK230" s="26"/>
      <c r="WCL230" s="26"/>
      <c r="WCM230" s="26"/>
      <c r="WCN230" s="26"/>
      <c r="WCO230" s="26"/>
      <c r="WCP230" s="26"/>
      <c r="WCQ230" s="26"/>
      <c r="WCR230" s="26"/>
      <c r="WCS230" s="26"/>
      <c r="WCT230" s="26"/>
      <c r="WCU230" s="26"/>
      <c r="WCV230" s="26"/>
      <c r="WCW230" s="26"/>
      <c r="WCX230" s="26"/>
      <c r="WCY230" s="26"/>
      <c r="WCZ230" s="26"/>
      <c r="WDA230" s="26"/>
      <c r="WDB230" s="26"/>
      <c r="WDC230" s="26"/>
      <c r="WDD230" s="26"/>
      <c r="WDE230" s="26"/>
      <c r="WDF230" s="26"/>
      <c r="WDG230" s="26"/>
      <c r="WDH230" s="26"/>
      <c r="WDI230" s="26"/>
      <c r="WDJ230" s="26"/>
      <c r="WDK230" s="26"/>
      <c r="WDL230" s="26"/>
      <c r="WDM230" s="26"/>
      <c r="WDN230" s="26"/>
      <c r="WDO230" s="26"/>
      <c r="WDP230" s="26"/>
      <c r="WDQ230" s="26"/>
      <c r="WDR230" s="26"/>
      <c r="WDS230" s="26"/>
      <c r="WDT230" s="26"/>
      <c r="WDU230" s="26"/>
      <c r="WDV230" s="26"/>
      <c r="WDW230" s="26"/>
      <c r="WDX230" s="26"/>
      <c r="WDY230" s="26"/>
      <c r="WDZ230" s="26"/>
      <c r="WEA230" s="26"/>
      <c r="WEB230" s="26"/>
      <c r="WEC230" s="26"/>
      <c r="WED230" s="26"/>
      <c r="WEE230" s="26"/>
      <c r="WEF230" s="26"/>
      <c r="WEG230" s="26"/>
      <c r="WEH230" s="26"/>
      <c r="WEI230" s="26"/>
      <c r="WEJ230" s="26"/>
      <c r="WEK230" s="26"/>
      <c r="WEL230" s="26"/>
      <c r="WEM230" s="26"/>
      <c r="WEN230" s="26"/>
      <c r="WEO230" s="26"/>
      <c r="WEP230" s="26"/>
      <c r="WEQ230" s="26"/>
      <c r="WER230" s="26"/>
      <c r="WES230" s="26"/>
      <c r="WET230" s="26"/>
      <c r="WEU230" s="26"/>
      <c r="WEV230" s="26"/>
      <c r="WEW230" s="26"/>
      <c r="WEX230" s="26"/>
      <c r="WEY230" s="26"/>
      <c r="WEZ230" s="26"/>
      <c r="WFA230" s="26"/>
      <c r="WFB230" s="26"/>
      <c r="WFC230" s="26"/>
      <c r="WFD230" s="26"/>
      <c r="WFE230" s="26"/>
      <c r="WFF230" s="26"/>
      <c r="WFG230" s="26"/>
      <c r="WFH230" s="26"/>
      <c r="WFI230" s="26"/>
      <c r="WFJ230" s="26"/>
      <c r="WFK230" s="26"/>
      <c r="WFL230" s="26"/>
      <c r="WFM230" s="26"/>
      <c r="WFN230" s="26"/>
      <c r="WFO230" s="26"/>
      <c r="WFP230" s="26"/>
      <c r="WFQ230" s="26"/>
      <c r="WFR230" s="26"/>
      <c r="WFS230" s="26"/>
      <c r="WFT230" s="26"/>
      <c r="WFU230" s="26"/>
      <c r="WFV230" s="26"/>
      <c r="WFW230" s="26"/>
      <c r="WFX230" s="26"/>
      <c r="WFY230" s="26"/>
      <c r="WFZ230" s="26"/>
      <c r="WGA230" s="26"/>
      <c r="WGB230" s="26"/>
      <c r="WGC230" s="26"/>
      <c r="WGD230" s="26"/>
      <c r="WGE230" s="26"/>
      <c r="WGF230" s="26"/>
      <c r="WGG230" s="26"/>
      <c r="WGH230" s="26"/>
      <c r="WGI230" s="26"/>
      <c r="WGJ230" s="26"/>
      <c r="WGK230" s="26"/>
      <c r="WGL230" s="26"/>
      <c r="WGM230" s="26"/>
      <c r="WGN230" s="26"/>
      <c r="WGO230" s="26"/>
      <c r="WGP230" s="26"/>
      <c r="WGQ230" s="26"/>
      <c r="WGR230" s="26"/>
      <c r="WGS230" s="26"/>
      <c r="WGT230" s="26"/>
      <c r="WGU230" s="26"/>
      <c r="WGV230" s="26"/>
      <c r="WGW230" s="26"/>
      <c r="WGX230" s="26"/>
      <c r="WGY230" s="26"/>
      <c r="WGZ230" s="26"/>
      <c r="WHA230" s="26"/>
      <c r="WHB230" s="26"/>
      <c r="WHC230" s="26"/>
      <c r="WHD230" s="26"/>
      <c r="WHE230" s="26"/>
      <c r="WHF230" s="26"/>
      <c r="WHG230" s="26"/>
      <c r="WHH230" s="26"/>
      <c r="WHI230" s="26"/>
      <c r="WHJ230" s="26"/>
      <c r="WHK230" s="26"/>
      <c r="WHL230" s="26"/>
      <c r="WHM230" s="26"/>
      <c r="WHN230" s="26"/>
      <c r="WHO230" s="26"/>
      <c r="WHP230" s="26"/>
      <c r="WHQ230" s="26"/>
      <c r="WHR230" s="26"/>
      <c r="WHS230" s="26"/>
      <c r="WHT230" s="26"/>
      <c r="WHU230" s="26"/>
      <c r="WHV230" s="26"/>
      <c r="WHW230" s="26"/>
      <c r="WHX230" s="26"/>
      <c r="WHY230" s="26"/>
      <c r="WHZ230" s="26"/>
      <c r="WIA230" s="26"/>
      <c r="WIB230" s="26"/>
      <c r="WIC230" s="26"/>
      <c r="WID230" s="26"/>
      <c r="WIE230" s="26"/>
      <c r="WIF230" s="26"/>
      <c r="WIG230" s="26"/>
      <c r="WIH230" s="26"/>
      <c r="WII230" s="26"/>
      <c r="WIJ230" s="26"/>
      <c r="WIK230" s="26"/>
      <c r="WIL230" s="26"/>
      <c r="WIM230" s="26"/>
      <c r="WIN230" s="26"/>
      <c r="WIO230" s="26"/>
      <c r="WIP230" s="26"/>
      <c r="WIQ230" s="26"/>
      <c r="WIR230" s="26"/>
      <c r="WIS230" s="26"/>
      <c r="WIT230" s="26"/>
      <c r="WIU230" s="26"/>
      <c r="WIV230" s="26"/>
      <c r="WIW230" s="26"/>
      <c r="WIX230" s="26"/>
      <c r="WIY230" s="26"/>
      <c r="WIZ230" s="26"/>
      <c r="WJA230" s="26"/>
      <c r="WJB230" s="26"/>
      <c r="WJC230" s="26"/>
      <c r="WJD230" s="26"/>
      <c r="WJE230" s="26"/>
      <c r="WJF230" s="26"/>
      <c r="WJG230" s="26"/>
      <c r="WJH230" s="26"/>
      <c r="WJI230" s="26"/>
      <c r="WJJ230" s="26"/>
      <c r="WJK230" s="26"/>
      <c r="WJL230" s="26"/>
      <c r="WJM230" s="26"/>
      <c r="WJN230" s="26"/>
      <c r="WJO230" s="26"/>
      <c r="WJP230" s="26"/>
      <c r="WJQ230" s="26"/>
      <c r="WJR230" s="26"/>
      <c r="WJS230" s="26"/>
      <c r="WJT230" s="26"/>
      <c r="WJU230" s="26"/>
      <c r="WJV230" s="26"/>
      <c r="WJW230" s="26"/>
      <c r="WJX230" s="26"/>
      <c r="WJY230" s="26"/>
      <c r="WJZ230" s="26"/>
      <c r="WKA230" s="26"/>
      <c r="WKB230" s="26"/>
      <c r="WKC230" s="26"/>
      <c r="WKD230" s="26"/>
      <c r="WKE230" s="26"/>
      <c r="WKF230" s="26"/>
      <c r="WKG230" s="26"/>
      <c r="WKH230" s="26"/>
      <c r="WKI230" s="26"/>
      <c r="WKJ230" s="26"/>
      <c r="WKK230" s="26"/>
      <c r="WKL230" s="26"/>
      <c r="WKM230" s="26"/>
      <c r="WKN230" s="26"/>
      <c r="WKO230" s="26"/>
      <c r="WKP230" s="26"/>
      <c r="WKQ230" s="26"/>
      <c r="WKR230" s="26"/>
      <c r="WKS230" s="26"/>
      <c r="WKT230" s="26"/>
      <c r="WKU230" s="26"/>
      <c r="WKV230" s="26"/>
      <c r="WKW230" s="26"/>
      <c r="WKX230" s="26"/>
      <c r="WKY230" s="26"/>
      <c r="WKZ230" s="26"/>
      <c r="WLA230" s="26"/>
      <c r="WLB230" s="26"/>
      <c r="WLC230" s="26"/>
      <c r="WLD230" s="26"/>
      <c r="WLE230" s="26"/>
      <c r="WLF230" s="26"/>
      <c r="WLG230" s="26"/>
      <c r="WLH230" s="26"/>
      <c r="WLI230" s="26"/>
      <c r="WLJ230" s="26"/>
      <c r="WLK230" s="26"/>
      <c r="WLL230" s="26"/>
      <c r="WLM230" s="26"/>
      <c r="WLN230" s="26"/>
      <c r="WLO230" s="26"/>
      <c r="WLP230" s="26"/>
      <c r="WLQ230" s="26"/>
      <c r="WLR230" s="26"/>
      <c r="WLS230" s="26"/>
      <c r="WLT230" s="26"/>
      <c r="WLU230" s="26"/>
      <c r="WLV230" s="26"/>
      <c r="WLW230" s="26"/>
      <c r="WLX230" s="26"/>
      <c r="WLY230" s="26"/>
      <c r="WLZ230" s="26"/>
      <c r="WMA230" s="26"/>
      <c r="WMB230" s="26"/>
      <c r="WMC230" s="26"/>
      <c r="WMD230" s="26"/>
      <c r="WME230" s="26"/>
      <c r="WMF230" s="26"/>
      <c r="WMG230" s="26"/>
      <c r="WMH230" s="26"/>
      <c r="WMI230" s="26"/>
      <c r="WMJ230" s="26"/>
      <c r="WMK230" s="26"/>
      <c r="WML230" s="26"/>
      <c r="WMM230" s="26"/>
      <c r="WMN230" s="26"/>
      <c r="WMO230" s="26"/>
      <c r="WMP230" s="26"/>
      <c r="WMQ230" s="26"/>
      <c r="WMR230" s="26"/>
      <c r="WMS230" s="26"/>
      <c r="WMT230" s="26"/>
      <c r="WMU230" s="26"/>
      <c r="WMV230" s="26"/>
      <c r="WMW230" s="26"/>
      <c r="WMX230" s="26"/>
      <c r="WMY230" s="26"/>
      <c r="WMZ230" s="26"/>
      <c r="WNA230" s="26"/>
      <c r="WNB230" s="26"/>
      <c r="WNC230" s="26"/>
      <c r="WND230" s="26"/>
      <c r="WNE230" s="26"/>
      <c r="WNF230" s="26"/>
      <c r="WNG230" s="26"/>
      <c r="WNH230" s="26"/>
      <c r="WNI230" s="26"/>
      <c r="WNJ230" s="26"/>
      <c r="WNK230" s="26"/>
      <c r="WNL230" s="26"/>
      <c r="WNM230" s="26"/>
      <c r="WNN230" s="26"/>
      <c r="WNO230" s="26"/>
      <c r="WNP230" s="26"/>
      <c r="WNQ230" s="26"/>
      <c r="WNR230" s="26"/>
      <c r="WNS230" s="26"/>
      <c r="WNT230" s="26"/>
      <c r="WNU230" s="26"/>
      <c r="WNV230" s="26"/>
      <c r="WNW230" s="26"/>
      <c r="WNX230" s="26"/>
      <c r="WNY230" s="26"/>
      <c r="WNZ230" s="26"/>
      <c r="WOA230" s="26"/>
      <c r="WOB230" s="26"/>
      <c r="WOC230" s="26"/>
      <c r="WOD230" s="26"/>
      <c r="WOE230" s="26"/>
      <c r="WOF230" s="26"/>
      <c r="WOG230" s="26"/>
      <c r="WOH230" s="26"/>
      <c r="WOI230" s="26"/>
      <c r="WOJ230" s="26"/>
      <c r="WOK230" s="26"/>
      <c r="WOL230" s="26"/>
      <c r="WOM230" s="26"/>
      <c r="WON230" s="26"/>
      <c r="WOO230" s="26"/>
      <c r="WOP230" s="26"/>
      <c r="WOQ230" s="26"/>
      <c r="WOR230" s="26"/>
      <c r="WOS230" s="26"/>
      <c r="WOT230" s="26"/>
      <c r="WOU230" s="26"/>
      <c r="WOV230" s="26"/>
      <c r="WOW230" s="26"/>
      <c r="WOX230" s="26"/>
      <c r="WOY230" s="26"/>
      <c r="WOZ230" s="26"/>
      <c r="WPA230" s="26"/>
      <c r="WPB230" s="26"/>
      <c r="WPC230" s="26"/>
      <c r="WPD230" s="26"/>
      <c r="WPE230" s="26"/>
      <c r="WPF230" s="26"/>
      <c r="WPG230" s="26"/>
      <c r="WPH230" s="26"/>
      <c r="WPI230" s="26"/>
      <c r="WPJ230" s="26"/>
      <c r="WPK230" s="26"/>
      <c r="WPL230" s="26"/>
      <c r="WPM230" s="26"/>
      <c r="WPN230" s="26"/>
      <c r="WPO230" s="26"/>
      <c r="WPP230" s="26"/>
      <c r="WPQ230" s="26"/>
      <c r="WPR230" s="26"/>
      <c r="WPS230" s="26"/>
      <c r="WPT230" s="26"/>
      <c r="WPU230" s="26"/>
      <c r="WPV230" s="26"/>
      <c r="WPW230" s="26"/>
      <c r="WPX230" s="26"/>
      <c r="WPY230" s="26"/>
      <c r="WPZ230" s="26"/>
      <c r="WQA230" s="26"/>
      <c r="WQB230" s="26"/>
      <c r="WQC230" s="26"/>
      <c r="WQD230" s="26"/>
      <c r="WQE230" s="26"/>
      <c r="WQF230" s="26"/>
      <c r="WQG230" s="26"/>
      <c r="WQH230" s="26"/>
      <c r="WQI230" s="26"/>
      <c r="WQJ230" s="26"/>
      <c r="WQK230" s="26"/>
      <c r="WQL230" s="26"/>
      <c r="WQM230" s="26"/>
      <c r="WQN230" s="26"/>
      <c r="WQO230" s="26"/>
      <c r="WQP230" s="26"/>
      <c r="WQQ230" s="26"/>
      <c r="WQR230" s="26"/>
      <c r="WQS230" s="26"/>
      <c r="WQT230" s="26"/>
      <c r="WQU230" s="26"/>
      <c r="WQV230" s="26"/>
      <c r="WQW230" s="26"/>
      <c r="WQX230" s="26"/>
      <c r="WQY230" s="26"/>
      <c r="WQZ230" s="26"/>
      <c r="WRA230" s="26"/>
      <c r="WRB230" s="26"/>
      <c r="WRC230" s="26"/>
      <c r="WRD230" s="26"/>
      <c r="WRE230" s="26"/>
      <c r="WRF230" s="26"/>
      <c r="WRG230" s="26"/>
      <c r="WRH230" s="26"/>
      <c r="WRI230" s="26"/>
      <c r="WRJ230" s="26"/>
      <c r="WRK230" s="26"/>
      <c r="WRL230" s="26"/>
      <c r="WRM230" s="26"/>
      <c r="WRN230" s="26"/>
      <c r="WRO230" s="26"/>
      <c r="WRP230" s="26"/>
      <c r="WRQ230" s="26"/>
      <c r="WRR230" s="26"/>
      <c r="WRS230" s="26"/>
      <c r="WRT230" s="26"/>
      <c r="WRU230" s="26"/>
      <c r="WRV230" s="26"/>
      <c r="WRW230" s="26"/>
      <c r="WRX230" s="26"/>
      <c r="WRY230" s="26"/>
      <c r="WRZ230" s="26"/>
      <c r="WSA230" s="26"/>
      <c r="WSB230" s="26"/>
      <c r="WSC230" s="26"/>
      <c r="WSD230" s="26"/>
      <c r="WSE230" s="26"/>
      <c r="WSF230" s="26"/>
      <c r="WSG230" s="26"/>
      <c r="WSH230" s="26"/>
      <c r="WSI230" s="26"/>
      <c r="WSJ230" s="26"/>
      <c r="WSK230" s="26"/>
      <c r="WSL230" s="26"/>
      <c r="WSM230" s="26"/>
      <c r="WSN230" s="26"/>
      <c r="WSO230" s="26"/>
      <c r="WSP230" s="26"/>
      <c r="WSQ230" s="26"/>
      <c r="WSR230" s="26"/>
      <c r="WSS230" s="26"/>
      <c r="WST230" s="26"/>
      <c r="WSU230" s="26"/>
      <c r="WSV230" s="26"/>
      <c r="WSW230" s="26"/>
      <c r="WSX230" s="26"/>
      <c r="WSY230" s="26"/>
      <c r="WSZ230" s="26"/>
      <c r="WTA230" s="26"/>
      <c r="WTB230" s="26"/>
      <c r="WTC230" s="26"/>
      <c r="WTD230" s="26"/>
      <c r="WTE230" s="26"/>
      <c r="WTF230" s="26"/>
      <c r="WTG230" s="26"/>
      <c r="WTH230" s="26"/>
      <c r="WTI230" s="26"/>
      <c r="WTJ230" s="26"/>
      <c r="WTK230" s="26"/>
      <c r="WTL230" s="26"/>
      <c r="WTM230" s="26"/>
      <c r="WTN230" s="26"/>
      <c r="WTO230" s="26"/>
      <c r="WTP230" s="26"/>
      <c r="WTQ230" s="26"/>
      <c r="WTR230" s="26"/>
      <c r="WTS230" s="26"/>
      <c r="WTT230" s="26"/>
      <c r="WTU230" s="26"/>
      <c r="WTV230" s="26"/>
      <c r="WTW230" s="26"/>
      <c r="WTX230" s="26"/>
      <c r="WTY230" s="26"/>
      <c r="WTZ230" s="26"/>
      <c r="WUA230" s="26"/>
      <c r="WUB230" s="26"/>
      <c r="WUC230" s="26"/>
      <c r="WUD230" s="26"/>
      <c r="WUE230" s="26"/>
      <c r="WUF230" s="26"/>
      <c r="WUG230" s="26"/>
      <c r="WUH230" s="26"/>
      <c r="WUI230" s="26"/>
      <c r="WUJ230" s="26"/>
      <c r="WUK230" s="26"/>
      <c r="WUL230" s="26"/>
      <c r="WUM230" s="26"/>
      <c r="WUN230" s="26"/>
      <c r="WUO230" s="26"/>
      <c r="WUP230" s="26"/>
      <c r="WUQ230" s="26"/>
      <c r="WUR230" s="26"/>
      <c r="WUS230" s="26"/>
      <c r="WUT230" s="26"/>
      <c r="WUU230" s="26"/>
      <c r="WUV230" s="26"/>
      <c r="WUW230" s="26"/>
      <c r="WUX230" s="26"/>
      <c r="WUY230" s="26"/>
      <c r="WUZ230" s="26"/>
      <c r="WVA230" s="26"/>
      <c r="WVB230" s="26"/>
      <c r="WVC230" s="26"/>
      <c r="WVD230" s="26"/>
      <c r="WVE230" s="26"/>
      <c r="WVF230" s="26"/>
      <c r="WVG230" s="26"/>
      <c r="WVH230" s="26"/>
      <c r="WVI230" s="26"/>
      <c r="WVJ230" s="26"/>
      <c r="WVK230" s="26"/>
      <c r="WVL230" s="26"/>
      <c r="WVM230" s="26"/>
      <c r="WVN230" s="26"/>
      <c r="WVO230" s="26"/>
      <c r="WVP230" s="26"/>
      <c r="WVQ230" s="26"/>
      <c r="WVR230" s="26"/>
      <c r="WVS230" s="26"/>
      <c r="WVT230" s="26"/>
      <c r="WVU230" s="26"/>
      <c r="WVV230" s="26"/>
      <c r="WVW230" s="26"/>
      <c r="WVX230" s="26"/>
      <c r="WVY230" s="26"/>
      <c r="WVZ230" s="26"/>
      <c r="WWA230" s="26"/>
      <c r="WWB230" s="26"/>
      <c r="WWC230" s="26"/>
      <c r="WWD230" s="26"/>
      <c r="WWE230" s="26"/>
      <c r="WWF230" s="26"/>
      <c r="WWG230" s="26"/>
      <c r="WWH230" s="26"/>
      <c r="WWI230" s="26"/>
      <c r="WWJ230" s="26"/>
      <c r="WWK230" s="26"/>
      <c r="WWL230" s="26"/>
      <c r="WWM230" s="26"/>
      <c r="WWN230" s="26"/>
      <c r="WWO230" s="26"/>
      <c r="WWP230" s="26"/>
      <c r="WWQ230" s="26"/>
      <c r="WWR230" s="26"/>
      <c r="WWS230" s="26"/>
      <c r="WWT230" s="26"/>
      <c r="WWU230" s="26"/>
      <c r="WWV230" s="26"/>
      <c r="WWW230" s="26"/>
      <c r="WWX230" s="26"/>
      <c r="WWY230" s="26"/>
      <c r="WWZ230" s="26"/>
      <c r="WXA230" s="26"/>
      <c r="WXB230" s="26"/>
      <c r="WXC230" s="26"/>
      <c r="WXD230" s="26"/>
      <c r="WXE230" s="26"/>
      <c r="WXF230" s="26"/>
      <c r="WXG230" s="26"/>
      <c r="WXH230" s="26"/>
      <c r="WXI230" s="26"/>
      <c r="WXJ230" s="26"/>
      <c r="WXK230" s="26"/>
      <c r="WXL230" s="26"/>
      <c r="WXM230" s="26"/>
      <c r="WXN230" s="26"/>
      <c r="WXO230" s="26"/>
      <c r="WXP230" s="26"/>
      <c r="WXQ230" s="26"/>
      <c r="WXR230" s="26"/>
      <c r="WXS230" s="26"/>
      <c r="WXT230" s="26"/>
      <c r="WXU230" s="26"/>
      <c r="WXV230" s="26"/>
      <c r="WXW230" s="26"/>
      <c r="WXX230" s="26"/>
      <c r="WXY230" s="26"/>
      <c r="WXZ230" s="26"/>
      <c r="WYA230" s="26"/>
      <c r="WYB230" s="26"/>
      <c r="WYC230" s="26"/>
      <c r="WYD230" s="26"/>
      <c r="WYE230" s="26"/>
      <c r="WYF230" s="26"/>
      <c r="WYG230" s="26"/>
      <c r="WYH230" s="26"/>
      <c r="WYI230" s="26"/>
      <c r="WYJ230" s="26"/>
      <c r="WYK230" s="26"/>
      <c r="WYL230" s="26"/>
      <c r="WYM230" s="26"/>
      <c r="WYN230" s="26"/>
      <c r="WYO230" s="26"/>
      <c r="WYP230" s="26"/>
      <c r="WYQ230" s="26"/>
      <c r="WYR230" s="26"/>
      <c r="WYS230" s="26"/>
      <c r="WYT230" s="26"/>
      <c r="WYU230" s="26"/>
      <c r="WYV230" s="26"/>
      <c r="WYW230" s="26"/>
      <c r="WYX230" s="26"/>
      <c r="WYY230" s="26"/>
      <c r="WYZ230" s="26"/>
      <c r="WZA230" s="26"/>
      <c r="WZB230" s="26"/>
      <c r="WZC230" s="26"/>
      <c r="WZD230" s="26"/>
      <c r="WZE230" s="26"/>
      <c r="WZF230" s="26"/>
      <c r="WZG230" s="26"/>
      <c r="WZH230" s="26"/>
      <c r="WZI230" s="26"/>
      <c r="WZJ230" s="26"/>
      <c r="WZK230" s="26"/>
      <c r="WZL230" s="26"/>
      <c r="WZM230" s="26"/>
      <c r="WZN230" s="26"/>
      <c r="WZO230" s="26"/>
      <c r="WZP230" s="26"/>
      <c r="WZQ230" s="26"/>
      <c r="WZR230" s="26"/>
      <c r="WZS230" s="26"/>
      <c r="WZT230" s="26"/>
      <c r="WZU230" s="26"/>
      <c r="WZV230" s="26"/>
      <c r="WZW230" s="26"/>
      <c r="WZX230" s="26"/>
      <c r="WZY230" s="26"/>
      <c r="WZZ230" s="26"/>
      <c r="XAA230" s="26"/>
      <c r="XAB230" s="26"/>
      <c r="XAC230" s="26"/>
      <c r="XAD230" s="26"/>
      <c r="XAE230" s="26"/>
      <c r="XAF230" s="26"/>
      <c r="XAG230" s="26"/>
      <c r="XAH230" s="26"/>
      <c r="XAI230" s="26"/>
      <c r="XAJ230" s="26"/>
      <c r="XAK230" s="26"/>
      <c r="XAL230" s="26"/>
      <c r="XAM230" s="26"/>
      <c r="XAN230" s="26"/>
      <c r="XAO230" s="26"/>
      <c r="XAP230" s="26"/>
      <c r="XAQ230" s="26"/>
      <c r="XAR230" s="26"/>
      <c r="XAS230" s="26"/>
      <c r="XAT230" s="26"/>
      <c r="XAU230" s="26"/>
      <c r="XAV230" s="26"/>
      <c r="XAW230" s="26"/>
      <c r="XAX230" s="26"/>
      <c r="XAY230" s="26"/>
      <c r="XAZ230" s="26"/>
      <c r="XBA230" s="26"/>
      <c r="XBB230" s="26"/>
      <c r="XBC230" s="26"/>
      <c r="XBD230" s="26"/>
      <c r="XBE230" s="26"/>
      <c r="XBF230" s="26"/>
      <c r="XBG230" s="26"/>
      <c r="XBH230" s="26"/>
      <c r="XBI230" s="26"/>
      <c r="XBJ230" s="26"/>
      <c r="XBK230" s="26"/>
      <c r="XBL230" s="26"/>
      <c r="XBM230" s="26"/>
      <c r="XBN230" s="26"/>
      <c r="XBO230" s="26"/>
      <c r="XBP230" s="26"/>
      <c r="XBQ230" s="26"/>
      <c r="XBR230" s="26"/>
      <c r="XBS230" s="26"/>
      <c r="XBT230" s="26"/>
      <c r="XBU230" s="26"/>
      <c r="XBV230" s="26"/>
      <c r="XBW230" s="26"/>
      <c r="XBX230" s="26"/>
      <c r="XBY230" s="26"/>
      <c r="XBZ230" s="26"/>
      <c r="XCA230" s="26"/>
      <c r="XCB230" s="26"/>
      <c r="XCC230" s="26"/>
      <c r="XCD230" s="26"/>
      <c r="XCE230" s="26"/>
      <c r="XCF230" s="26"/>
      <c r="XCG230" s="26"/>
      <c r="XCH230" s="26"/>
      <c r="XCI230" s="26"/>
      <c r="XCJ230" s="26"/>
      <c r="XCK230" s="26"/>
      <c r="XCL230" s="26"/>
      <c r="XCM230" s="26"/>
      <c r="XCN230" s="26"/>
      <c r="XCO230" s="26"/>
      <c r="XCP230" s="26"/>
      <c r="XCQ230" s="26"/>
      <c r="XCR230" s="26"/>
      <c r="XCS230" s="26"/>
      <c r="XCT230" s="26"/>
      <c r="XCU230" s="26"/>
      <c r="XCV230" s="26"/>
      <c r="XCW230" s="26"/>
      <c r="XCX230" s="26"/>
      <c r="XCY230" s="26"/>
      <c r="XCZ230" s="26"/>
      <c r="XDA230" s="26"/>
      <c r="XDB230" s="26"/>
      <c r="XDC230" s="26"/>
      <c r="XDD230" s="26"/>
      <c r="XDE230" s="26"/>
      <c r="XDF230" s="26"/>
      <c r="XDG230" s="26"/>
      <c r="XDH230" s="26"/>
      <c r="XDI230" s="26"/>
      <c r="XDJ230" s="26"/>
      <c r="XDK230" s="26"/>
      <c r="XDL230" s="26"/>
      <c r="XDM230" s="26"/>
      <c r="XDN230" s="26"/>
      <c r="XDO230" s="26"/>
      <c r="XDP230" s="26"/>
      <c r="XDQ230" s="26"/>
      <c r="XDR230" s="26"/>
      <c r="XDS230" s="26"/>
      <c r="XDT230" s="26"/>
      <c r="XDU230" s="26"/>
      <c r="XDV230" s="26"/>
      <c r="XDW230" s="26"/>
      <c r="XDX230" s="26"/>
      <c r="XDY230" s="26"/>
      <c r="XDZ230" s="26"/>
      <c r="XEA230" s="26"/>
      <c r="XEB230" s="26"/>
      <c r="XEC230" s="26"/>
      <c r="XED230" s="26"/>
      <c r="XEE230" s="26"/>
      <c r="XEF230" s="26"/>
      <c r="XEG230" s="26"/>
      <c r="XEH230" s="26"/>
      <c r="XEI230" s="26"/>
      <c r="XEJ230" s="26"/>
      <c r="XEK230" s="26"/>
      <c r="XEL230" s="26"/>
      <c r="XEM230" s="26"/>
      <c r="XEN230" s="26"/>
      <c r="XEO230" s="26"/>
      <c r="XEP230" s="26"/>
      <c r="XEQ230" s="26"/>
      <c r="XER230" s="26"/>
      <c r="XES230" s="26"/>
      <c r="XET230" s="26"/>
      <c r="XEU230" s="26"/>
      <c r="XEV230" s="26"/>
      <c r="XEW230" s="26"/>
    </row>
    <row r="231" spans="1:16380" ht="33.75" x14ac:dyDescent="0.25">
      <c r="A231" s="160" t="s">
        <v>1443</v>
      </c>
      <c r="B231" s="186" t="s">
        <v>1444</v>
      </c>
      <c r="C231" s="186" t="s">
        <v>290</v>
      </c>
      <c r="D231" s="186" t="s">
        <v>1201</v>
      </c>
      <c r="E231" s="186" t="s">
        <v>518</v>
      </c>
      <c r="F231" s="186" t="s">
        <v>1445</v>
      </c>
      <c r="G231" s="161" t="s">
        <v>1446</v>
      </c>
      <c r="H231" s="179">
        <v>42214</v>
      </c>
      <c r="I231" s="179">
        <v>42241</v>
      </c>
      <c r="J231" s="180" t="s">
        <v>1447</v>
      </c>
      <c r="K231" s="180" t="s">
        <v>1448</v>
      </c>
      <c r="L231" s="186" t="s">
        <v>45</v>
      </c>
      <c r="M231" s="179">
        <v>42244</v>
      </c>
      <c r="N231" s="179">
        <v>42244</v>
      </c>
      <c r="O231" s="181">
        <v>42735</v>
      </c>
      <c r="P231" s="179"/>
      <c r="Q231" s="179"/>
      <c r="S231" s="178" t="s">
        <v>47</v>
      </c>
      <c r="T231" s="186" t="s">
        <v>60</v>
      </c>
      <c r="U231" s="186" t="s">
        <v>60</v>
      </c>
      <c r="V231" s="95" t="s">
        <v>1449</v>
      </c>
      <c r="W231" s="10" t="s">
        <v>67</v>
      </c>
      <c r="X231" s="159" t="s">
        <v>67</v>
      </c>
      <c r="Y231" s="159" t="s">
        <v>67</v>
      </c>
      <c r="Z231" s="159" t="s">
        <v>67</v>
      </c>
      <c r="AA231" s="159" t="s">
        <v>67</v>
      </c>
      <c r="AB231" s="159" t="s">
        <v>67</v>
      </c>
      <c r="AC231" s="159" t="s">
        <v>67</v>
      </c>
      <c r="AD231" s="159" t="s">
        <v>67</v>
      </c>
      <c r="AE231" s="159" t="s">
        <v>67</v>
      </c>
      <c r="AF231" s="159" t="s">
        <v>67</v>
      </c>
      <c r="AG231" s="159" t="s">
        <v>67</v>
      </c>
      <c r="AH231" s="159" t="s">
        <v>67</v>
      </c>
      <c r="AI231" s="159" t="s">
        <v>67</v>
      </c>
      <c r="AJ231" s="159" t="s">
        <v>67</v>
      </c>
      <c r="AK231" s="159" t="s">
        <v>67</v>
      </c>
    </row>
    <row r="232" spans="1:16380" ht="45" x14ac:dyDescent="0.25">
      <c r="A232" s="160" t="s">
        <v>1450</v>
      </c>
      <c r="B232" s="186" t="s">
        <v>1444</v>
      </c>
      <c r="C232" s="186" t="s">
        <v>290</v>
      </c>
      <c r="D232" s="186" t="s">
        <v>1201</v>
      </c>
      <c r="E232" s="186" t="s">
        <v>518</v>
      </c>
      <c r="F232" s="177" t="s">
        <v>1452</v>
      </c>
      <c r="G232" s="178" t="s">
        <v>1451</v>
      </c>
      <c r="H232" s="179">
        <v>42214</v>
      </c>
      <c r="I232" s="179">
        <v>42242</v>
      </c>
      <c r="J232" s="180" t="s">
        <v>1453</v>
      </c>
      <c r="K232" s="180" t="s">
        <v>1454</v>
      </c>
      <c r="L232" s="186" t="s">
        <v>45</v>
      </c>
      <c r="M232" s="179">
        <v>42244</v>
      </c>
      <c r="N232" s="179">
        <v>42244</v>
      </c>
      <c r="O232" s="181">
        <v>42735</v>
      </c>
      <c r="P232" s="179"/>
      <c r="Q232" s="179"/>
      <c r="S232" s="178" t="s">
        <v>47</v>
      </c>
      <c r="T232" s="87"/>
      <c r="U232" s="178"/>
      <c r="V232" s="95" t="s">
        <v>1449</v>
      </c>
      <c r="W232" s="10" t="s">
        <v>67</v>
      </c>
      <c r="X232" s="159" t="s">
        <v>67</v>
      </c>
      <c r="Y232" s="159" t="s">
        <v>67</v>
      </c>
      <c r="Z232" s="159" t="s">
        <v>67</v>
      </c>
      <c r="AA232" s="159" t="s">
        <v>67</v>
      </c>
      <c r="AB232" s="159" t="s">
        <v>67</v>
      </c>
      <c r="AC232" s="159" t="s">
        <v>67</v>
      </c>
      <c r="AD232" s="159" t="s">
        <v>67</v>
      </c>
      <c r="AE232" s="159" t="s">
        <v>67</v>
      </c>
      <c r="AF232" s="159" t="s">
        <v>67</v>
      </c>
      <c r="AG232" s="159" t="s">
        <v>67</v>
      </c>
      <c r="AH232" s="159" t="s">
        <v>67</v>
      </c>
      <c r="AI232" s="159" t="s">
        <v>67</v>
      </c>
      <c r="AJ232" s="159" t="s">
        <v>67</v>
      </c>
      <c r="AK232" s="159" t="s">
        <v>67</v>
      </c>
    </row>
  </sheetData>
  <autoFilter ref="A6:IL232"/>
  <sortState ref="A7:AO229">
    <sortCondition ref="A8"/>
  </sortState>
  <mergeCells count="40">
    <mergeCell ref="G6:G7"/>
    <mergeCell ref="C6:C7"/>
    <mergeCell ref="A6:A7"/>
    <mergeCell ref="B6:B7"/>
    <mergeCell ref="D6:D7"/>
    <mergeCell ref="E6:E7"/>
    <mergeCell ref="F6:F7"/>
    <mergeCell ref="S4:W5"/>
    <mergeCell ref="J6:J7"/>
    <mergeCell ref="K6:K7"/>
    <mergeCell ref="L6:L7"/>
    <mergeCell ref="T6:T7"/>
    <mergeCell ref="V6:V7"/>
    <mergeCell ref="I4:L5"/>
    <mergeCell ref="S6:S7"/>
    <mergeCell ref="M4:R5"/>
    <mergeCell ref="A4:H5"/>
    <mergeCell ref="W6:W7"/>
    <mergeCell ref="A1:A3"/>
    <mergeCell ref="M3:W3"/>
    <mergeCell ref="B1:P1"/>
    <mergeCell ref="B3:L3"/>
    <mergeCell ref="B2:AK2"/>
    <mergeCell ref="Q1:AK1"/>
    <mergeCell ref="AJ6:AJ7"/>
    <mergeCell ref="AK6:AK7"/>
    <mergeCell ref="AG5:AK5"/>
    <mergeCell ref="X4:AK4"/>
    <mergeCell ref="X3:AK3"/>
    <mergeCell ref="AG6:AG7"/>
    <mergeCell ref="AH6:AH7"/>
    <mergeCell ref="AI6:AI7"/>
    <mergeCell ref="AF6:AF7"/>
    <mergeCell ref="X5:AF5"/>
    <mergeCell ref="X6:X7"/>
    <mergeCell ref="Y6:Y7"/>
    <mergeCell ref="Z6:Z7"/>
    <mergeCell ref="AA6:AA7"/>
    <mergeCell ref="AB6:AB7"/>
    <mergeCell ref="AC6:AC7"/>
  </mergeCells>
  <conditionalFormatting sqref="R229:R230 R161:R197 R7:R155">
    <cfRule type="cellIs" dxfId="104" priority="143" operator="equal">
      <formula>"En Desarrollo"</formula>
    </cfRule>
    <cfRule type="cellIs" dxfId="103" priority="145" stopIfTrue="1" operator="equal">
      <formula>"Vencida"</formula>
    </cfRule>
  </conditionalFormatting>
  <conditionalFormatting sqref="R229:R230 R161:R197 R8:R155">
    <cfRule type="cellIs" dxfId="102" priority="142" operator="equal">
      <formula>"Cerrada"</formula>
    </cfRule>
  </conditionalFormatting>
  <conditionalFormatting sqref="R199">
    <cfRule type="cellIs" dxfId="101" priority="107" operator="equal">
      <formula>"En Desarrollo"</formula>
    </cfRule>
    <cfRule type="cellIs" dxfId="100" priority="108" stopIfTrue="1" operator="equal">
      <formula>"Vencida"</formula>
    </cfRule>
  </conditionalFormatting>
  <conditionalFormatting sqref="R199">
    <cfRule type="cellIs" dxfId="99" priority="106" operator="equal">
      <formula>"Cerrada"</formula>
    </cfRule>
  </conditionalFormatting>
  <conditionalFormatting sqref="R199">
    <cfRule type="cellIs" dxfId="98" priority="104" operator="equal">
      <formula>"En Desarrollo"</formula>
    </cfRule>
    <cfRule type="cellIs" dxfId="97" priority="105" stopIfTrue="1" operator="equal">
      <formula>"Vencida"</formula>
    </cfRule>
  </conditionalFormatting>
  <conditionalFormatting sqref="R199">
    <cfRule type="cellIs" dxfId="96" priority="103" operator="equal">
      <formula>"Cerrada"</formula>
    </cfRule>
  </conditionalFormatting>
  <conditionalFormatting sqref="R200">
    <cfRule type="cellIs" dxfId="95" priority="101" operator="equal">
      <formula>"En Desarrollo"</formula>
    </cfRule>
    <cfRule type="cellIs" dxfId="94" priority="102" stopIfTrue="1" operator="equal">
      <formula>"Vencida"</formula>
    </cfRule>
  </conditionalFormatting>
  <conditionalFormatting sqref="R200">
    <cfRule type="cellIs" dxfId="93" priority="100" operator="equal">
      <formula>"Cerrada"</formula>
    </cfRule>
  </conditionalFormatting>
  <conditionalFormatting sqref="R201">
    <cfRule type="cellIs" dxfId="92" priority="98" operator="equal">
      <formula>"En Desarrollo"</formula>
    </cfRule>
    <cfRule type="cellIs" dxfId="91" priority="99" stopIfTrue="1" operator="equal">
      <formula>"Vencida"</formula>
    </cfRule>
  </conditionalFormatting>
  <conditionalFormatting sqref="R201">
    <cfRule type="cellIs" dxfId="90" priority="97" operator="equal">
      <formula>"Cerrada"</formula>
    </cfRule>
  </conditionalFormatting>
  <conditionalFormatting sqref="R202">
    <cfRule type="cellIs" dxfId="89" priority="95" operator="equal">
      <formula>"En Desarrollo"</formula>
    </cfRule>
    <cfRule type="cellIs" dxfId="88" priority="96" stopIfTrue="1" operator="equal">
      <formula>"Vencida"</formula>
    </cfRule>
  </conditionalFormatting>
  <conditionalFormatting sqref="R202">
    <cfRule type="cellIs" dxfId="87" priority="94" operator="equal">
      <formula>"Cerrada"</formula>
    </cfRule>
  </conditionalFormatting>
  <conditionalFormatting sqref="R198">
    <cfRule type="cellIs" dxfId="86" priority="92" operator="equal">
      <formula>"En Desarrollo"</formula>
    </cfRule>
    <cfRule type="cellIs" dxfId="85" priority="93" stopIfTrue="1" operator="equal">
      <formula>"Vencida"</formula>
    </cfRule>
  </conditionalFormatting>
  <conditionalFormatting sqref="R198">
    <cfRule type="cellIs" dxfId="84" priority="91" operator="equal">
      <formula>"Cerrada"</formula>
    </cfRule>
  </conditionalFormatting>
  <conditionalFormatting sqref="R211">
    <cfRule type="cellIs" dxfId="83" priority="89" operator="equal">
      <formula>"En Desarrollo"</formula>
    </cfRule>
    <cfRule type="cellIs" dxfId="82" priority="90" stopIfTrue="1" operator="equal">
      <formula>"Vencida"</formula>
    </cfRule>
  </conditionalFormatting>
  <conditionalFormatting sqref="R211">
    <cfRule type="cellIs" dxfId="81" priority="88" operator="equal">
      <formula>"Cerrada"</formula>
    </cfRule>
  </conditionalFormatting>
  <conditionalFormatting sqref="R215">
    <cfRule type="cellIs" dxfId="80" priority="86" operator="equal">
      <formula>"En Desarrollo"</formula>
    </cfRule>
    <cfRule type="cellIs" dxfId="79" priority="87" stopIfTrue="1" operator="equal">
      <formula>"Vencida"</formula>
    </cfRule>
  </conditionalFormatting>
  <conditionalFormatting sqref="R215">
    <cfRule type="cellIs" dxfId="78" priority="85" operator="equal">
      <formula>"Cerrada"</formula>
    </cfRule>
  </conditionalFormatting>
  <conditionalFormatting sqref="R218">
    <cfRule type="cellIs" dxfId="77" priority="83" operator="equal">
      <formula>"En Desarrollo"</formula>
    </cfRule>
    <cfRule type="cellIs" dxfId="76" priority="84" stopIfTrue="1" operator="equal">
      <formula>"Vencida"</formula>
    </cfRule>
  </conditionalFormatting>
  <conditionalFormatting sqref="R218">
    <cfRule type="cellIs" dxfId="75" priority="82" operator="equal">
      <formula>"Cerrada"</formula>
    </cfRule>
  </conditionalFormatting>
  <conditionalFormatting sqref="R219">
    <cfRule type="cellIs" dxfId="74" priority="80" operator="equal">
      <formula>"En Desarrollo"</formula>
    </cfRule>
    <cfRule type="cellIs" dxfId="73" priority="81" stopIfTrue="1" operator="equal">
      <formula>"Vencida"</formula>
    </cfRule>
  </conditionalFormatting>
  <conditionalFormatting sqref="R219">
    <cfRule type="cellIs" dxfId="72" priority="79" operator="equal">
      <formula>"Cerrada"</formula>
    </cfRule>
  </conditionalFormatting>
  <conditionalFormatting sqref="R220">
    <cfRule type="cellIs" dxfId="71" priority="77" operator="equal">
      <formula>"En Desarrollo"</formula>
    </cfRule>
    <cfRule type="cellIs" dxfId="70" priority="78" stopIfTrue="1" operator="equal">
      <formula>"Vencida"</formula>
    </cfRule>
  </conditionalFormatting>
  <conditionalFormatting sqref="R220">
    <cfRule type="cellIs" dxfId="69" priority="76" operator="equal">
      <formula>"Cerrada"</formula>
    </cfRule>
  </conditionalFormatting>
  <conditionalFormatting sqref="R222">
    <cfRule type="cellIs" dxfId="68" priority="74" operator="equal">
      <formula>"En Desarrollo"</formula>
    </cfRule>
    <cfRule type="cellIs" dxfId="67" priority="75" stopIfTrue="1" operator="equal">
      <formula>"Vencida"</formula>
    </cfRule>
  </conditionalFormatting>
  <conditionalFormatting sqref="R222">
    <cfRule type="cellIs" dxfId="66" priority="73" operator="equal">
      <formula>"Cerrada"</formula>
    </cfRule>
  </conditionalFormatting>
  <conditionalFormatting sqref="R223">
    <cfRule type="cellIs" dxfId="65" priority="71" operator="equal">
      <formula>"En Desarrollo"</formula>
    </cfRule>
    <cfRule type="cellIs" dxfId="64" priority="72" stopIfTrue="1" operator="equal">
      <formula>"Vencida"</formula>
    </cfRule>
  </conditionalFormatting>
  <conditionalFormatting sqref="R223">
    <cfRule type="cellIs" dxfId="63" priority="70" operator="equal">
      <formula>"Cerrada"</formula>
    </cfRule>
  </conditionalFormatting>
  <conditionalFormatting sqref="R224">
    <cfRule type="cellIs" dxfId="62" priority="68" operator="equal">
      <formula>"En Desarrollo"</formula>
    </cfRule>
    <cfRule type="cellIs" dxfId="61" priority="69" stopIfTrue="1" operator="equal">
      <formula>"Vencida"</formula>
    </cfRule>
  </conditionalFormatting>
  <conditionalFormatting sqref="R224">
    <cfRule type="cellIs" dxfId="60" priority="67" operator="equal">
      <formula>"Cerrada"</formula>
    </cfRule>
  </conditionalFormatting>
  <conditionalFormatting sqref="R225">
    <cfRule type="cellIs" dxfId="59" priority="65" operator="equal">
      <formula>"En Desarrollo"</formula>
    </cfRule>
    <cfRule type="cellIs" dxfId="58" priority="66" stopIfTrue="1" operator="equal">
      <formula>"Vencida"</formula>
    </cfRule>
  </conditionalFormatting>
  <conditionalFormatting sqref="R225">
    <cfRule type="cellIs" dxfId="57" priority="64" operator="equal">
      <formula>"Cerrada"</formula>
    </cfRule>
  </conditionalFormatting>
  <conditionalFormatting sqref="R203">
    <cfRule type="cellIs" dxfId="56" priority="59" operator="equal">
      <formula>"En Desarrollo"</formula>
    </cfRule>
    <cfRule type="cellIs" dxfId="55" priority="60" stopIfTrue="1" operator="equal">
      <formula>"Vencida"</formula>
    </cfRule>
  </conditionalFormatting>
  <conditionalFormatting sqref="R203">
    <cfRule type="cellIs" dxfId="54" priority="58" operator="equal">
      <formula>"Cerrada"</formula>
    </cfRule>
  </conditionalFormatting>
  <conditionalFormatting sqref="R204">
    <cfRule type="cellIs" dxfId="53" priority="56" operator="equal">
      <formula>"En Desarrollo"</formula>
    </cfRule>
    <cfRule type="cellIs" dxfId="52" priority="57" stopIfTrue="1" operator="equal">
      <formula>"Vencida"</formula>
    </cfRule>
  </conditionalFormatting>
  <conditionalFormatting sqref="R204">
    <cfRule type="cellIs" dxfId="51" priority="55" operator="equal">
      <formula>"Cerrada"</formula>
    </cfRule>
  </conditionalFormatting>
  <conditionalFormatting sqref="R205">
    <cfRule type="cellIs" dxfId="50" priority="53" operator="equal">
      <formula>"En Desarrollo"</formula>
    </cfRule>
    <cfRule type="cellIs" dxfId="49" priority="54" stopIfTrue="1" operator="equal">
      <formula>"Vencida"</formula>
    </cfRule>
  </conditionalFormatting>
  <conditionalFormatting sqref="R205">
    <cfRule type="cellIs" dxfId="48" priority="52" operator="equal">
      <formula>"Cerrada"</formula>
    </cfRule>
  </conditionalFormatting>
  <conditionalFormatting sqref="R206">
    <cfRule type="cellIs" dxfId="47" priority="50" operator="equal">
      <formula>"En Desarrollo"</formula>
    </cfRule>
    <cfRule type="cellIs" dxfId="46" priority="51" stopIfTrue="1" operator="equal">
      <formula>"Vencida"</formula>
    </cfRule>
  </conditionalFormatting>
  <conditionalFormatting sqref="R206">
    <cfRule type="cellIs" dxfId="45" priority="49" operator="equal">
      <formula>"Cerrada"</formula>
    </cfRule>
  </conditionalFormatting>
  <conditionalFormatting sqref="R207">
    <cfRule type="cellIs" dxfId="44" priority="47" operator="equal">
      <formula>"En Desarrollo"</formula>
    </cfRule>
    <cfRule type="cellIs" dxfId="43" priority="48" stopIfTrue="1" operator="equal">
      <formula>"Vencida"</formula>
    </cfRule>
  </conditionalFormatting>
  <conditionalFormatting sqref="R207">
    <cfRule type="cellIs" dxfId="42" priority="46" operator="equal">
      <formula>"Cerrada"</formula>
    </cfRule>
  </conditionalFormatting>
  <conditionalFormatting sqref="R208">
    <cfRule type="cellIs" dxfId="41" priority="44" operator="equal">
      <formula>"En Desarrollo"</formula>
    </cfRule>
    <cfRule type="cellIs" dxfId="40" priority="45" stopIfTrue="1" operator="equal">
      <formula>"Vencida"</formula>
    </cfRule>
  </conditionalFormatting>
  <conditionalFormatting sqref="R208">
    <cfRule type="cellIs" dxfId="39" priority="43" operator="equal">
      <formula>"Cerrada"</formula>
    </cfRule>
  </conditionalFormatting>
  <conditionalFormatting sqref="R209">
    <cfRule type="cellIs" dxfId="38" priority="41" operator="equal">
      <formula>"En Desarrollo"</formula>
    </cfRule>
    <cfRule type="cellIs" dxfId="37" priority="42" stopIfTrue="1" operator="equal">
      <formula>"Vencida"</formula>
    </cfRule>
  </conditionalFormatting>
  <conditionalFormatting sqref="R209">
    <cfRule type="cellIs" dxfId="36" priority="40" operator="equal">
      <formula>"Cerrada"</formula>
    </cfRule>
  </conditionalFormatting>
  <conditionalFormatting sqref="R210">
    <cfRule type="cellIs" dxfId="35" priority="38" operator="equal">
      <formula>"En Desarrollo"</formula>
    </cfRule>
    <cfRule type="cellIs" dxfId="34" priority="39" stopIfTrue="1" operator="equal">
      <formula>"Vencida"</formula>
    </cfRule>
  </conditionalFormatting>
  <conditionalFormatting sqref="R210">
    <cfRule type="cellIs" dxfId="33" priority="37" operator="equal">
      <formula>"Cerrada"</formula>
    </cfRule>
  </conditionalFormatting>
  <conditionalFormatting sqref="R210">
    <cfRule type="cellIs" dxfId="32" priority="35" operator="equal">
      <formula>"En Desarrollo"</formula>
    </cfRule>
    <cfRule type="cellIs" dxfId="31" priority="36" stopIfTrue="1" operator="equal">
      <formula>"Vencida"</formula>
    </cfRule>
  </conditionalFormatting>
  <conditionalFormatting sqref="R210">
    <cfRule type="cellIs" dxfId="30" priority="34" operator="equal">
      <formula>"Cerrada"</formula>
    </cfRule>
  </conditionalFormatting>
  <conditionalFormatting sqref="R212">
    <cfRule type="cellIs" dxfId="29" priority="32" operator="equal">
      <formula>"En Desarrollo"</formula>
    </cfRule>
    <cfRule type="cellIs" dxfId="28" priority="33" stopIfTrue="1" operator="equal">
      <formula>"Vencida"</formula>
    </cfRule>
  </conditionalFormatting>
  <conditionalFormatting sqref="R212">
    <cfRule type="cellIs" dxfId="27" priority="31" operator="equal">
      <formula>"Cerrada"</formula>
    </cfRule>
  </conditionalFormatting>
  <conditionalFormatting sqref="R213">
    <cfRule type="cellIs" dxfId="26" priority="29" operator="equal">
      <formula>"En Desarrollo"</formula>
    </cfRule>
    <cfRule type="cellIs" dxfId="25" priority="30" stopIfTrue="1" operator="equal">
      <formula>"Vencida"</formula>
    </cfRule>
  </conditionalFormatting>
  <conditionalFormatting sqref="R213">
    <cfRule type="cellIs" dxfId="24" priority="28" operator="equal">
      <formula>"Cerrada"</formula>
    </cfRule>
  </conditionalFormatting>
  <conditionalFormatting sqref="R214">
    <cfRule type="cellIs" dxfId="23" priority="26" operator="equal">
      <formula>"En Desarrollo"</formula>
    </cfRule>
    <cfRule type="cellIs" dxfId="22" priority="27" stopIfTrue="1" operator="equal">
      <formula>"Vencida"</formula>
    </cfRule>
  </conditionalFormatting>
  <conditionalFormatting sqref="R214">
    <cfRule type="cellIs" dxfId="21" priority="25" operator="equal">
      <formula>"Cerrada"</formula>
    </cfRule>
  </conditionalFormatting>
  <conditionalFormatting sqref="R216">
    <cfRule type="cellIs" dxfId="20" priority="23" operator="equal">
      <formula>"En Desarrollo"</formula>
    </cfRule>
    <cfRule type="cellIs" dxfId="19" priority="24" stopIfTrue="1" operator="equal">
      <formula>"Vencida"</formula>
    </cfRule>
  </conditionalFormatting>
  <conditionalFormatting sqref="R216">
    <cfRule type="cellIs" dxfId="18" priority="22" operator="equal">
      <formula>"Cerrada"</formula>
    </cfRule>
  </conditionalFormatting>
  <conditionalFormatting sqref="R217">
    <cfRule type="cellIs" dxfId="17" priority="20" operator="equal">
      <formula>"En Desarrollo"</formula>
    </cfRule>
    <cfRule type="cellIs" dxfId="16" priority="21" stopIfTrue="1" operator="equal">
      <formula>"Vencida"</formula>
    </cfRule>
  </conditionalFormatting>
  <conditionalFormatting sqref="R217">
    <cfRule type="cellIs" dxfId="15" priority="19" operator="equal">
      <formula>"Cerrada"</formula>
    </cfRule>
  </conditionalFormatting>
  <conditionalFormatting sqref="R221">
    <cfRule type="cellIs" dxfId="14" priority="17" operator="equal">
      <formula>"En Desarrollo"</formula>
    </cfRule>
    <cfRule type="cellIs" dxfId="13" priority="18" stopIfTrue="1" operator="equal">
      <formula>"Vencida"</formula>
    </cfRule>
  </conditionalFormatting>
  <conditionalFormatting sqref="R221">
    <cfRule type="cellIs" dxfId="12" priority="16" operator="equal">
      <formula>"Cerrada"</formula>
    </cfRule>
  </conditionalFormatting>
  <conditionalFormatting sqref="R222">
    <cfRule type="cellIs" dxfId="11" priority="14" operator="equal">
      <formula>"En Desarrollo"</formula>
    </cfRule>
    <cfRule type="cellIs" dxfId="10" priority="15" stopIfTrue="1" operator="equal">
      <formula>"Vencida"</formula>
    </cfRule>
  </conditionalFormatting>
  <conditionalFormatting sqref="R222">
    <cfRule type="cellIs" dxfId="9" priority="13" operator="equal">
      <formula>"Cerrada"</formula>
    </cfRule>
  </conditionalFormatting>
  <conditionalFormatting sqref="R226">
    <cfRule type="cellIs" dxfId="8" priority="11" operator="equal">
      <formula>"En Desarrollo"</formula>
    </cfRule>
    <cfRule type="cellIs" dxfId="7" priority="12" stopIfTrue="1" operator="equal">
      <formula>"Vencida"</formula>
    </cfRule>
  </conditionalFormatting>
  <conditionalFormatting sqref="R226">
    <cfRule type="cellIs" dxfId="6" priority="10" operator="equal">
      <formula>"Cerrada"</formula>
    </cfRule>
  </conditionalFormatting>
  <conditionalFormatting sqref="R227">
    <cfRule type="cellIs" dxfId="5" priority="8" operator="equal">
      <formula>"En Desarrollo"</formula>
    </cfRule>
    <cfRule type="cellIs" dxfId="4" priority="9" stopIfTrue="1" operator="equal">
      <formula>"Vencida"</formula>
    </cfRule>
  </conditionalFormatting>
  <conditionalFormatting sqref="R227">
    <cfRule type="cellIs" dxfId="3" priority="7" operator="equal">
      <formula>"Cerrada"</formula>
    </cfRule>
  </conditionalFormatting>
  <conditionalFormatting sqref="R228">
    <cfRule type="cellIs" dxfId="2" priority="5" operator="equal">
      <formula>"En Desarrollo"</formula>
    </cfRule>
    <cfRule type="cellIs" dxfId="1" priority="6" stopIfTrue="1" operator="equal">
      <formula>"Vencida"</formula>
    </cfRule>
  </conditionalFormatting>
  <conditionalFormatting sqref="R228">
    <cfRule type="cellIs" dxfId="0" priority="4" operator="equal">
      <formula>"Cerrada"</formula>
    </cfRule>
  </conditionalFormatting>
  <dataValidations count="1">
    <dataValidation type="custom" allowBlank="1" showInputMessage="1" showErrorMessage="1" errorTitle="ERROR" error="VERIFICAR LA FECHA FINAL" sqref="O108:O109">
      <formula1>IF(N108&gt;=O108,$J$7,#REF!)</formula1>
    </dataValidation>
  </dataValidations>
  <hyperlinks>
    <hyperlink ref="A29" r:id="rId1"/>
    <hyperlink ref="A71" r:id="rId2"/>
    <hyperlink ref="A50" r:id="rId3"/>
    <hyperlink ref="A21" r:id="rId4"/>
    <hyperlink ref="A171" r:id="rId5"/>
    <hyperlink ref="A150" r:id="rId6"/>
    <hyperlink ref="A151" r:id="rId7"/>
    <hyperlink ref="A152" r:id="rId8"/>
    <hyperlink ref="A153" r:id="rId9"/>
    <hyperlink ref="A154" r:id="rId10"/>
    <hyperlink ref="A68" r:id="rId11"/>
    <hyperlink ref="A84" r:id="rId12"/>
    <hyperlink ref="A83" r:id="rId13"/>
    <hyperlink ref="A82" r:id="rId14"/>
    <hyperlink ref="A81" r:id="rId15"/>
    <hyperlink ref="A76" r:id="rId16"/>
    <hyperlink ref="A75" r:id="rId17"/>
    <hyperlink ref="A100" r:id="rId18" display="GJ-2015-P001"/>
    <hyperlink ref="A99" r:id="rId19"/>
    <hyperlink ref="A12" r:id="rId20"/>
    <hyperlink ref="A9" r:id="rId21"/>
    <hyperlink ref="A11" r:id="rId22"/>
    <hyperlink ref="A39" r:id="rId23"/>
    <hyperlink ref="A189" r:id="rId24"/>
    <hyperlink ref="A191" r:id="rId25"/>
    <hyperlink ref="A192" r:id="rId26"/>
    <hyperlink ref="A188" r:id="rId27"/>
    <hyperlink ref="A78" r:id="rId28"/>
    <hyperlink ref="A45" r:id="rId29"/>
    <hyperlink ref="A46" r:id="rId30"/>
    <hyperlink ref="A44" r:id="rId31"/>
    <hyperlink ref="A87" r:id="rId32"/>
    <hyperlink ref="A178" r:id="rId33"/>
    <hyperlink ref="A179" r:id="rId34"/>
    <hyperlink ref="A180" r:id="rId35"/>
    <hyperlink ref="A182" r:id="rId36"/>
    <hyperlink ref="A176" r:id="rId37"/>
    <hyperlink ref="A197" r:id="rId38"/>
    <hyperlink ref="A61" r:id="rId39"/>
    <hyperlink ref="A58" r:id="rId40"/>
    <hyperlink ref="A28" r:id="rId41"/>
    <hyperlink ref="A30" r:id="rId42"/>
    <hyperlink ref="A135" r:id="rId43"/>
    <hyperlink ref="A136" r:id="rId44"/>
    <hyperlink ref="A35" r:id="rId45"/>
    <hyperlink ref="A121" r:id="rId46"/>
    <hyperlink ref="A134" r:id="rId47"/>
    <hyperlink ref="A116" r:id="rId48"/>
    <hyperlink ref="A144" r:id="rId49"/>
    <hyperlink ref="A89" r:id="rId50"/>
    <hyperlink ref="A147" r:id="rId51"/>
    <hyperlink ref="A65" r:id="rId52"/>
    <hyperlink ref="A67" r:id="rId53"/>
    <hyperlink ref="A66" r:id="rId54"/>
    <hyperlink ref="A19" r:id="rId55"/>
    <hyperlink ref="A177" r:id="rId56"/>
    <hyperlink ref="A10" r:id="rId57"/>
    <hyperlink ref="A174" r:id="rId58"/>
    <hyperlink ref="A173" r:id="rId59"/>
    <hyperlink ref="A97" r:id="rId60"/>
    <hyperlink ref="A24" r:id="rId61"/>
    <hyperlink ref="A34" r:id="rId62"/>
    <hyperlink ref="A38" r:id="rId63"/>
    <hyperlink ref="A175" r:id="rId64"/>
    <hyperlink ref="A36" r:id="rId65"/>
    <hyperlink ref="A115" r:id="rId66"/>
    <hyperlink ref="A31" r:id="rId67"/>
    <hyperlink ref="A32" r:id="rId68"/>
    <hyperlink ref="A37" r:id="rId69"/>
    <hyperlink ref="A40" r:id="rId70"/>
    <hyperlink ref="A127" r:id="rId71"/>
    <hyperlink ref="A146" r:id="rId72"/>
    <hyperlink ref="A145" r:id="rId73"/>
    <hyperlink ref="A138" r:id="rId74"/>
    <hyperlink ref="A139" r:id="rId75"/>
    <hyperlink ref="A17" r:id="rId76"/>
    <hyperlink ref="A130" r:id="rId77"/>
    <hyperlink ref="A131" r:id="rId78"/>
    <hyperlink ref="A43" r:id="rId79"/>
    <hyperlink ref="A14" r:id="rId80"/>
    <hyperlink ref="A25" r:id="rId81"/>
    <hyperlink ref="A26" r:id="rId82"/>
    <hyperlink ref="A27" r:id="rId83"/>
    <hyperlink ref="A140" r:id="rId84"/>
    <hyperlink ref="A141" r:id="rId85"/>
    <hyperlink ref="A142" r:id="rId86"/>
    <hyperlink ref="A143" r:id="rId87"/>
    <hyperlink ref="A117" r:id="rId88"/>
    <hyperlink ref="A118" r:id="rId89"/>
    <hyperlink ref="A128" r:id="rId90"/>
    <hyperlink ref="A119" r:id="rId91"/>
    <hyperlink ref="A120" r:id="rId92"/>
    <hyperlink ref="A132" r:id="rId93"/>
    <hyperlink ref="A133" r:id="rId94"/>
    <hyperlink ref="A122" r:id="rId95"/>
    <hyperlink ref="A123" r:id="rId96"/>
    <hyperlink ref="A124" r:id="rId97"/>
    <hyperlink ref="A125" r:id="rId98"/>
    <hyperlink ref="A126" r:id="rId99"/>
    <hyperlink ref="A70" r:id="rId100"/>
    <hyperlink ref="A190" r:id="rId101"/>
    <hyperlink ref="A104" r:id="rId102"/>
    <hyperlink ref="A105" r:id="rId103"/>
    <hyperlink ref="A107" r:id="rId104"/>
    <hyperlink ref="A106" r:id="rId105"/>
    <hyperlink ref="A108" r:id="rId106"/>
    <hyperlink ref="A109" r:id="rId107"/>
    <hyperlink ref="A110" r:id="rId108"/>
    <hyperlink ref="A111" r:id="rId109"/>
    <hyperlink ref="A101" r:id="rId110"/>
    <hyperlink ref="A59" r:id="rId111"/>
    <hyperlink ref="A62" r:id="rId112"/>
    <hyperlink ref="A54" r:id="rId113"/>
    <hyperlink ref="A55" r:id="rId114"/>
    <hyperlink ref="A18" r:id="rId115"/>
    <hyperlink ref="A112" r:id="rId116"/>
    <hyperlink ref="A113" r:id="rId117"/>
    <hyperlink ref="A114" r:id="rId118"/>
    <hyperlink ref="A96" r:id="rId119"/>
    <hyperlink ref="A102" r:id="rId120"/>
    <hyperlink ref="A103" r:id="rId121"/>
    <hyperlink ref="A60" r:id="rId122"/>
    <hyperlink ref="A13" r:id="rId123"/>
    <hyperlink ref="A23" r:id="rId124"/>
    <hyperlink ref="A64" r:id="rId125"/>
    <hyperlink ref="A63" r:id="rId126"/>
    <hyperlink ref="A129" r:id="rId127"/>
    <hyperlink ref="A22" r:id="rId128"/>
    <hyperlink ref="A184" r:id="rId129"/>
    <hyperlink ref="A183" r:id="rId130"/>
    <hyperlink ref="A181" r:id="rId131"/>
    <hyperlink ref="A56" r:id="rId132"/>
    <hyperlink ref="A57" r:id="rId133"/>
    <hyperlink ref="A196" r:id="rId134"/>
    <hyperlink ref="A92" r:id="rId135"/>
    <hyperlink ref="A93" r:id="rId136"/>
    <hyperlink ref="A94" r:id="rId137"/>
    <hyperlink ref="A95" r:id="rId138"/>
    <hyperlink ref="A185" r:id="rId139"/>
    <hyperlink ref="A186" r:id="rId140"/>
    <hyperlink ref="A187" r:id="rId141"/>
    <hyperlink ref="A195" r:id="rId142"/>
    <hyperlink ref="A194" r:id="rId143"/>
    <hyperlink ref="A41" r:id="rId144"/>
    <hyperlink ref="A42" r:id="rId145"/>
    <hyperlink ref="A72" r:id="rId146"/>
    <hyperlink ref="A73" r:id="rId147"/>
    <hyperlink ref="A74" r:id="rId148"/>
    <hyperlink ref="A79" r:id="rId149"/>
    <hyperlink ref="A80" r:id="rId150"/>
    <hyperlink ref="A77" r:id="rId151"/>
    <hyperlink ref="A69" r:id="rId152"/>
    <hyperlink ref="A148" r:id="rId153"/>
    <hyperlink ref="A156" r:id="rId154"/>
    <hyperlink ref="A157" r:id="rId155"/>
    <hyperlink ref="A158" r:id="rId156"/>
    <hyperlink ref="A160" r:id="rId157"/>
    <hyperlink ref="A98" r:id="rId158"/>
    <hyperlink ref="A163" r:id="rId159"/>
    <hyperlink ref="A164" r:id="rId160"/>
    <hyperlink ref="A165" r:id="rId161"/>
    <hyperlink ref="A166" r:id="rId162"/>
    <hyperlink ref="A167" r:id="rId163"/>
    <hyperlink ref="A168" r:id="rId164"/>
    <hyperlink ref="A169" r:id="rId165"/>
    <hyperlink ref="A170" r:id="rId166"/>
    <hyperlink ref="A155" r:id="rId167"/>
    <hyperlink ref="A85" r:id="rId168"/>
    <hyperlink ref="A88" r:id="rId169"/>
    <hyperlink ref="A86" r:id="rId170"/>
    <hyperlink ref="A159" r:id="rId171"/>
    <hyperlink ref="A8" r:id="rId172"/>
    <hyperlink ref="A33" r:id="rId173"/>
    <hyperlink ref="A20" r:id="rId174"/>
    <hyperlink ref="A47" r:id="rId175"/>
    <hyperlink ref="A48" r:id="rId176"/>
    <hyperlink ref="A49" r:id="rId177"/>
    <hyperlink ref="A51" r:id="rId178"/>
    <hyperlink ref="A52" r:id="rId179"/>
    <hyperlink ref="A53" r:id="rId180"/>
    <hyperlink ref="A90" r:id="rId181"/>
    <hyperlink ref="A91" r:id="rId182"/>
    <hyperlink ref="A149" r:id="rId183"/>
    <hyperlink ref="A161" r:id="rId184"/>
    <hyperlink ref="A162" r:id="rId185"/>
    <hyperlink ref="A137" r:id="rId186"/>
    <hyperlink ref="A198" r:id="rId187"/>
    <hyperlink ref="A200" r:id="rId188"/>
    <hyperlink ref="A199" r:id="rId189"/>
    <hyperlink ref="A201" r:id="rId190"/>
    <hyperlink ref="A193" r:id="rId191"/>
    <hyperlink ref="A202" r:id="rId192"/>
    <hyperlink ref="A203" r:id="rId193"/>
    <hyperlink ref="A205" r:id="rId194"/>
    <hyperlink ref="A207" r:id="rId195"/>
    <hyperlink ref="A204" r:id="rId196"/>
    <hyperlink ref="A206" r:id="rId197"/>
    <hyperlink ref="A208" r:id="rId198"/>
    <hyperlink ref="A209" r:id="rId199"/>
    <hyperlink ref="A210" r:id="rId200"/>
    <hyperlink ref="A211" r:id="rId201"/>
    <hyperlink ref="A212" r:id="rId202"/>
    <hyperlink ref="A213" r:id="rId203"/>
    <hyperlink ref="A214" r:id="rId204"/>
    <hyperlink ref="A215" r:id="rId205"/>
    <hyperlink ref="A216" r:id="rId206"/>
    <hyperlink ref="A217" r:id="rId207"/>
    <hyperlink ref="A218" r:id="rId208"/>
    <hyperlink ref="A219" r:id="rId209"/>
    <hyperlink ref="A220" r:id="rId210"/>
    <hyperlink ref="A221" r:id="rId211"/>
    <hyperlink ref="A222" r:id="rId212"/>
    <hyperlink ref="A223" r:id="rId213"/>
    <hyperlink ref="A224" r:id="rId214"/>
    <hyperlink ref="A225" r:id="rId215"/>
    <hyperlink ref="A226" r:id="rId216"/>
    <hyperlink ref="A227" r:id="rId217"/>
    <hyperlink ref="A228" r:id="rId218"/>
    <hyperlink ref="A230" r:id="rId219"/>
    <hyperlink ref="A229" r:id="rId220"/>
    <hyperlink ref="A231" r:id="rId221"/>
    <hyperlink ref="A232" r:id="rId222"/>
  </hyperlinks>
  <pageMargins left="0.7" right="0.7" top="0.75" bottom="0.75" header="0.3" footer="0.3"/>
  <pageSetup orientation="portrait" r:id="rId223"/>
  <drawing r:id="rId22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F38"/>
  <sheetViews>
    <sheetView workbookViewId="0">
      <selection activeCell="D15" sqref="D15"/>
    </sheetView>
  </sheetViews>
  <sheetFormatPr baseColWidth="10" defaultRowHeight="15" x14ac:dyDescent="0.25"/>
  <cols>
    <col min="1" max="1" width="48.28515625" customWidth="1"/>
    <col min="2" max="2" width="46" style="1" customWidth="1"/>
  </cols>
  <sheetData>
    <row r="1" spans="1:6" x14ac:dyDescent="0.25">
      <c r="A1" s="1" t="s">
        <v>287</v>
      </c>
      <c r="B1" s="1" t="s">
        <v>299</v>
      </c>
    </row>
    <row r="2" spans="1:6" x14ac:dyDescent="0.25">
      <c r="A2" s="2" t="s">
        <v>78</v>
      </c>
      <c r="B2" s="8" t="s">
        <v>300</v>
      </c>
    </row>
    <row r="3" spans="1:6" ht="22.5" x14ac:dyDescent="0.25">
      <c r="A3" s="3" t="s">
        <v>288</v>
      </c>
      <c r="B3" s="8" t="s">
        <v>301</v>
      </c>
      <c r="E3" s="69"/>
      <c r="F3" t="s">
        <v>905</v>
      </c>
    </row>
    <row r="4" spans="1:6" x14ac:dyDescent="0.25">
      <c r="A4" s="4" t="s">
        <v>289</v>
      </c>
      <c r="B4" s="8" t="s">
        <v>302</v>
      </c>
      <c r="E4" s="71"/>
      <c r="F4" t="s">
        <v>904</v>
      </c>
    </row>
    <row r="5" spans="1:6" x14ac:dyDescent="0.25">
      <c r="A5" s="2" t="s">
        <v>290</v>
      </c>
      <c r="B5" s="8" t="s">
        <v>79</v>
      </c>
      <c r="E5" s="68"/>
      <c r="F5" t="s">
        <v>906</v>
      </c>
    </row>
    <row r="6" spans="1:6" x14ac:dyDescent="0.25">
      <c r="A6" s="3" t="s">
        <v>291</v>
      </c>
      <c r="B6" s="8" t="s">
        <v>303</v>
      </c>
      <c r="E6" s="70"/>
      <c r="F6" t="s">
        <v>907</v>
      </c>
    </row>
    <row r="7" spans="1:6" x14ac:dyDescent="0.25">
      <c r="A7" s="3" t="s">
        <v>292</v>
      </c>
      <c r="B7" s="8" t="s">
        <v>304</v>
      </c>
    </row>
    <row r="8" spans="1:6" x14ac:dyDescent="0.25">
      <c r="A8" s="4" t="s">
        <v>293</v>
      </c>
      <c r="B8" s="8" t="s">
        <v>1428</v>
      </c>
    </row>
    <row r="9" spans="1:6" x14ac:dyDescent="0.25">
      <c r="A9" s="2" t="s">
        <v>294</v>
      </c>
      <c r="B9" s="8" t="s">
        <v>305</v>
      </c>
    </row>
    <row r="10" spans="1:6" x14ac:dyDescent="0.25">
      <c r="A10" s="3" t="s">
        <v>295</v>
      </c>
      <c r="B10" s="8" t="s">
        <v>306</v>
      </c>
    </row>
    <row r="11" spans="1:6" x14ac:dyDescent="0.25">
      <c r="A11" s="5" t="s">
        <v>296</v>
      </c>
      <c r="B11" s="8" t="s">
        <v>307</v>
      </c>
    </row>
    <row r="12" spans="1:6" x14ac:dyDescent="0.25">
      <c r="A12" s="6" t="s">
        <v>297</v>
      </c>
      <c r="B12" s="8" t="s">
        <v>308</v>
      </c>
    </row>
    <row r="13" spans="1:6" ht="22.5" x14ac:dyDescent="0.25">
      <c r="A13" s="7" t="s">
        <v>298</v>
      </c>
      <c r="B13" s="8" t="s">
        <v>331</v>
      </c>
    </row>
    <row r="14" spans="1:6" x14ac:dyDescent="0.25">
      <c r="B14" s="8" t="s">
        <v>309</v>
      </c>
    </row>
    <row r="15" spans="1:6" x14ac:dyDescent="0.25">
      <c r="B15" s="8" t="s">
        <v>310</v>
      </c>
    </row>
    <row r="16" spans="1:6" x14ac:dyDescent="0.25">
      <c r="B16" s="8" t="s">
        <v>332</v>
      </c>
    </row>
    <row r="17" spans="2:2" x14ac:dyDescent="0.25">
      <c r="B17" s="8" t="s">
        <v>311</v>
      </c>
    </row>
    <row r="18" spans="2:2" x14ac:dyDescent="0.25">
      <c r="B18" s="8" t="s">
        <v>312</v>
      </c>
    </row>
    <row r="19" spans="2:2" x14ac:dyDescent="0.25">
      <c r="B19" s="8" t="s">
        <v>313</v>
      </c>
    </row>
    <row r="20" spans="2:2" x14ac:dyDescent="0.25">
      <c r="B20" s="8" t="s">
        <v>314</v>
      </c>
    </row>
    <row r="21" spans="2:2" x14ac:dyDescent="0.25">
      <c r="B21" s="8" t="s">
        <v>315</v>
      </c>
    </row>
    <row r="22" spans="2:2" x14ac:dyDescent="0.25">
      <c r="B22" s="8" t="s">
        <v>316</v>
      </c>
    </row>
    <row r="23" spans="2:2" x14ac:dyDescent="0.25">
      <c r="B23" s="8" t="s">
        <v>317</v>
      </c>
    </row>
    <row r="24" spans="2:2" x14ac:dyDescent="0.25">
      <c r="B24" s="8" t="s">
        <v>318</v>
      </c>
    </row>
    <row r="25" spans="2:2" x14ac:dyDescent="0.25">
      <c r="B25" s="8" t="s">
        <v>319</v>
      </c>
    </row>
    <row r="26" spans="2:2" x14ac:dyDescent="0.25">
      <c r="B26" s="8" t="s">
        <v>320</v>
      </c>
    </row>
    <row r="27" spans="2:2" x14ac:dyDescent="0.25">
      <c r="B27" s="8" t="s">
        <v>517</v>
      </c>
    </row>
    <row r="28" spans="2:2" x14ac:dyDescent="0.25">
      <c r="B28" s="8" t="s">
        <v>321</v>
      </c>
    </row>
    <row r="29" spans="2:2" x14ac:dyDescent="0.25">
      <c r="B29" s="8" t="s">
        <v>322</v>
      </c>
    </row>
    <row r="30" spans="2:2" x14ac:dyDescent="0.25">
      <c r="B30" s="8" t="s">
        <v>323</v>
      </c>
    </row>
    <row r="31" spans="2:2" x14ac:dyDescent="0.25">
      <c r="B31" s="8" t="s">
        <v>324</v>
      </c>
    </row>
    <row r="32" spans="2:2" x14ac:dyDescent="0.25">
      <c r="B32" s="8" t="s">
        <v>325</v>
      </c>
    </row>
    <row r="33" spans="2:2" x14ac:dyDescent="0.25">
      <c r="B33" s="8" t="s">
        <v>326</v>
      </c>
    </row>
    <row r="34" spans="2:2" x14ac:dyDescent="0.25">
      <c r="B34" s="8" t="s">
        <v>327</v>
      </c>
    </row>
    <row r="35" spans="2:2" x14ac:dyDescent="0.25">
      <c r="B35" s="8" t="s">
        <v>328</v>
      </c>
    </row>
    <row r="36" spans="2:2" x14ac:dyDescent="0.25">
      <c r="B36" s="8" t="s">
        <v>329</v>
      </c>
    </row>
    <row r="37" spans="2:2" x14ac:dyDescent="0.25">
      <c r="B37" s="8" t="s">
        <v>330</v>
      </c>
    </row>
    <row r="38" spans="2:2" x14ac:dyDescent="0.25">
      <c r="B38" s="8" t="s">
        <v>872</v>
      </c>
    </row>
  </sheetData>
  <autoFilter ref="A7:F38"/>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3:B11"/>
  <sheetViews>
    <sheetView workbookViewId="0"/>
  </sheetViews>
  <sheetFormatPr baseColWidth="10" defaultRowHeight="15" x14ac:dyDescent="0.25"/>
  <cols>
    <col min="1" max="1" width="16" bestFit="1" customWidth="1"/>
    <col min="2" max="2" width="17.85546875" bestFit="1" customWidth="1"/>
  </cols>
  <sheetData>
    <row r="3" spans="1:2" x14ac:dyDescent="0.25">
      <c r="A3" s="75" t="s">
        <v>937</v>
      </c>
      <c r="B3" t="s">
        <v>941</v>
      </c>
    </row>
    <row r="4" spans="1:2" x14ac:dyDescent="0.25">
      <c r="A4" s="76" t="s">
        <v>938</v>
      </c>
      <c r="B4" s="77">
        <v>35</v>
      </c>
    </row>
    <row r="5" spans="1:2" x14ac:dyDescent="0.25">
      <c r="A5" s="76" t="s">
        <v>939</v>
      </c>
      <c r="B5" s="77">
        <v>65</v>
      </c>
    </row>
    <row r="6" spans="1:2" x14ac:dyDescent="0.25">
      <c r="A6" s="76" t="s">
        <v>940</v>
      </c>
      <c r="B6" s="77">
        <v>100</v>
      </c>
    </row>
    <row r="11" spans="1:2" x14ac:dyDescent="0.25">
      <c r="B11">
        <f>1/12</f>
        <v>8.3333333333333329E-2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Consolidado</vt:lpstr>
      <vt:lpstr>Hoja2</vt:lpstr>
      <vt:lpstr>Hoja5</vt:lpstr>
      <vt:lpstr>Hoja3</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Maria Aza</dc:creator>
  <cp:lastModifiedBy>Daniel Francisco Silva Manot</cp:lastModifiedBy>
  <dcterms:created xsi:type="dcterms:W3CDTF">2015-07-01T19:37:37Z</dcterms:created>
  <dcterms:modified xsi:type="dcterms:W3CDTF">2016-03-01T13:52:54Z</dcterms:modified>
</cp:coreProperties>
</file>