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ngarciar\Desktop\borrar\CARLOS andres\PAAC\"/>
    </mc:Choice>
  </mc:AlternateContent>
  <xr:revisionPtr revIDLastSave="0" documentId="8_{573F2ADE-4170-4888-B546-1BB8EED00839}" xr6:coauthVersionLast="47" xr6:coauthVersionMax="47" xr10:uidLastSave="{00000000-0000-0000-0000-000000000000}"/>
  <bookViews>
    <workbookView xWindow="-120" yWindow="-120" windowWidth="29040" windowHeight="15840" activeTab="7" xr2:uid="{2172C29F-DD5D-41C4-8BED-D06817AD27B7}"/>
  </bookViews>
  <sheets>
    <sheet name="1_Gestión Riesgos de corrupción" sheetId="1" r:id="rId1"/>
    <sheet name="2_Racionalización de tramites" sheetId="9" r:id="rId2"/>
    <sheet name="Participación Ciudadana y Rendi" sheetId="6" r:id="rId3"/>
    <sheet name="Mecanismos para mejorar la aten" sheetId="8" r:id="rId4"/>
    <sheet name="5_Transparencia" sheetId="2" r:id="rId5"/>
    <sheet name="6_Iniciativas adicionales" sheetId="5" r:id="rId6"/>
    <sheet name="Consolidado" sheetId="10" r:id="rId7"/>
    <sheet name="Riesgo Corrupción" sheetId="7" r:id="rId8"/>
  </sheets>
  <definedNames>
    <definedName name="_xlnm._FilterDatabase" localSheetId="2" hidden="1">'Participación Ciudadana y Rendi'!$B$3:$H$48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0" l="1"/>
  <c r="I17" i="10"/>
  <c r="G17" i="10"/>
  <c r="E17" i="10"/>
  <c r="I12" i="10"/>
  <c r="H12" i="10"/>
  <c r="G12" i="10"/>
  <c r="F12" i="10"/>
  <c r="E12" i="10"/>
  <c r="D12" i="10"/>
  <c r="K17" i="10" l="1"/>
  <c r="L17" i="10" s="1"/>
  <c r="D13" i="10"/>
  <c r="H13" i="10"/>
  <c r="F13" i="10"/>
</calcChain>
</file>

<file path=xl/sharedStrings.xml><?xml version="1.0" encoding="utf-8"?>
<sst xmlns="http://schemas.openxmlformats.org/spreadsheetml/2006/main" count="2450" uniqueCount="585">
  <si>
    <t xml:space="preserve">COMPONENTE 1: GESTIÓN INTEGRAL DEL RIESGO DE CORRUPCIÓN </t>
  </si>
  <si>
    <t>SUBCOMPONENTE</t>
  </si>
  <si>
    <t xml:space="preserve">ACTIVIDADES </t>
  </si>
  <si>
    <t>META O PRODUCTO A GENERAR</t>
  </si>
  <si>
    <t>DEPENDENCIA RESPONSABLE</t>
  </si>
  <si>
    <t>FECHA REALIZACIÓN 
(INICIO-FIN)
Vigencia 2022</t>
  </si>
  <si>
    <t>1. Política de Administración de Riesgos</t>
  </si>
  <si>
    <t>Revisar y actualizar  (si se requiere) la Política de Administración de riesgos.</t>
  </si>
  <si>
    <t>Política Administración de Riesgos actualizada  en  su nueva versión.</t>
  </si>
  <si>
    <t xml:space="preserve">Oficina Asesora de Planeación </t>
  </si>
  <si>
    <t>Realizar socialización de la política de administración de riesgos al interior del Invima</t>
  </si>
  <si>
    <t>Listados de asistencia y/o evidencias de las socializaciones  realizadas de socialización de la políticas de administración de riesgos al interior del Invima</t>
  </si>
  <si>
    <t>Oficina Asesora de Planeación</t>
  </si>
  <si>
    <t xml:space="preserve">2. Construcción de mapa de riesgos de corrupción </t>
  </si>
  <si>
    <t xml:space="preserve">Actualizar el mapa de riesgos de corrupción , con acompañamiento de la Oficina Asesora de Planeación </t>
  </si>
  <si>
    <t xml:space="preserve">Mapa de Riesgos de corrupción institucional </t>
  </si>
  <si>
    <t>Oficina Asesora de Planeación y
(procesos que identifiquen riesgos de corrupción)</t>
  </si>
  <si>
    <t>Enero 16 de 2023</t>
  </si>
  <si>
    <t>3 Publicación  de los riesgos de corrupción</t>
  </si>
  <si>
    <t>Realizar la publicación de los riesgos de corrupción en la pagina web.</t>
  </si>
  <si>
    <t xml:space="preserve">Mapa de riesgos de corrupción institucional(1)publicado </t>
  </si>
  <si>
    <t xml:space="preserve">4. Monitoreo de los riesgos de corrupción </t>
  </si>
  <si>
    <t xml:space="preserve">Realizar el monitoreo en la gestión de los riesgos de corrupción </t>
  </si>
  <si>
    <t>Seguimiento y monitoreo de riesgos de corrupción ( Seguimientos trimestrales)</t>
  </si>
  <si>
    <t>Enero a Diciembre de 2023</t>
  </si>
  <si>
    <t>5. Seguimiento de los riesgos de corrupción</t>
  </si>
  <si>
    <t>Realizar seguimiento a los Mapas de Riesgos de Corrupción.</t>
  </si>
  <si>
    <t>Informes(3) de seguimiento a los Mapas de Riesgos de Corrupción publicados.</t>
  </si>
  <si>
    <t>Oficina Control Interno</t>
  </si>
  <si>
    <t>Nombre</t>
  </si>
  <si>
    <t>COMPONENTE 2:  RACIONALIZACIÓN DE TRAMITES</t>
  </si>
  <si>
    <t>DATOS TRÁMITES A RACIONALIZAR</t>
  </si>
  <si>
    <t>ACCIONES DE RACIONALIZACIÓN A DESARROLLAR</t>
  </si>
  <si>
    <t>PLAN DE EJECUCIÓN</t>
  </si>
  <si>
    <t>Tipo</t>
  </si>
  <si>
    <t>Número</t>
  </si>
  <si>
    <t>Estado</t>
  </si>
  <si>
    <t>Situación actual</t>
  </si>
  <si>
    <t>Mejora a implementar</t>
  </si>
  <si>
    <t>Beneficio al ciudadano y/o entidad</t>
  </si>
  <si>
    <t>Tipo racionalización</t>
  </si>
  <si>
    <t>Acciones racionalización</t>
  </si>
  <si>
    <t>Fecha inicio</t>
  </si>
  <si>
    <t>Fecha final racionalización</t>
  </si>
  <si>
    <t>Fecha final implementación</t>
  </si>
  <si>
    <t>Responsable</t>
  </si>
  <si>
    <t>Justificación</t>
  </si>
  <si>
    <t>Único</t>
  </si>
  <si>
    <t>1025</t>
  </si>
  <si>
    <t>Registro sanitario o renovación de medicamentos importados incluidos en normas farmacológicas colombianas</t>
  </si>
  <si>
    <t>Inscrito</t>
  </si>
  <si>
    <t>Actualmente las solicitudes de trámites ante el instituto se realizan de manera física y/o electrónica,</t>
  </si>
  <si>
    <t xml:space="preserve">Formularios diligenciados en línea </t>
  </si>
  <si>
    <t xml:space="preserve">Para el instituto: Estandarización de procesos.
Para el usuario: Disminución de tiempos y costos </t>
  </si>
  <si>
    <t>Tecnológica</t>
  </si>
  <si>
    <t>Formularios diligenciados en línea</t>
  </si>
  <si>
    <t>01/02/2022</t>
  </si>
  <si>
    <t xml:space="preserve"> </t>
  </si>
  <si>
    <t>Oficina de Tecnologías de la Información</t>
  </si>
  <si>
    <t>1121</t>
  </si>
  <si>
    <t>Registro sanitario de preparaciones farmacéuticas con base en plantas medicinales y productos fitoterapéuticos tradicionales importados</t>
  </si>
  <si>
    <t>1139</t>
  </si>
  <si>
    <t>Registro sanitario, permiso sanitario , notificación sanitaria para alimentos.</t>
  </si>
  <si>
    <t>Actualmente se tienen 2 trámites para registro, permiso o notificación sanitarios de alimentos, nacionales e importados</t>
  </si>
  <si>
    <t>Se proyecta fusionar los 2 trámites en uno solo, ya que revisando la información asociada es muy similar, por lo tanto se excluiría el trámite No. 1139</t>
  </si>
  <si>
    <t xml:space="preserve">Para la entidad: disminución del número de trámites
Para el usuario: Hallar información en un solo trámite </t>
  </si>
  <si>
    <t>Normativa</t>
  </si>
  <si>
    <t>Fusión del trámite u otros procedimientos administrativos</t>
  </si>
  <si>
    <t>Dirección de Alimentos y Bebidas</t>
  </si>
  <si>
    <t>1201</t>
  </si>
  <si>
    <t>Registro sanitario, permiso sanitario, notificación sanitaria para alimentos importados</t>
  </si>
  <si>
    <t>1205</t>
  </si>
  <si>
    <t>Registro sanitario de medicamentos homeopáticos simples de régimen no simplificado y medicamentos homeopáticos complejos de fabricación nacional</t>
  </si>
  <si>
    <t>1206</t>
  </si>
  <si>
    <t>Registro sanitario para bebidas alcohólicas fabricadas, hidratadas o envasadas a nivel nacional</t>
  </si>
  <si>
    <t>Actualmente se tienen 2 trámites para registro de bebidas alcohólicas, nacionales e importadas</t>
  </si>
  <si>
    <t>Se proyecta fusionar los 2 trámites en uno , ya que revisando la información asociada es muy similar, por lo tanto se excluiría el trámite No. 1206</t>
  </si>
  <si>
    <t>1510</t>
  </si>
  <si>
    <t>Registro sanitario para bebidas alcohólicas importadas.</t>
  </si>
  <si>
    <t>1742</t>
  </si>
  <si>
    <t>Concepto técnico de las condiciones sanitarias a establecimientos fabricantes de dispositivos médicos y de reactivos de diagnóstico in vitro</t>
  </si>
  <si>
    <t>Actualmente se tienen 2 trámites asociados a concepto técnico de condiciones sanitarias a establecimientos fabricantes de dispositivos médicos y de reactivos de diagnostico in vitro</t>
  </si>
  <si>
    <t>Se proyecta fusionar los dos (2) trámites en uno solo, ya que revisando la información asociada es muy similar, por lo tanto se eliminaría el trámite No. 1746</t>
  </si>
  <si>
    <t>Dirección de Dispositivos Médicos y Otras Tecnologías</t>
  </si>
  <si>
    <t>1746</t>
  </si>
  <si>
    <t>Concepto técnico de las condiciones sanitarias para la apertura o ampliación de una línea o área de producción de establecimientos fabricantes de dispositivos médicos y reactivos de diagnóstico in vitro que ya cuenten con concepto técnico de condiciones sanitarias</t>
  </si>
  <si>
    <t>189</t>
  </si>
  <si>
    <t>Certificación de cumplimiento de las condiciones sanitarias de bancos de tejidos y médula ósea.</t>
  </si>
  <si>
    <t>Actualmente se tienen 2 trámites asociados a condiciones sanitarias de bancos de tejidos y medula ósea.</t>
  </si>
  <si>
    <t>Se proyecta fusionar los dos (2) trámites en uno solo, ya que revisando la información asociada es muy similar, por lo tanto se eliminaría el trámite No. 947</t>
  </si>
  <si>
    <t>Para la entidad: disminución del número de trámites
Para el usuario: Facilidad al hallar información en un solo trámite</t>
  </si>
  <si>
    <t>419</t>
  </si>
  <si>
    <t>Certificación para establecimiento procesador de alimentos y bebidas alcohólicas en condiciones sanitarias y Buenas Prácticas de Manufactura (BPM)</t>
  </si>
  <si>
    <t xml:space="preserve">En los requisitos del trámite Autorización de nuevas materias primas, sustancias, insumos y aditivos para la fabricación de materiales objetos, envases y equipamientos, destinados a entrar en contacto con los alimentos y bebidas para consumo humano se solicita como requisito la presentación del certificado de existencia y representación expedido por Cámara de comercio. </t>
  </si>
  <si>
    <t xml:space="preserve"> Eliminar el requisito de presentación del certificado de existencia y representación expedido por la Cámara de comercio. </t>
  </si>
  <si>
    <t xml:space="preserve">Reducción de documentos en la solicitud del trámite </t>
  </si>
  <si>
    <t>Eliminación de documentos</t>
  </si>
  <si>
    <t>426</t>
  </si>
  <si>
    <t>Modificación de registro sanitario, permiso sanitario o de comercialización; cambios  o actualización de notificación sanitaria.</t>
  </si>
  <si>
    <t>Actualmente coexisten en la página web del Invima para el trámite de modificación obtención de registro sanitario de suplementos dietarios y productos homeopáticos tienen dos formularios para realizar el trámite dependiendo si el producto es nacional o importado o del régimen simplificado</t>
  </si>
  <si>
    <t>Unificar los formularios de modificación al registro sanitario de suplementos dietarios de fabricación nacional con los importados, modificaciones de medicamentos homeopáticos simples (régimen simplificado) de fabricación nacional e importados y modificaciones registro sanitario de medicamentos homeopáticos simples de régimen no simplificado y medicamentos homeopáticos complejos nacionales e importados</t>
  </si>
  <si>
    <t>Facilitar la presentación de la solicitud de modificación al registro sanitario de suplementos dietarios de fabricación nacional e importados,  de medicamentos homeopáticos simples (régimen simplificado) de fabricación nacional e importados y  registro sanitario de medicamentos homeopáticos simples de régimen no simplificado y medicamentos homeopáticos complejos nacionales e importados y disminución del tiempo en el diligenciamiento de la información solicitada</t>
  </si>
  <si>
    <t>Administrativa</t>
  </si>
  <si>
    <t>Implementación de formularios únicos</t>
  </si>
  <si>
    <t>03/02/2020</t>
  </si>
  <si>
    <t>Dirección de Medicamentos y Productos Biológicos</t>
  </si>
  <si>
    <t>454</t>
  </si>
  <si>
    <t>Certificaciones y autorizaciones de los productos competencia del INVIMA</t>
  </si>
  <si>
    <t>En los requisitos de trámites:
*Autorización de incentivos promocionales y de rótulos o etiquetas para contacto con alimentos, se solicita aportar copia del certificado de existencia y representación legal.</t>
  </si>
  <si>
    <t xml:space="preserve">Eliminar el requisito de presentación del certificado de existencia y representación expedido por la Cámara de comercio. </t>
  </si>
  <si>
    <t>884</t>
  </si>
  <si>
    <t>Registro sanitario de preparaciones farmacéuticas con base en plantas medicinales y productos fitoterapéuticos tradicionales de fabricación nacional</t>
  </si>
  <si>
    <t xml:space="preserve">Oficina de Tecnologías de la Información </t>
  </si>
  <si>
    <t>928</t>
  </si>
  <si>
    <t>Registro sanitario de medicamentos de fabricación nacional nuevos y/o renovaciones  incluidos en normas farmacológicas colombianas</t>
  </si>
  <si>
    <t>944</t>
  </si>
  <si>
    <t>Registro sanitario para plaguicidas de uso doméstico o de uso en salud pública de fabricación nacional e importados</t>
  </si>
  <si>
    <t xml:space="preserve">Para el instituto: Estandarización de procesos.
Para e usuario: Disminución de tiempos y costos </t>
  </si>
  <si>
    <t>947</t>
  </si>
  <si>
    <t>Certificación de cumplimiento de las condiciones sanitarias para la apertura de una nueva área o ampliación de una línea de los bancos de tejidos o de médula ósea</t>
  </si>
  <si>
    <t>COMPONENTE 3:  PARTICIPACION CIUDADANA Y RENDICION DE CUENTAS</t>
  </si>
  <si>
    <t>FECHA REALIZACIÓN 
(INICIO-FIN)
Vigencia 2023</t>
  </si>
  <si>
    <t>Componente 3 Rendición de Cuentas</t>
  </si>
  <si>
    <t>Campaña informativa dirigida al ciudadano para promover el consumo seguro y otros temas de interés mediante diferentes canales de comunicación (medios tradicionales y medios digitales)</t>
  </si>
  <si>
    <t>Generación de información en lenguaje claro compresible de interés</t>
  </si>
  <si>
    <t>Direcciones Misionales</t>
  </si>
  <si>
    <t xml:space="preserve">Trimestral </t>
  </si>
  <si>
    <t>Grupo de Comunicaciones</t>
  </si>
  <si>
    <t>Divulgación de información de interés sobre la normatividad asociada a la misión de la entidad</t>
  </si>
  <si>
    <t>Grupo de Comunicaciones a solicitud de</t>
  </si>
  <si>
    <t>Según necesidad</t>
  </si>
  <si>
    <t>direcciones Misionales</t>
  </si>
  <si>
    <t>Generación de información para consumidores y entidades del sector salud</t>
  </si>
  <si>
    <t>Boletín Cuidamos tu Salud</t>
  </si>
  <si>
    <t>Grupo de Comunicaciones con el suministro de información de las direcciones misionales</t>
  </si>
  <si>
    <t>Trimestral</t>
  </si>
  <si>
    <t>Generación de información para empresarios que fabrican y comercializan productos competencia de la entidad</t>
  </si>
  <si>
    <t>Boletín Empresarial</t>
  </si>
  <si>
    <t>Subcomponente 2                                            Generar espacios de diálogo con los grupos de interés de la ciudadana</t>
  </si>
  <si>
    <t>Audiencia de Rendición de Cuentas y socializar la información por medio de piezas a través de los canales de comunicación del instituto</t>
  </si>
  <si>
    <t>número de asistentes   y alcance obtenidos durante el ejercicio de rendición de cuentas en redes sociales</t>
  </si>
  <si>
    <t>Grupo de comunicaciones</t>
  </si>
  <si>
    <t>Anual (Julio - Agosto)</t>
  </si>
  <si>
    <t xml:space="preserve">Subcomponente 3                                                 Promover incentivos para motivar la cultura de la rendición de cuentas </t>
  </si>
  <si>
    <t xml:space="preserve">Estrategia de divulgación de Rendición de Cuentas </t>
  </si>
  <si>
    <t xml:space="preserve">Diseño de tácticas de comunicación interna y externa </t>
  </si>
  <si>
    <t>Anual (Junio . Julio)</t>
  </si>
  <si>
    <t>Subcomponente 4                                               Evaluación y retroalimentación a  la gestión institucional</t>
  </si>
  <si>
    <t>Implementación de acciones de mejora de la estrategia de rendición de cuentas</t>
  </si>
  <si>
    <t xml:space="preserve">Informe de audiencia pública de rendición de cuentas con Implementación de acciones de mejora </t>
  </si>
  <si>
    <t>COMPONENTE 4:  MECANISMOS PARA MEJORAR LA ATNCIÓN AL CIUDADANO</t>
  </si>
  <si>
    <t>ACTIVIDADES</t>
  </si>
  <si>
    <t xml:space="preserve">Formulación e implementación de proyecto institucional que establezca acciones para mejorar la prestación de servicio al ciudadano. 
</t>
  </si>
  <si>
    <t>Fortalecimiento de la prestación del servicio</t>
  </si>
  <si>
    <t xml:space="preserve">
Oficina de Atención al Ciudadano
</t>
  </si>
  <si>
    <t>Desarrollo de comités o mesas de trabajo con la Dirección General, Direcciones Misionales, Oficinas y Atención al Ciudadano, para establecer acciones con el fin de mejorar la prestación de servicio</t>
  </si>
  <si>
    <t xml:space="preserve">
Unificación de criterios para la prestación de servicio</t>
  </si>
  <si>
    <t>Oficina de Atención al Ciudadano- Direcciones Misionales y Oficinas.</t>
  </si>
  <si>
    <t xml:space="preserve">Subcomponente 2
Fortalecimiento de los canales 
de atención                                          </t>
  </si>
  <si>
    <t xml:space="preserve">Espacios de capacitación a emprendedores y grupos de valor </t>
  </si>
  <si>
    <t xml:space="preserve">Oficina de Atención al ciudadano </t>
  </si>
  <si>
    <t>Actividades orientadoras realizadas</t>
  </si>
  <si>
    <t xml:space="preserve">Subcomponente 3
Gestión del conocimiento e innovación                                    </t>
  </si>
  <si>
    <t>Realizar entrenamientos a funcionarios Invima en temas relacionados con trámites y servicios institucionales</t>
  </si>
  <si>
    <t>Entrenamientos realizados</t>
  </si>
  <si>
    <t xml:space="preserve">Subcomponente 4
Talento Humano                                             </t>
  </si>
  <si>
    <t xml:space="preserve">Actividades de sensibilización o capacitación presenciales o virtuales realizadas  </t>
  </si>
  <si>
    <t xml:space="preserve">Oficina de Atención al Ciudadano
</t>
  </si>
  <si>
    <t>Realizar la retroalimentación del servicio con los funcionarios de la Oficina de Atención al Ciudadano, para darles a conocer la percepción y calificación de los usuarios atendidos en cada uno de los módulos y/o actividades asociadas e incentivar la mejora continua en la prestación de los servicios.</t>
  </si>
  <si>
    <t>Retroalimentación de los resultados de la encuesta aplicada en el canal Oficina Virtual</t>
  </si>
  <si>
    <t>2023/07/31
2024/01/31</t>
  </si>
  <si>
    <t xml:space="preserve">Subcomponente 5
Relacionamiento con el ciudadano
                    </t>
  </si>
  <si>
    <t>Realizar la medición de experiencia y satisfacción a los ciudadanos usuarios del instituto, sobre el servicio recibido por parte de la Oficina de Atención al Ciudadano</t>
  </si>
  <si>
    <t>Resultados Encuesta de satisfacción de la Oficina de Atención al Ciudadano.</t>
  </si>
  <si>
    <r>
      <rPr>
        <b/>
        <sz val="18"/>
        <color theme="0"/>
        <rFont val="Arial Narrow"/>
        <family val="2"/>
      </rPr>
      <t>COMPONENTE 5:  TRANSPARENCIA Y ACCESO A LA INFORMACIÓN PÚBLICA</t>
    </r>
    <r>
      <rPr>
        <b/>
        <sz val="16"/>
        <color theme="0"/>
        <rFont val="Arial Narrow"/>
        <family val="2"/>
      </rPr>
      <t xml:space="preserve"> </t>
    </r>
  </si>
  <si>
    <t>Transparencia Pasiva</t>
  </si>
  <si>
    <t xml:space="preserve">Publicación de informes sobre la gestión de las solicitudes </t>
  </si>
  <si>
    <t>Elaborar  informes que comprende los  temas así: 1)Informe de solicitudes recibidas de acceso a la información semestre II- 2023 publicado ) Informe de solicitudes recibidas de acceso a la información semestre I- 2023, publicado.</t>
  </si>
  <si>
    <t>Oficina de Atención al Ciudadano</t>
  </si>
  <si>
    <t xml:space="preserve">Enero a Diciembre </t>
  </si>
  <si>
    <t>Difundir entre las partes interesadas, el Informe de medición del desempeño mediante FURAG</t>
  </si>
  <si>
    <t>Resultados FURAG</t>
  </si>
  <si>
    <t>Transparencia activa</t>
  </si>
  <si>
    <t>Estrategia de soporte administrativo a la ejecución y gestión de los proyectos de inversión y demás recursos de la entidad implementada</t>
  </si>
  <si>
    <t>Publicar el Plan Anual de Adquisiciones 2023 y sus actualizaciones por medio del portal web de la entidad y el Secop II y publicar informe de ejecución presupuestal POAI y Matriz de Ejecución POAI</t>
  </si>
  <si>
    <t>Grupo de Gestión administrativa</t>
  </si>
  <si>
    <t>Enero a Marzo</t>
  </si>
  <si>
    <t>Plan de Austeridad</t>
  </si>
  <si>
    <t xml:space="preserve">Elaborar y publicar el Plan de Austeridad </t>
  </si>
  <si>
    <t>Secretaria general - Grupo de gestión Administrativa</t>
  </si>
  <si>
    <t>Ejecución presupuestal adelantada</t>
  </si>
  <si>
    <t>Realizar publicación de la ejecución presupuestal de la entidad, por medio del botón de transparencia, seguido de presupuesto ubicado en el portal web</t>
  </si>
  <si>
    <t>Grupo de Gestión Financiera y presupuestal</t>
  </si>
  <si>
    <t>Estados financieros publicados</t>
  </si>
  <si>
    <t>Realizar publicación de los estados financieros de la entidad, por medio del botón de transparencia, seguido de estados financiero ubicado en el portal web</t>
  </si>
  <si>
    <t>Elaboración
instrumentos de
gestión de la
Información</t>
  </si>
  <si>
    <t xml:space="preserve"> Publicar los Instrumentos de Gestión de 
Información</t>
  </si>
  <si>
    <t>Revisión y actualización de ser necesario de los Registro de Activos de Información, Esquema de Publicación  actualizado y publicado y el Índice de información Clasificada y Reservada, actualizado y publicado.</t>
  </si>
  <si>
    <t>Programa de Gestión Documental – PGD publicado.</t>
  </si>
  <si>
    <t>Grupo de Gestión Documental</t>
  </si>
  <si>
    <t>Tablas de Retención Documental - TRD publicado.</t>
  </si>
  <si>
    <t xml:space="preserve">Septiembre a Diciembre </t>
  </si>
  <si>
    <t>Cuadro de Clasificación Documental – CCD publicado.</t>
  </si>
  <si>
    <t>Monitoreo del acceso a la información pública</t>
  </si>
  <si>
    <t>Evaluar y monitorear el cumplimiento de la resolución 1519 en la sede electrónica del Ministerio de Salud y Protección social</t>
  </si>
  <si>
    <t>Un documento de evaluación con recomendaciones</t>
  </si>
  <si>
    <t xml:space="preserve">Enero a Julio </t>
  </si>
  <si>
    <t>Enero a diciembre</t>
  </si>
  <si>
    <t>Criterio diferencial de accesibilidad</t>
  </si>
  <si>
    <t>Diseñar mecanismos para la elaboración de documentos que cumplan con lo requerido de accesibilidad</t>
  </si>
  <si>
    <t>Documentación Accesible implementado</t>
  </si>
  <si>
    <t>COMPONENTE 6:  INICIATIVAS ADICIONALES</t>
  </si>
  <si>
    <t>Actividad</t>
  </si>
  <si>
    <t>Dependencia Responsable</t>
  </si>
  <si>
    <t>Recursos</t>
  </si>
  <si>
    <t>Fecha programada inicio 2023</t>
  </si>
  <si>
    <t>Fecha programada
fin 2023</t>
  </si>
  <si>
    <t>Grupo de Talento Humano 
Oficina Asesora de Planeación</t>
  </si>
  <si>
    <t>Implementar estrategias para socializar y apropiar el Código de Integridad</t>
  </si>
  <si>
    <t>Adelantar campañas de sensibilización sobre la importancia de declarar conflictos de intereses</t>
  </si>
  <si>
    <t xml:space="preserve">Grupo de Talento Humano 
Grupo de Conflicto de Intereses </t>
  </si>
  <si>
    <t>Realizar acciones de capacitación del trámite de los impedimentos y recusaciones de acuerdo al artículo 12 de la Ley 1437 de 2011</t>
  </si>
  <si>
    <t>Asegurar que los servidores y contratistas de la entidad realicen el curso de integridad, transparencia y lucha contra la corrupción establecido por Función Pública para dar cumplimiento a la Ley 2016 de 2020</t>
  </si>
  <si>
    <t>Habilitar o mejorar un canal de comunicación interna (correo, buzón, intranet) para recibir declaraciones de impedimentos o recusaciones de impedimentos</t>
  </si>
  <si>
    <t>Establecer o ajustar un procedimiento interno para el manejo y declaración de conflictos de intereses de conformidad con el artículo 12 de la Ley 1437 de 2011</t>
  </si>
  <si>
    <t>Implementar estrategias para la identificación y declaración de conflictos de interés</t>
  </si>
  <si>
    <t>Implementar canales de denuncia y seguimiento frente a situaciones disciplinarias y de conflictos de interés</t>
  </si>
  <si>
    <t>Asegurar que la declaración de bienes y renta de los servidores públicos de la entidad, se presente en los términos y condiciones de los artículos 13 al 16 de la ley 190 de 1995</t>
  </si>
  <si>
    <t xml:space="preserve">Grupo de Talento Humano
</t>
  </si>
  <si>
    <t>Ajustar el manual de contratación de la entidad en donde se establezcan orientaciones para que los contratistas realicen su declaración de conflictos de intereses</t>
  </si>
  <si>
    <t xml:space="preserve">Oficina Contractual </t>
  </si>
  <si>
    <t>NA</t>
  </si>
  <si>
    <t>Identificar las áreas con riesgo de posibles conflictos de intereses en los procesos o dependencias</t>
  </si>
  <si>
    <t>Asegurar que los servidores públicos y contratistas de la entidad obligados por la Ley 2013 de 2019 y Decreto 830 de 2021 publiquen la declaración de bienes, rentas y conflicto de intereses en el aplicativo establecido por Función Pública?</t>
  </si>
  <si>
    <t xml:space="preserve">Grupo de Talento Humano </t>
  </si>
  <si>
    <t>SEGUIMIENTO</t>
  </si>
  <si>
    <t>EVIDENCIAS</t>
  </si>
  <si>
    <t>% CUMPLIMIENTO DEL PERIODO</t>
  </si>
  <si>
    <t>OBSERVACIÓN</t>
  </si>
  <si>
    <t>Actividad en el tiempo establecido</t>
  </si>
  <si>
    <t>N/A</t>
  </si>
  <si>
    <t>Respondió</t>
  </si>
  <si>
    <t>Pregunta</t>
  </si>
  <si>
    <t>Observación</t>
  </si>
  <si>
    <t>% DE CUMPLIMIENTO DEL PERIODO</t>
  </si>
  <si>
    <t>1. ¿Cuenta con el plan de trabajo para implementar la propuesta de mejora del trámite?</t>
  </si>
  <si>
    <t>2. ¿Se implementó la mejora del trámite en la entidad?</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</si>
  <si>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</si>
  <si>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</si>
  <si>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</si>
  <si>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</si>
  <si>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Observaciones/Recomendaciones
Seguimiento Oficina de Control Interno  I cuatrimestre 2023 (enero a abril )</t>
  </si>
  <si>
    <t>Durante el periodo se realizó la contratación de 11 contratos de prestación de servicios profesionales y de apoyo a la gestión cuyos objetos contractuales son:
Contratos: 041 - 042 - 043: Prestar los servicios de apoyo a la gestión a la Oficina de Atención al Ciudadano para brindar apoyo en el desarrollo de las actividades de los procedimientos del sistema integrado de gestión de calidad en la orientación, radicación y respuesta a las PQRDS incoadas por usuarios externos e internos.
Contratos: 044 - 045: Prestar los servicios de apoyo a la gestión a la Oficina de Atención al Ciudadano en el desarrollo de las actividades de orientación, revisión preliminar, radicación de la solicitud y entrega de documentos para digitalización de los trámites de registros sanitarios, permisos sanitarios, notificación sanitaria y trámites asociados.
Contratos: 063-064-065-066-067-068: Prestar los servicios profesionales para brindar apoyo a las pequeñas y medianas empresas en los trámites concernientes a la expedición, renovación y modificación de registros sanitarios para los productos objeto de competencia de la Entidad.</t>
  </si>
  <si>
    <t xml:space="preserve">Actas de inicio
</t>
  </si>
  <si>
    <t>Se observa que la actividad tiene avances en el primer (1) cuatrimestre del 2023 en la contratación de personal para el fortalecimiento de la prestación del servicio.
Actividad con fecha fin el 31/12/2023. Actividad en tiempo</t>
  </si>
  <si>
    <t>Durante el periodo de seguimiento se realizaron las siguientes reuniones:
1)15/02/2023: Reunión con la Oficina Asesora Jurídica. Tema: Temas relacionados con la gestión de las PQRDS y precisiones realizadas por la Contraloría General de la República.
2)23/02/2023: Socialización Circular 2000-002-2023 dirigida a los funcionarios de la Oficina de Atención al Ciudadano.
3)09/03/2023: Socialización "Actualización extraordinaria Manual Tarifario Marzo 2023" a cargo de la Dirección de Medicamentos y Productos Biológicos.
4)31/03/2023: Socialización Conceptos de servicio al ciudadano: Oficina de Relacionamiento Estado - Ciudadano, conceptos de ilegalidad y corrupción, Resultados de los cambios realizados en la revisión de trámites y Canales de atención Circular 2000-002-2023.</t>
  </si>
  <si>
    <t>1)Publicación y listado de asistencia.
2)Informe y listado de asistencia.</t>
  </si>
  <si>
    <t xml:space="preserve">Se observa que la actividad tiene avances en el primer (1) cuatrimestre del 2023 en unificación de criterios para la prestación de servicio con 4 reuniones.
Actividad con fecha fin el 31/12/2023. Actividad en tiempo.
</t>
  </si>
  <si>
    <t>Resultados alcanzados a la fecha:
Se realiza 1 (una) actividad de acompañamiento técnico y asesoría en dos jornadas así:
1ª jornada: Participación en el evento liderado por el Colegio Nacional de Químicos Farmacéuticos de Colombia y la Asociación Colombiana de Ciencia y Tecnología Cosmética – ACCYTEC.
Nombre: Congreso de Ciencias Farmacéuticas - Farmacosmética 2023
Fecha: 8 de marzo de 2023 al 10 de marzo de 2023
Modalidad: Presencial
Asistentes sensibilizados: 117
2ª jornada: Participación en Evento para empresarios liderado por Procolombia - Mincomercio
Nombre: Macrorrueda 95 - 2023
Fecha: 22 de marzo de 2023
Modalidad: Presencial - Barranquilla - Atlántico
Asistentes sensibilizados: 25</t>
  </si>
  <si>
    <t xml:space="preserve">Se observa que la actividad tiene avances en el primer (1) cuatrimestre del 2023 con 1 (una) actividad de acompañamiento técnico y asesoría en dos jornadas.
Actividad con fecha fin el 31/12/2023. Actividad en tiempo.
</t>
  </si>
  <si>
    <t>Resultados Alcanzados a la fecha:
Se realizan dos (2) jornadas de orientación personalizada:
1- Modalidad Atención Virtual a través de la herramienta Teams así:
*Enero: 107 Usuarios atendidos
*Febrero: 276 Usuarios atendidos
*Marzo: 300 Usuarios atendidos
*Abril: 215 Usuarios atendidos
Total de usuarios atendidos virtualmente: 898
2- Modalidad atención presencial sede Bogotá D.C. - Oficina de Atención al Ciudadano así:
*Enero: 823 Usuarios atendidos
*Febrero: 974 Usuarios atendidos
*Marzo: 975 Usuarios atendidos
*Abril: 723 Usuarios atendidos
Total de usuarios atendidos presencialmente: 3.495
&gt;Total de usuarios atendidos en el periodo: 4393</t>
  </si>
  <si>
    <t>Archivo en Excel con el resumen de turnos de orientación</t>
  </si>
  <si>
    <t>Resultados Alcanzados a la fecha:
Se realizan cuatro (5) actividades de sensibilización:
1- Publicación LD-directorio general Invima - funcionarios Invima a nivel nacional
Tema: Aspectos a tener en cuenta para una buena gestión de las PQRDS
Fecha: 17 de enero de 2023
Modalidad: Correo electrónico 
Destinatarios: 2191
2- Publicación Yammer - Actualizaciones o365 Invima - funcionarios Invima a nivel nacional
Tema: Oficina Virtual más ágil - Procesos sancionatorios
Fecha: 14 de marzo de 2023
Modalidad: Virtual 
Visualizaciones: 894   
3- Se realiza taller para funcionarios GTT Costa Caribe 2
Tema: Taller Actualización Caja de herramientas - Oficina Virtual "más ágil"
Fecha: 30 de marzo de 2023
Modalidad: Virtual 
Funcionarios sensibilizados: 11
4- Se realiza taller para servidores y contratistas de la Oficina de Atención al Ciudadano 
Tema: Taller Conceptos fundamentales - Lineamientos del servidor público y de atención a los ciudadanos
Fecha: 31 de marzo de 2023
Modalidad: Virtual 
Funcionarios sensibilizados: 36
5-Actividad mes de abril 2023:
Publicación Yammer - Actualizaciones o365 Invima - funcionarios Invima a nivel nacional
Tema: lnstructivo para la validación de firmas en actos administrativos Invima
Fecha: 27 de abril de 2023
Modalidad: Virtual 
Visualizaciones: 716</t>
  </si>
  <si>
    <t xml:space="preserve">Se observa que la actividad tiene avances en el primer (1) cuatrimestre del 2023 con un total de 4.495 usuarios.
Actividad con fecha fin el 31/12/2023. Actividad en tiempo.
</t>
  </si>
  <si>
    <t xml:space="preserve">Se observa que la actividad tiene avances en el primer (1) cuatrimestre del 2023 con  cinco 5 actividades de sensibilización.
Actividad con fecha fin el 31/12/2023. Actividad en tiempo.
</t>
  </si>
  <si>
    <t>1) Correo electrónico
2)Publicación Yammer
3)Listado de asistencia y presentación
4)Listado de asistencia y presentación
5)Publicación Yammer</t>
  </si>
  <si>
    <t>Resultados Alcanzados a la fecha:
1- Publicación Yammer - Actualizaciones o365 Invima - funcionarios Invima a nivel nacional
Tema: Aprendamos más sobre la Cultura del Servicio Excelente Tip No. 4: "Brinda a tu usuario la importancia que merece"
Fecha: 17 de enero de 2023
Modalidad: Virtual
Visualizaciones: 831
2- Publicación Yammer - Actualizaciones o365 Invima - funcionarios Invima a nivel nacional
Tema: Aprendamos más sobre la Cultura del Servicio Excelente Tip No. 5: "La atención virtual es tan importante como la presencial"
Fecha: 06 de marzo de 2023
Modalidad: Virtual
Visualizaciones:877
3- Se realiza taller para Grupo de Gestión Administrativa - funcionarios de seguridad en apoyo a la Oficina de Atención al Ciudadano
Tema: Taller Fortalecimiento de la cultura del servicio y la atención a usuarios
Fecha: 24 de marzo de 2023
Modalidad: Virtual
Funcionarios sensibilizados: 3
4- Publicación Yammer - Actualizaciones o365 Invima - funcionarios Invima a nivel nacional
Tema: Aprendamos más sobre la Cultura del Servicio Excelente Tip No. 6: "Ponte en los zapatos del otro"
Fecha: 20 de abril de 2023
Modalidad: Virtual
Visualizaciones: 812</t>
  </si>
  <si>
    <t>1)Publicación Yammer
2)Publicación Yammer
3)Listado de asistencia y presentación
4)Publicación Yammer</t>
  </si>
  <si>
    <t xml:space="preserve">Se observa que la actividad tiene avances en el primer (1) cuatrimestre del 2023 con relación a sensibilización o capacitación presenciales o virtuales realizadas.
Actividad con fecha fin el 31/12/2023. Actividad en tiempo.
</t>
  </si>
  <si>
    <t>Actividad se encuentra programada de ejecución para el mes de julio de 2023.</t>
  </si>
  <si>
    <t>Actividad en los tiempos establecidos</t>
  </si>
  <si>
    <t xml:space="preserve">Se realiza informe trimestral con los resultados de las encuestas aplicadas a los usuarios por el canal Oficina Virtual las cuales tiene como objetivo medir la percepción de los usuarios frente al uso de la herramienta y el desempeño y gestión de los servidores públicos delegados para el proceso de revisión de solicitudes.  </t>
  </si>
  <si>
    <t>Informe con resultados de las encuestas realizadas.</t>
  </si>
  <si>
    <t xml:space="preserve">Generar espacios de formación a nivel nacional como fortalecimiento a los mecanismos de participación ciudadana, denominados: "Día de la información y el conocimiento" dirigidos a los emprendedores ciudadanía y partes interesadas, en materia de información vinculada a la solicitud de registros sanitarios y otros trámites asociados, para  propiciar el acercamiento del Instituto a los productores - emprendedores y el fomento a la legalización de sus productos. </t>
  </si>
  <si>
    <t xml:space="preserve">Realizar actividades o estrategias de acompañamiento, formación y sensibilización en modalidad presencial o virtual, para fortalecer las herramientas de atención y servicio Institucional a  usuarios internos y externos, por medio de los diferentes canales de comunicación ofrecidos por el Invima. </t>
  </si>
  <si>
    <t>Seguimiento riesgos de corrupción Plan Anticorrupción y Atención al Ciudadano 1 cuatrimestre de 2023</t>
  </si>
  <si>
    <t>Informe de gestión presupuestal enero  
radicado No 20233001616
Informe de gestión presupuestal febrero
radicado No 20233002823
Informe de gestión presupuestal marzo
radicado No 20233002823
Se solicitaron los ticket para publicación de la información en el siguiente link 
https://www.invima.gov.co/web/guest/presupuesto</t>
  </si>
  <si>
    <t xml:space="preserve">Informe de gestión presupuestal enero  2023
radicado No 20233001616
Informe de gestión presupuestal febrero 2023
radicado No 20233002823
Informe de gestión presupuestal marzo 2023
radicado No 20233002823
</t>
  </si>
  <si>
    <t xml:space="preserve">La información del primer trimestre 2023 quedo en firma para la Dirección General el pasado 30 de abril por lo cual su publicación se solicito le pasado 5 de mayo. 
en el siguiente link 
https://www.invima.gov.co/web/guest/presupuesto/informes financieros </t>
  </si>
  <si>
    <t>Se aportan el formato declaración de Imparcialidad y conflicto de Intereses Código GDI-DIE-FM008,   previo  a la celebración del contrato y se deja constancia de este, mediante la lista de chequeo  como requisito para el proceso contractual.</t>
  </si>
  <si>
    <t>Actividad cumplida en el I trimestre de 2023</t>
  </si>
  <si>
    <t>1. Boletín Jurídico No. 103
https://www.invima.gov.co/documents/20143/802625/Opini%C3%B3n+Jur%C3%ADdica+103.pdf/069f28cc-6967-7e0e-8f21-5ed7434a7b8c?t=1677586709364
2. Boletín Jurídico No. 104
https://web.yammer.com/main/threads/eyJfdHlwZSI6IlRocmVhZCIsImlkIjoiMjI0Mzk3NjY3NDQ1OTY0OCJ9</t>
  </si>
  <si>
    <t>Se observa que la actividad tiene avance para el primer cuatrimestre de 2023, se da el porcentaje de cumplimiento en el ultimo seguimiento del PAAC 2023</t>
  </si>
  <si>
    <t>1. Boletín cuidamos tu salud  21</t>
  </si>
  <si>
    <t>1. Se ha creado y socializado un  producto comunicación de educación sanitaria para los públicos de interés en salud para contribuir al fortalecimiento del estatus sanitario del país. 
Boletín cuidamos tu salud  21</t>
  </si>
  <si>
    <t>Actividad cumplida en el I trimestre de 2023.</t>
  </si>
  <si>
    <t>Actividad en tiempos</t>
  </si>
  <si>
    <t>Actividad en el tiempo establecido.</t>
  </si>
  <si>
    <t>Grupo de Talento Humano - Capacitación</t>
  </si>
  <si>
    <t xml:space="preserve">Tecnológicos
Físicos
Humanos </t>
  </si>
  <si>
    <t xml:space="preserve">Grupo de Trabajo -Conflicto de Interés 
Oficina Asesora de Planeación
Oficina Jurídica
Grupo de Laboratorios </t>
  </si>
  <si>
    <t xml:space="preserve">Grupo de Trabajo -Conflicto de Interés 
Grupo de Conflicto de Intereses </t>
  </si>
  <si>
    <t>Se evidencia en el correo ejemplo contratos 023, 055,135 y 164 de 2023 Es de aclarar que ya se encuentra documentado en el procedimiento GAD-GCT-PR1 PROCEDIMEITNO ADQUISICIÓN DE BIENS, SERVICIOS Y SUMINISTROS.</t>
  </si>
  <si>
    <t>Se observa que en el seguimiento que se están diligenciando el formato  de declaración de imparcialidad y conflicto de intereses de acuerdo a la muestra presentada.
No se observa fechas establecidas para el cumplimiento de esta actividad en el Plan Anticorrupción y Atención al Ciudadano 2023.</t>
  </si>
  <si>
    <t>Grupo de Talento Humano - Oficina de Planeación</t>
  </si>
  <si>
    <t>Revisar el Código de Integridad, bajo los lineamientos y normatividad vigente.</t>
  </si>
  <si>
    <t xml:space="preserve">Dentro de las actividades desarrolladas para la implementación del Código de Integridad, se establecieron para el primer trimestre, las siguientes actividades: 
*Aplicación Encuesta de Calidad de Vida 
*Desarrollo y aprobación del *Programa de Bienestar Social (Sistemas de Estímulos).
*Resolución de adopción de la Programa de Bienestar Social (Sistemas de Estímulos).
*Cronograma de actividades de Bienestar - POA, programación 2023. </t>
  </si>
  <si>
    <t xml:space="preserve">* Encuesta de Calidad de Vida 
*Programa de Bienestar Social (Sistemas de Estímulos).
*Resolución de adopción de la Programa de Bienestar Social (Sistemas de Estímulos).
*Cronograma de actividades de Bienestar - POA 2023 </t>
  </si>
  <si>
    <t xml:space="preserve">En el primer trimestre del 2023, se identifico la planeación de estrategias de implementación y socialización del Código de Integridad, para el segundo trimestre, de acuerdo a: 
 *Aplicación Encuesta de Calidad de Vida 
*Desarrollo y aprobación del *Programa de Bienestar Social (Sistemas de Estímulos).
*Resolución de adopción de la Programa de Bienestar Social (Sistemas de Estímulos).
*Cronograma de actividades de Bienestar - POA, programación 2023. </t>
  </si>
  <si>
    <t>En el cumplimiento del desarrollo de campañas de sensibilización sobre la importancia de declarar conflicto de intereses, a partir de las siguientes actividades, se planteo el desarrollo inicial de las siguientes actividades durante el primer trimestre: 
* Desarrollo de mesas de trabajo con las áreas correspondientes ( Planeación, jurídica, laboratorios, secretaria general) para la revisión del Procedimiento de Declaración de Conflicto de Intereses. 
* Gestión con la Oficina de Soporte Tecnológico, para dar continuidad a la sistematización del formato de Declaración de Conflicto de Intereses, con el fin de visualizar en Integra la creación de la necesidad. 
* Elaboración en Integra del TIC-GIN-FM001 Formato estándar de control de cambios y/o requerimientos nuevos de desarrollo, con la creación de la necesidad y aprobación de la sistematización del formato Declaración de Conflicto de Intereses. 
* Gestión con las representantes del proceso de Capacitación-Grupo de Talento Humano, para la inclusión en el Plan de Capacitación, el desarrollo y sensibilización en temas de capacitación.</t>
  </si>
  <si>
    <t>* Correos electrónicos, listados de asistencia en el Desarrollo de mesas de trabajo y frente a la gestión realizada. 
* Formato TIC-GIN-FM001 Formato estándar de control de cambios y/o requerimientos nuevos de desarrollo, con la creación de la necesidad y aprobación de la sistematización del formato Declaración de Conflicto de Intereses.
* Plan de capacitación y desarrollo de personal 2023.</t>
  </si>
  <si>
    <t>* Aplicativo Integra / Registros PAE 
* Borrador de piezas y Circular de actualización Bienes y Rentas. 
* Formato TH-SVI-FM004 Formato aprobación entrega de cargo.
* Soporte de correo solicitud curso de transparencia.</t>
  </si>
  <si>
    <t xml:space="preserve">* GTH- DIE- PR005 Procedimiento de Imparcialidad y Manejo de Conflicto de Intereses
*GTH-SVI-PR3 Procedimiento de selección y vinculación de personal </t>
  </si>
  <si>
    <t xml:space="preserve">* Proyección de la Circular de Bienes y Rentas, junto con las piezas de socialización. </t>
  </si>
  <si>
    <t>* Aplicativo Integra.
* Borrador de piezas y Circular de actualización Bienes y Rentas. 
* Formato TH-SVI-FM004 Formato aprobación entrega de cargo</t>
  </si>
  <si>
    <t>La actividad presenta avance realizadas en el I cuatrimestre 2023.
Se dará el porcentaje de cumplimiento en el III seguimiento ya que tiene fecha programada de fin el 30/11/2023.</t>
  </si>
  <si>
    <t>Actividad tiene fecha programada de fin el 30/11/2023.</t>
  </si>
  <si>
    <t>La actividad presenta avance realizadas en el I cuatrimestre 2023.
Se dará el porcentaje de cumplimiento en el III seguimiento ya que tiene fecha programada de fin el 7/12/2023.</t>
  </si>
  <si>
    <t>La actividad presenta avance realizadas en el I cuatrimestre 2023.
Se recomienda que las capacitaciones se den en el transcurso del año y no en los dos últimos meses del año.
Se dará el porcentaje de cumplimiento en el III seguimiento ya que tiene fecha programada de fin el 30/11/2023.</t>
  </si>
  <si>
    <t>https://www.invima.gov.co/documents/20143/4455371/Plan_Austeridad_Gestion_Ambiental.pdf</t>
  </si>
  <si>
    <t>Se evidencia en la pagina web del Invima publicado el PLAN DE AUSTERIDAD EN EL GASTO Y GESTIÓN
AMBIENTAL 2023</t>
  </si>
  <si>
    <t>Actividad cumplida</t>
  </si>
  <si>
    <t>Actividad se encuentra dentro de los tiempos de ejecución para la presentación del Informe de solicitudes recibidas de acceso a la información correspondiente al I Semestre 2023.</t>
  </si>
  <si>
    <t>Dirección General ( Oficial de seguridad de la información)</t>
  </si>
  <si>
    <t>1. Boletín empresarial 19
https://www.invima.gov.co/boletin-empresarial-19
https://www.invima.gov.co/mas-agilidad-y-eficiencia-en-los-canales-de-atencion-invima
 https://www.invima.gov.co/recomendaciones-para-radicar-una-notificacion-sanitaria-obligatoria
 https://www.invima.gov.co/como-realizar-una-solicitud-de-tramite-de-registro-sanitario
 https://www.invima.gov.co/fechas-para-agotamiento-de-etiquetas-resolucion-2492-de-2022
 https://www.invima.gov.co/el-ciiip-una-estrategia-contra-la-ilegalidad-y-el-contrabando</t>
  </si>
  <si>
    <t xml:space="preserve">COMPONENTE </t>
  </si>
  <si>
    <t xml:space="preserve">PRIMER SEGUIMIENTO </t>
  </si>
  <si>
    <t xml:space="preserve">SEGUNDO SEGUIMIENTO </t>
  </si>
  <si>
    <t xml:space="preserve">TERCER SEGUIMIENTO </t>
  </si>
  <si>
    <t>Número de actividades por componente</t>
  </si>
  <si>
    <t xml:space="preserve">Actividades ejecutadas </t>
  </si>
  <si>
    <t>Gestión del Riesgo</t>
  </si>
  <si>
    <t xml:space="preserve">Racionalización de trámites </t>
  </si>
  <si>
    <t xml:space="preserve">Rendición de Cuentas </t>
  </si>
  <si>
    <t xml:space="preserve">Mecanismos Atención al Ciudadano </t>
  </si>
  <si>
    <t xml:space="preserve">Transparencia </t>
  </si>
  <si>
    <t xml:space="preserve">Iniciativas Adicionales </t>
  </si>
  <si>
    <t xml:space="preserve">Total </t>
  </si>
  <si>
    <t>% Cumplimiento</t>
  </si>
  <si>
    <t>x</t>
  </si>
  <si>
    <t>Actividades programadas I cuatrimestre 2023</t>
  </si>
  <si>
    <t>Actividades programadas II cuatrimestre 2023</t>
  </si>
  <si>
    <t>Actividades programadas  III cuatrimestre 2023</t>
  </si>
  <si>
    <t>https://www.invima.gov.co/documents/20143/1302330/Anexo-5_Programa_Gestion_Doc_PGD_+Publicar.pdf</t>
  </si>
  <si>
    <t>Link
https://www.invima.gov.co/en/gestion-documental</t>
  </si>
  <si>
    <t>En el seguimiento se observa publicado en la página web del Invima el documento en referencia. Con ultima actualización Fecha de Actualización: 30 de diciembre de 2020 y Fecha de Publicación 12 de enero de 2021.
Esta pendiente la publicación de la ultima versión.
La actividad tiene tiempo de ejecución de enero a diciembre de 2023.</t>
  </si>
  <si>
    <t>Se observa en la página web del Invima las tablas de retención documental TRD 2020
Dirección General
Oficina Asesora de Planeación
Oficina Asesora Jurídica
Oficina de Control Interno
Oficina de Laboratorios y Control de Calidad
Oficina de Tecnologías de la Información
Oficina de Atención al Ciudadano
Oficina de Asuntos Internacionales
Secretaria General
Dirección de Medicamentos y Productos Biológicos
Dirección de Alimentos y Bebidas
Dirección de Dispositivos Médicos y Otras Tecnologías
Dirección de Cosméticos, Aseo, Limpieza, Plaguicidas y Productos de Higiene Doméstica
Dirección de Operaciones Sanitarias
Dirección de Responsabilidad Sanitaria</t>
  </si>
  <si>
    <t xml:space="preserve">Se observa en la página web del Invima el archivo en Excel el Cuadro de Clasificación Documental – CCD 
</t>
  </si>
  <si>
    <t>Se observa en la página web del Invima la publicación del Plan Anual de Adquisiciones vigencia 2023 y actualizaciones estando la ultima de fecha 05/05/2023.</t>
  </si>
  <si>
    <t xml:space="preserve">https://www.invima.gov.co/en/plan-de-adquisicion
https://www.invima.gov.co/en/plan-operativo-anual
</t>
  </si>
  <si>
    <t>Modulo riesgos herramienta Integra</t>
  </si>
  <si>
    <t>https://www.invima.gov.co/en/plan-anticorrupcion-y-de-atencion-al-ciudadano</t>
  </si>
  <si>
    <t>Seguimientos realizado por la Oficina Asesora de Planeación trimestrales a los procesos donde se incluye la gestión de riesgos.</t>
  </si>
  <si>
    <t>Actividad presenta avance con relación al seguimiento del primer trimestre de 2023.
La actividad tiene periodicidad  de enero a diciembre de 2023.</t>
  </si>
  <si>
    <t>De acuerdo la directriz del Departamento de la Función Publica el reporte del FURAG II se realizara en el mes de Junio de 2023</t>
  </si>
  <si>
    <t>Actividad esta para realizar en el segundo semestre de 2023.</t>
  </si>
  <si>
    <t>Actividad en los tiempos establecidos.</t>
  </si>
  <si>
    <t>Actividad cumplida en el tiempo establecido.</t>
  </si>
  <si>
    <t>Actividad cumplida.</t>
  </si>
  <si>
    <t>Actividad en los tiempos establecidos de enero a diciembre de 2023</t>
  </si>
  <si>
    <t>I SEGUIMIENTO ENERO ABRIL 2023 OCI</t>
  </si>
  <si>
    <t xml:space="preserve">Actividad cumplida en el tiempo establecido. </t>
  </si>
  <si>
    <t>Para la vigencia del presente año durante el segundo semestre se plantea verificar de acuerdo con los cambios que esta surtiendo en la entidad el inicio de la actualización de los inventarios tarea que se planifica será completada a finales de la vigencia del 2024.
De ser el caso se incluirán nuevos inventarios o se actualizaran los existentes.</t>
  </si>
  <si>
    <t>https://www.invima.gov.co/en/web/guest/transparencia</t>
  </si>
  <si>
    <t>Actividad dentro de los tiempos establecidos de enero a diciembre de 2023.</t>
  </si>
  <si>
    <t>Esta actividad no se ha realizado debido a que salió la nueva guía del DAFP y se debe actualizar de acuerdo a la nueva guía , se espera que para junio se tenga esta actualización.</t>
  </si>
  <si>
    <t xml:space="preserve">La actividad no se cumplió en el tiempo establecido de marzo del 2023.
Esta pendiente el cumplimiento de esta actividad. </t>
  </si>
  <si>
    <t>Esta actividad no se ha realizado debido a que salió la nueva guía del DAFP y se debe actualizar de acuerdo a la nueva guía , se espera que para junio se tenga esta actualización</t>
  </si>
  <si>
    <t>Se actualizo el mapa de riesgos del Invima, y esta información se encuentra en Integra</t>
  </si>
  <si>
    <t>Se publico en la pagina web del Invima el mapa de riesgos de corrupción , así como la evaluación de los riesgos de gestión.</t>
  </si>
  <si>
    <t>Seguimientos realizados por los padrinos de los procesos , estos correos reposan en el correo de Documentossgc@invima.gov.co</t>
  </si>
  <si>
    <t>1. Revisión de textos, estilo, diagramación y publicación del Boletín Jurídico edición número 103 
2.  Revisión de textos, estilo, diagramación y publicación del Boletín Jurídico edición número 104</t>
  </si>
  <si>
    <t xml:space="preserve">En el momento del seguimiento esta pendiente la publicación y socialización del Boletín cuidamos tu salud  # 21.
Se evidencia el documento en PDF con fecha abril 2023
</t>
  </si>
  <si>
    <t>1. Se ha creado y socializado productos comunicacionales en temas regulatorios para empresarios y emprendedores.
Boletín Empresarial 19 febrero 2023</t>
  </si>
  <si>
    <t xml:space="preserve">1. Comunicados de prensa 
a) 25 de enero Comunicado  "El Invima autoriza vacuna Moderna contra covid-19 para menores de seis meses de edad en adelante"-https://cutt.ly/d7WlKXD
b) 30 de enero Comunicado  "El Invima alerta sobre jarabes para la tos fraudulentos con graves efectos para la salud" - https://cutt.ly/I7Wl5Ub
c) 3 de febrero Comunicado  "Cuatro productos entre alimentos y bebidas a base de cannabis ya cuentan con registro" -https://cutt.ly/37Wzd6E
d) 7 de febrero  Comunicado "Invima advierte sobre el riesgo por uso de EzriCare" - https://shre.ink/kiNN
e) 14 de febrero Comunicado "No existe alerta de desabastecimiento de Desvenlafaxina" -  https://shre.ink/kiJN
f) 22 de Febrero Comunicado "Trámite de agotamiento de etiquetas frente al Invima vence el 28 de febrero" - https://shre.ink/kiJ5
g) 24 de febrero Comunicado "Invima garantiza respuesta operativa a solicitudes de agotamiento de etiquetas de alimentos y bebidas" - https://shre.ink/kiCn 
h) 27 de febrero Comunicado "Información de arroz de Pakistán que habría ingresado contaminado a Colombia es falsa: Invima" - https://shre.ink/kiqx
i) 28 de febrero Comunicado "Colombia y Cuba, firmes con Agencia Latinoamericana de Medicamentos" -  https://shre.ink/kiqs
j) 2 de marzo Comunicado "Colombia exportará a Argelia carne bovina deshuesada congelada y refrigerada al vacío" - https://shre.ink/kiW3
k) 6 de marzo Comunicado "Invima se refiere al proceso de revisión sobre productos con pseudoefedrina por parte la EMA" - https://shre.ink/kiWW
l) 10 de marzo Comunicado "Invima participó en Farmacosmética 2023" - https://shre.ink/kidZ 
m) 14 de marzo Comunicado "Empresarios colombianos pueden exportar mucosa de origen porcino con fines farmacéuticos a Chile" - https://shre.ink/kiv5
n) 15 de marzo Comunicado "A trabajar en equipo para solucionar situación de medicamentos: director (e) del Invima" - https://shre.ink/kivl
ñ) 17 de marzo Comunicado "Colombia, Cuba y México avanzan en la iniciativa de una Agencia de Medicamentos de Latinoamérica y el Caribe -  https://shre.ink/kiRV
o) 23 de marzo Comunicado de prensa "Alianza entre ONU Mujeres e Invima busca promover el desarrollo productivo de las mujeres en Colombia" - https://shre.ink/kiR1
2. Alertas Sanitarias e Informes de Seguridad publicados 
https://app.invima.gov.co/alertas/alertas-sanitarias-general?page=19
3. Campaña Oficina Virtual
https://acortar.link/GjricA
4. Noticiero Invima en 60
https://twitter.com/invimacolombia/status/1651269914835951617?t=hgxwQx9n9MjNk7j9n3xOuw&amp;s=08
https://twitter.com/invimacolombia/status/1651586995607543808?t=89kP7Y2Vb4TdkChukJKDNg&amp;s=08
https://twitter.com/invimacolombia/status/1652417475349463042?t=3lBnqGPa_UUldQ5fW2FJow&amp;s=08
5. Primeras piezas de material audiovisual campaña productos engaño "No todo lo que brilla es oro"
https://youtu.be/SAISnEMrA0U
6. Convenio cooperación Internacional: Segunda semana nacional contra riesgos sanitarios (México COFEPRIS 2023) 
    https://twitter.com/invimacolombia/status/1650546183771762703
    https://www.facebook.com/InvimaColombia/posts/pfbid0S72DJtLHN1zcvGnxLTVMGibxjatNXtgskLDbvNpgx8B79F3WtEG5RN3uDnwtfrAQl
    https://web.yammer.com/main/org/invima.gov.co/threads/eyJfdHlwZSI6IlRocmVhZCIsImlkIjoiMjI0MjAwMjQzNDcxOTc0NCJ9
7. Temáticas de consulta por parte de los ciudadanos
https://www.invima.gov.co/preguntas-frecuentes-atencion-al-ciudadano
https://www.invima.gov.co/preguntas-frecuentes-cosmeticos-aseo-plaguicidas-y-productos-de-higiene-domestica
https://www.invima.gov.co/preguntas-frecuentes-dispositivos-medicos-y-otras-tecnologias
https://www.invima.gov.co/preguntas-frecuentas-medicamentos-y-productos-biologicos
8). Difusión material audiovisual de Educación sanitaria  
 https://shre.ink/Q4UA </t>
  </si>
  <si>
    <t xml:space="preserve">Piezas informativas de interés relacionada a la normatividad institucional </t>
  </si>
  <si>
    <t xml:space="preserve">Subcomponente 1:
Estructura Administrativa y Direccionamiento Estratégico </t>
  </si>
  <si>
    <t>Desarrollar estrategias o actividades orientadoras para fortalecer los conocimientos de los ciudadanos y  usuarios del servicio institucional del Invima, en temas competencia de la Oficina de Atención al Ciudadano</t>
  </si>
  <si>
    <t>Se observa en la página web del Invima el PROGRAMA DE GESTIÓN DOCUMENTAL  de fecha diciembre 2020.
Se evidencia PROGRAMA DE GESTIÓN DOCUMENTAL  de fecha de 21/09/2021 versión 5 el cual se envió a publicar en la página web del Invima. Debido a los ataques cibernéticos este documento quedo borrado en la página.</t>
  </si>
  <si>
    <t>Se tiene la guía de accesibilidad para personas con disponibilidad pero aun no se ha empezado a implementar</t>
  </si>
  <si>
    <t>Para el cumplimiento de este ítem, se realiza el seguimiento periódico, por medio de: 
* Aplicativo Integra " Formato PAE" por este medio los servidores públicos, actualizan y suben los soportes del desarrollo del curso. 
* Para el tercer trimestre, se tuvo la participación de tres servidores públicos de planta. 
* Se envían correos electrónicos a los servidores públicos, para la actualización de los mismos. Ultimo correo 22 de Marzo de 2023.</t>
  </si>
  <si>
    <t xml:space="preserve">Actualmente, el Invima tiene identificado como canal de comunicación interna el correo de conflictointeresth@invima.gov.co; para el manejo de las Declaraciones. Así mismo, se tiene la comunicación directa con los servidores públicos, desde el Grupo de Talento Humano, en el caso de presentarte alguna declaración de impedimento o recusaciones. </t>
  </si>
  <si>
    <t xml:space="preserve">En el primer trimestre, se dio cumplimiento al establecer y/o ajustar el procedimiento interno para el manejo y declaración de conflicto de intereses, se establecieron la siguientes actividades: 
* Desarrollo de mesas de trabajo con las áreas correspondientes ( Planeación, jurídica, laboratorios, secretaria general) para la revisión del Procedimiento de Declaración de Conflicto de Intereses. 
* Gestión con la Oficina de Soporte Tecnológico, para dar continuidad a la sistematización del formato de Declaración de Conflicto de Intereses, con el fin de visualizar en Integra la creación de la necesidad. 
* Elaboración en Integra del TIC-GIN-FM001 Formato estándar de control de cambios y/o requerimientos nuevos de desarrollo, con la creación de la necesidad y aprobación de la sistematización del formato Declaración de Conflicto de Intereses. </t>
  </si>
  <si>
    <t>* Correos electrónicos entre las partes 
* Registro de la solicitud de sistematización del formato de Declaración. 
* Listados de asistencia. 
* Borrador del Procedimiento de Declaración de Conflicto de Intereses ajustado.</t>
  </si>
  <si>
    <t xml:space="preserve">Para el desarrollo y cumplimiento de esta actividad "Asegurar la declaración de Bienes y Rentas de los servidores de la Entidad", para el primer trimestre se realizaron las siguientes actividades: 
* Proyección de la circular  y piezas de socialización, para la actualización por parte de todos los servidores públicos del Instituto.
* Asignación de una persona directa, en el grupo de talento humano, para la actualización y seguimiento del mismo. 
* Seguimiento al cumplimiento de la Ley 190 de 1995, por medio del diligenciamiento del Formato TH-SVI-FM004 Formato aprobación entrega de cargo, asegurando que las personas que se retiran del Instituto, queden al día con el aplicativo. </t>
  </si>
  <si>
    <t xml:space="preserve">Actualmente, el Invima tiene identificado como canal de comunicación interna el correo de conflictointeresth@invima.gov.co; para el manejo de las Declaraciones. 
Así mismo, se tiene la comunicación directa con los servidores públicos, desde el Grupo de Talento Humano, en el caso de presentarte alguna declaración de impedimento o recusaciones. 
Para entes externos, se tiene identificado en la pagina web del Instituto, el link de PQRSD como medio de comunicación de entes externos, para la notificación de denuncias, situaciones disciplinarias y de conflictos externos. </t>
  </si>
  <si>
    <t>* Link página web https://sesuite.invima.gov.co:444/Pqrsd/peticiones/solicitud 
* Procedimiento de Declaración de Bienes y Rentas. 
* Correo electrónicos entre las partes.</t>
  </si>
  <si>
    <t xml:space="preserve">Para el desarrollo y cumplimiento de esta actividad "Asegurar la declaración de Bienes y Rentas de los servidores de la Entidad", para el primer trimestre se realizaron las siguientes actividades: 
* Socialización de la Circular 2000-005-23  y piezas de socialización, para la actualización por parte de todos los servidores públicos del Instituto.
* Asignación de una persona directa, en el grupo de talento humano, para la actualización y seguimiento del mismo. 
* Seguimiento al cumplimiento de la Ley 190 de 1995, por medio del diligenciamiento del Formato TH-SVI-FM004 Formato aprobación entrega de cargo, asegurando que las personas que se retiran del Instituto, queden al día con el aplicativo. </t>
  </si>
  <si>
    <t>Para el cumplimiento de esta actividad "Identificación de áreas con riesgo de posibles conflictos de intereses" se establecieron en conjunto con la Coordinación de Talento Humano y oficia Asesora de Planeación, la identificación y creación del grupo de declaración de conflicto de intereses, este grupo tendrá una de sus funciones, identificar las áreas con riesgo de posibles conflictos. 
La conformación y aprobación de este grupo, se tiene identificada para el segundo trimestre del presente año.</t>
  </si>
  <si>
    <t>Se realiza seguimiento periódico a los servidores públicos, obligados por la ley 2013 de 2019 y Decreto 830 de 2021, publiquen la Declaración de Bienes y Rentas y Conflicto de Intereses en el aplicativo establecido por Función Pública. 
* El seguimiento se realizo por medio de correos electrónicos.
* Diligenciamiento del formato de GTH-SVI-FM004 Formato de aprobación de entrega de cargo, en el cual los gerentes públicos salientes del Instituto, deben demostrar antes de salir del Instituto el cumplimiento del mismo. 
* Se tiene asignada una persona en el Grupo de Talento Humano, para realizar el seguimiento periódico. 
* Consolidado de seguimiento a cumplimiento de la ley 2013 de 2019.</t>
  </si>
  <si>
    <t>* Formato de GTH-SVI-FM004 Formato de aprobación de entrega de cargo, en el cual los gerentes públicos salientes del Instituto, deben demostrar antes de salir del Instituto el cumplimiento del mismo. 
* Consolidado de seguimiento a cumplimiento de la ley 2013 de 2019.</t>
  </si>
  <si>
    <t>MATRIZ SEGUIMIENTO MAPA DE RIESGOS DE CORRUPCIÓN INVIMA</t>
  </si>
  <si>
    <t>PRIMER SEGUIMIENTO OCI  ENERO-ABRIL 2023</t>
  </si>
  <si>
    <r>
      <t xml:space="preserve">¿Se adelantó seguimiento al </t>
    </r>
    <r>
      <rPr>
        <b/>
        <sz val="8"/>
        <color theme="1"/>
        <rFont val="Calibri"/>
        <family val="2"/>
        <scheme val="minor"/>
      </rPr>
      <t>Mapa de Riesgos de Corrupción?</t>
    </r>
  </si>
  <si>
    <t>SI</t>
  </si>
  <si>
    <t>NO</t>
  </si>
  <si>
    <t>X</t>
  </si>
  <si>
    <t>MAPA DE RIESGOS DE CORRUPCIÓN</t>
  </si>
  <si>
    <t>Columna 1</t>
  </si>
  <si>
    <t>Columna 2</t>
  </si>
  <si>
    <t>Columna 3</t>
  </si>
  <si>
    <t>Columna 4</t>
  </si>
  <si>
    <t>Columna 5</t>
  </si>
  <si>
    <t>Columna 6</t>
  </si>
  <si>
    <t>Columna 7</t>
  </si>
  <si>
    <t>Columna 8</t>
  </si>
  <si>
    <t>Columna 9</t>
  </si>
  <si>
    <t>Columna 10</t>
  </si>
  <si>
    <t>Columna 11</t>
  </si>
  <si>
    <t>Riesgos de Corrupción</t>
  </si>
  <si>
    <t>Proceso</t>
  </si>
  <si>
    <t>Causa  (Situación principal que origina el posible riesgo de corrupción)</t>
  </si>
  <si>
    <t>¿Se analizaron los controles?</t>
  </si>
  <si>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</si>
  <si>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</si>
  <si>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</si>
  <si>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alguna acción</t>
  </si>
  <si>
    <t xml:space="preserve">¿Se enunciaron acciones de mejora? </t>
  </si>
  <si>
    <t>¿Mejoraron los controles?</t>
  </si>
  <si>
    <t>¿Se activaron alertas tempranas para evitar la materialización de un riesgo de corrupción?</t>
  </si>
  <si>
    <t>¿Se implementaron correctivos  por la materialización de un riesgo de corrupción?</t>
  </si>
  <si>
    <t>¿Cuántas alertas se convirtieron en denuncias por casos de corrupción?</t>
  </si>
  <si>
    <t>Observaciones</t>
  </si>
  <si>
    <t>Apoyo</t>
  </si>
  <si>
    <t>Misional</t>
  </si>
  <si>
    <t>Estratégico</t>
  </si>
  <si>
    <t>De Evaluación</t>
  </si>
  <si>
    <t>Contratación</t>
  </si>
  <si>
    <t>Talento humano</t>
  </si>
  <si>
    <t>Financiero</t>
  </si>
  <si>
    <t>Archivo</t>
  </si>
  <si>
    <t>Jurídico</t>
  </si>
  <si>
    <t>Otro (Cuál)</t>
  </si>
  <si>
    <t>No tiene controles</t>
  </si>
  <si>
    <t>R1</t>
  </si>
  <si>
    <t xml:space="preserve">ID1544
Posibilidad de afectación a la salud pública, a la imagen institucional, sanciones penales y disciplinarias, por la expedición de autorización de comercialización, influenciada por intereses propios o de un tercero y sin el cumplimiento premeditado de los requisitos legales y técnicos, debido a falta
</t>
  </si>
  <si>
    <t>__</t>
  </si>
  <si>
    <t xml:space="preserve">REGISTROS SANITARIOS Y TRÁMITES ASOCIADOS
</t>
  </si>
  <si>
    <t>*Según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*Se observa evidencia de la ejecución de los controles en el periodo de enero a abril de 2023.
*La última revisión integral del riesgo que incluyó la revisión de controles se hizo el 22 de febrero de 2023 junto con la Oficina Asesora de Planeación.
*Los controles se mantienen.
*Revisar en Integra el responsable de seguimiento y el responsables de ejecución de los controles para que no sea la misma persona.</t>
  </si>
  <si>
    <t>R2</t>
  </si>
  <si>
    <t>ID 1546
Posibilidad de recibir o solicitar dádiva o beneficio a favor propio o de un tercero para emitir resultados analíticos conformes para los productos de interés o para agilizar la emisión del informe.</t>
  </si>
  <si>
    <t xml:space="preserve">CONTROL DE CALIDAD DE PRODUCTOS
</t>
  </si>
  <si>
    <t>R3</t>
  </si>
  <si>
    <t>ID1547
Posibilidad de recibir o solicitar dádiva o beneficio a nombre propio o de terceros para emitir conceptos técnicos sin el cumplimiento de los requisitos o agilizar certificaciones de productos</t>
  </si>
  <si>
    <t xml:space="preserve">AUDITORÍAS Y CERTIFICACIONES
</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</si>
  <si>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en el mes de noviembre de 2022. 
*Se observa que en la herramienta Integra existe limitación para adjuntar los archivos que contiene las evidencias de los controles.
*Revisar los seguimientos que no están documentados en la herramienta Integra.
*Se creo un nuevo control que es el Id 8267 en el mes de abril de 2023.</t>
  </si>
  <si>
    <t>R4</t>
  </si>
  <si>
    <t>ID1548
Posibilidad de recibir o solicitar dádiva o beneficio a nombre propio o de terceros para permitir el uso indebido de información privilegiada en la Vigilancia Sanitaria</t>
  </si>
  <si>
    <t xml:space="preserve">VIGILANCIA
</t>
  </si>
  <si>
    <t>*Según lo informado por el Facilitador de Calidad del Proceso, no se tiene evidencia de la materialización de este riesgo, con lo que se demuestra la eficacia de los controles. 
*No se evidencia registrados en Integra seguimientos a los controles del periodo de enero a abril teniendo en cuenta que la periodicidad de los seguimientos corresponde a semestral y anual.
*Se observa evidencias de la ejecución de los controles.
*Se mantiene los controles.</t>
  </si>
  <si>
    <t>R5</t>
  </si>
  <si>
    <t xml:space="preserve">ID1549
Posibilidad de decisiones ajustadas a intereses propios o de terceros para expedir actos administrativos  de  procesos disciplinarios.
</t>
  </si>
  <si>
    <t xml:space="preserve">ADMINISTRACIÓN DEL TALENTO HUMANO 
  </t>
  </si>
  <si>
    <t>R6</t>
  </si>
  <si>
    <t>ID1551
Posibilidad de recibir o solicitar beneficios  a intereses propios o de terceros durante la inclusión de pagos no autorizados en el presupuesto de la entidad</t>
  </si>
  <si>
    <t xml:space="preserve">GESTIÓN DEL PRESUPUESTO
</t>
  </si>
  <si>
    <t>*Según lo informado por el Facilitador de Calidad del Proceso, no se tiene evidencia de la materialización de este riesgo, con lo que se demuestra la eficacia de los controles. 
*Para los controles dentro del módulo de riesgos de Integra  no se evidencia el seguimiento respectivo en el primer cuatrimestre de 2023.
*Revisar en Integra la ficha del riesgo el Responsable de seguimiento y el Responsables de ejecución que no sea la misma persona.
*Se observa las evidencias de la ejecución de los controles que el facilitador de calidad socializo en el seguimiento del riesgo.
*Los controles se mantienen.</t>
  </si>
  <si>
    <t>R7</t>
  </si>
  <si>
    <t>ID552
Posibilidad de recibir o solicitar cualquier dádiva o beneficio a nombre propio o de terceros mediante la selección de contratistas que se puedan presentar en las distintas modalidades de contratación.</t>
  </si>
  <si>
    <t>GESTIÓN CONTRACTUAL</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</si>
  <si>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en el primer cuatrimestre de 2023, así mismo se observa las evidencias de la ejecución de los controles. 
*Los controles se mantienen.</t>
  </si>
  <si>
    <t>R8</t>
  </si>
  <si>
    <t>ID1553
Posibilidad de recibir o solicitar cualquier dádiva o beneficio a nombre propio o de terceros por el uso indebido de la información privilegiada por el acceso a la documentación que contiene información pública reservada y/o clasificada</t>
  </si>
  <si>
    <t xml:space="preserve">GESTIÓN DOCUMENTAL Y CORRESPONDENCIA
</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</si>
  <si>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en el mes de marzo de 2023. 
*Revisar los controles ID 5036  ID 5026 que esta pendiente realizar el seguimiento.
*Los controles se mantienen.</t>
  </si>
  <si>
    <t>R9</t>
  </si>
  <si>
    <t>ID1554
Posibilidad de la prescripción de una sanción impuesta por no tramitar el procedimiento de cobro coactivo debido a decisiones ajustadas a intereses propios o de terceros</t>
  </si>
  <si>
    <t xml:space="preserve">GESTIÓN DEL PROCESO ADMINISTRATIVO DE COBRO COACTIVO
</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</si>
  <si>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en el meses de febrero y marzo de 2023.  Se observa las evidencias en el mismo seguimiento.
*Los controles se mantienen.
*En marzo de 2023 se realizó revisión del riesgo por parte de los funcionarios del proceso y de la Oficina Asesora de Planeación.</t>
  </si>
  <si>
    <t>R10</t>
  </si>
  <si>
    <t>ID1555
Posibilidad de incumpliendo por no ejercer los lineamientos establecidos en los procedimientos para la defensa judicial de los intereses del Instituto debido a decisiones ajustadas a intereses propios o de terceros.</t>
  </si>
  <si>
    <t xml:space="preserve">GESTIÓN DE PROCESOS JUDICIALES Y EXTRAJUDICIALES
</t>
  </si>
  <si>
    <t>R11</t>
  </si>
  <si>
    <t>ID1556
Posibilidad de tomar decisiones ajustadas a intereses propios o de terceros tras radicar una solicitud de tramite sin contar con todos los requisitos exigidos para su estudio.</t>
  </si>
  <si>
    <t xml:space="preserve">ATENCIÓN DE SOLICITUDES Y TRÁMITES
</t>
  </si>
  <si>
    <t xml:space="preserve">*Según lo informado por el Facilitador de Calidad del Proceso, no se tiene evidencia de la materialización de este riesgo, con lo que se demuestra la eficacia de los controles. 
*Para los controles dentro del módulo de riesgos de Integra se evidencia el seguimiento respectivo del año 2023 de las actividades realizadas. 
*Se observa diferente redacción en la matriz de riesgos del Plan Anticorrupción y Atención al Ciudadano 2023 con lo que se encuentra en la herramienta Integra
Redacción del  riesgo en Integra: Posibilidad de radicar una solicitud de tramite sin contar con todos los requisitos exigidos.
*Se continua con los mismos controles.   </t>
  </si>
  <si>
    <t>R12</t>
  </si>
  <si>
    <t>ID1557
Posibilidad de inducir al uso indebido de información privilegiada en filtrar información sobre un trámite para favorecer a un tercero o para recibir beneficio propio.</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</si>
  <si>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del año 2023 de las actividades realizadas. 
*Se observa diferente redacción en la matriz de riesgos del Plan Anticorrupción y Atención al Ciudadano 2023 con lo que se encuentra en la herramienta Integra
Redacción del  riesgo en Integra: Posibilidad de sustraer información reservada o clasificada sobre un trámite para favorecer a un tercero o para recibir beneficio propio. 
*Se continua con los mismos controles.</t>
  </si>
  <si>
    <t>R13</t>
  </si>
  <si>
    <t>ID1558
Posibilidad de recibir o solicitar cualquier dádiva o beneficio a nombre propio o de terceros para la expedición de certificado de inspección sanitaria en Puertos Aeropuertos y Pasos de Frontera y en la emisión de concepto durante las visitas de Inspección Vigilancia y Control en GTT</t>
  </si>
  <si>
    <t xml:space="preserve">INSPECCIÓN
</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</si>
  <si>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del año 2023 de las actividades realizadas y sus evidencias. 
*Continuar con los seguimientos en la ejecución de los controles de acuerdo a la periodicidad establecida en la herramienta Integra.
*En el mes de enero y febrero de 2023 se realizo revisión y actualización del riesgo junto con la Oficina Asesora de Planeación con relación a la redacción del riesgo y se actualizaron los controles.</t>
  </si>
  <si>
    <t>R14</t>
  </si>
  <si>
    <t>ID1560
Posibilidad de recibir o solicitar dádivas o beneficios a nombre propio o de terceros para realizar cambios no autorizados en los aplicativos y/o bases de datos</t>
  </si>
  <si>
    <t xml:space="preserve">GESTIÓN INFORMATICA Y DE LA INFORMACIÓN
</t>
  </si>
  <si>
    <t>*Según lo informado por el Facilitador de Calidad del Proceso, no se tiene evidencia de la materialización de este riesgo, con lo que se demuestra la eficacia de los controles. 
*Realizar los seguimientos de los controles de acuerdo con la periodicidad establecida y adjuntar las evidencias en la herramienta Integra.
*En el mes de abril de 2023 se realizo revisión y actualización del riesgo junto con la Oficina Asesora de Planeación, los controles se optimizaron con el objetivo de permitir una mejor traza a los solicitudes realizadas por las áreas con relación a la atención a los controles de cambio.
*Se observa la evidencia de la ejecución de los controles en el periodo evaluado.</t>
  </si>
  <si>
    <t>R15</t>
  </si>
  <si>
    <t>ID1561
Posibilidad de recibir o solicitar cualquier dádiva o beneficio a nombre propio o de terceros para la interrupción de los servicios a través de acciones premeditadas en el centro de datos</t>
  </si>
  <si>
    <t xml:space="preserve">GESTIÓN DE LA INFRAESTRUCTURA Y SERVICIOS TECNOLÓGICOS
</t>
  </si>
  <si>
    <t>*Según lo informado por el Facilitador de Calidad del Proceso, no se tiene evidencia de la materialización de este riesgo, con lo que se demuestra la eficacia de los controles. 
*Realizar los seguimientos de los controles de acuerdo con la periodicidad establecida y adjuntar las evidencias en la herramienta Integra.
*En el mes de abril de 2023 se realizo revisión y actualización del riesgo junto con la Oficina Asesora de Planeación, los controles se mantienen.
*Los controles con relación técnica de antivirus y monitoreo se han actualizado de acuerdo con las mejoras tecnológicas y las necesidades del Instituto.
*Se observa la evidencia de la ejecución de los controles en el periodo evaluado.</t>
  </si>
  <si>
    <t>R16</t>
  </si>
  <si>
    <t>ID1562
Posibilidad de recibir o solicitar cualquier dádiva o beneficio a nombre propio o de terceros para la creación de usuarios y la asignación de privilegios de acceso y roles no autorizados</t>
  </si>
  <si>
    <t xml:space="preserve">GESTIÓN DE LA SEGURIDAD INFORMÁTICA
</t>
  </si>
  <si>
    <t>*Según lo informado por el Facilitador de Calidad del Proceso, no se tiene evidencia de la materialización de este riesgo, con lo que se demuestra la eficacia de los controles. 
*Realizar los seguimientos de los controles de acuerdo con la periodicidad establecida y adjuntar las evidencias en la herramienta Integra.
*En el mes de abril de 2023 se realizo revisión y actualización del riesgo junto con la Oficina Asesora de Planeación, los controles se mantienen.
*Se observa la evidencia de la ejecución de los controles en el periodo evaluado.</t>
  </si>
  <si>
    <t>R17</t>
  </si>
  <si>
    <t>ID1563
Posibilidad de recibir o solicitar cualquier dádiva o beneficio a nombre propio o de terceros para Manipular la nómina</t>
  </si>
  <si>
    <t>ADMINISTRACIÓN DEL TALENTO HUMANO</t>
  </si>
  <si>
    <t>*Según lo informado por el Facilitador de Calidad del Proceso, no se tiene evidencia de la materialización de este riesgo, con lo que se demuestra la eficacia de los controles. 
*Para los controles dentro del módulo de riesgos de Integra se evidencia en el seguimiento  que se debe realizar el seguimiento correspondiente al segundo semestre de 2022 con sus respectivas evidencias.
*Se continua con los mismos controles.
*Tener en cuenta el plan de tratamiento la capacitación al personal de nomina relacionados con falta disciplinarias.</t>
  </si>
  <si>
    <t>R18</t>
  </si>
  <si>
    <t xml:space="preserve">ID1564
Posibilidad de desvío de recursos físicos o económicos durante la apropiación indebida de recursos por parte de funcionarios en el procedimiento de solicitudes de devoluciones para beneficio propio o de tercero
</t>
  </si>
  <si>
    <t>GESTIÓN DE TESORERÍA</t>
  </si>
  <si>
    <r>
      <t>*Según lo informado por el Facilitador de Calidad del Proceso, no se tiene evidencia de la materialización de este riesgo, con lo que se demuestra la eficacia de los controles. 
*Para los controles dentro del módulo de riesgos de Integra se evidencia el seguimiento respectivo del año 2023 de las actividades, no se observa los archivos adjuntos de las evidencias en Integra, estos se encuentran en forma física en la Oficina del Grupo de Tesorería. 
*Se continua con los mismos controles.
*En la herramienta Integra con el ID1564 el riesgo esta redactado así: "</t>
    </r>
    <r>
      <rPr>
        <sz val="8"/>
        <color theme="1"/>
        <rFont val="Calibri"/>
        <family val="2"/>
      </rPr>
      <t>Posibilidad de recibir o solicitar cualquier dádiva o beneficio a nombre propio o de terceros por parte de funcionarios del Grupo de Tesorería, en el procedimiento de solicitudes de devoluciones de dinero". Se observa redacción diferente con el riesgo que esta publicado en la matriz de riesgos de corrupción del Plan Anticorrupción y Atención al Ciudadano vigencia 2023.</t>
    </r>
  </si>
  <si>
    <t>R19</t>
  </si>
  <si>
    <t>ID1565
Posibilidad de realizar cobros indebidos tras dilatar el proceso de notificación de actos administrativos o revisión de oficio de RSA para beneficio de un tercero a cambio de dádivas o favores</t>
  </si>
  <si>
    <t xml:space="preserve">NOTIFICACIÓN
</t>
  </si>
  <si>
    <t>R20</t>
  </si>
  <si>
    <t>ID1568
Posibilidad de recibir o solicitar cualquier dádiva o beneficio a nombre propio o de terceros por el uso indebido de los vehículos propiedad del instituto por parte de los responsables.</t>
  </si>
  <si>
    <t xml:space="preserve">GESTIÓN DE BIENES Y SERVICIOS ADMINISTRATIVOS
</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</si>
  <si>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en noviembre de 2022 de las actividades, se observa link o rutas de las evidencias. 
*Se continua con los mismos controles.
*Actualmente se esta llevando el seguimiento en la herramienta Integra de los controles mensuales por parte de los conductores asignados a vehículos del Instituto y la verificación física con registro fotográfico por parte del funcionario asignado del Grupo Gestión Administrativa.
*Esta en proceso de instalación y puesta en funcionamiento el rastreo satelital de los vehículos oficiales del Invima.</t>
  </si>
  <si>
    <t>R21</t>
  </si>
  <si>
    <t>ID1569
Posibilidad de recibir beneficios a nombre propios o de terceros en  la recepción incompleta e inexacta de la información soporte para pago de proveedores y contratistas de la entidad</t>
  </si>
  <si>
    <t>GESTIÓN CONTABLE</t>
  </si>
  <si>
    <t>R22</t>
  </si>
  <si>
    <t>ID1570
Posibilidad de tomar decisiones ajustadas a intereses propios o de terceros, para inducir el favorecimiento de procesos sancionatorios por acción u omisión en las actuaciones.</t>
  </si>
  <si>
    <t>CONTROL SANITARIO</t>
  </si>
  <si>
    <t>*Según lo informado por el Facilitador de Calidad del Proceso y coordinadores de los grupos de la Dirección de Responsabilidad Sanitaria, no se tiene evidencia de la materialización de este riesgo, con lo que se demuestra la eficacia de los controles. 
*Para los controles dentro del módulo de riesgos de Integra  se evidencia el seguimiento de acuerdo con la periodicidad establecida, así mismo se observa las evidencias de la ejecución de los controles. 
*Para el periodo evaluado se observa evidencias de la ejecución de los controles.
*Los controles se mantienen.</t>
  </si>
  <si>
    <t>R23</t>
  </si>
  <si>
    <t>ID1572
Posibilidad de recibir o solicitar cualquier dádiva o beneficio a nombre propio o de terceros para la apropiación y/o comercialización de productos decomisados</t>
  </si>
  <si>
    <t>INSPECCIÓN</t>
  </si>
  <si>
    <t>R24</t>
  </si>
  <si>
    <t>ID1574
Posibilidad de recibir o solicitar cualquier dádiva o beneficio a nombre propio o de terceros para no reportar de manera oportuna cualquier tipo de declaración de imparcialidad y conflicto de interés.</t>
  </si>
  <si>
    <t>DIRECCIONAMIENTO ESTRATÉGICO</t>
  </si>
  <si>
    <t>*Según lo informado por el Facilitador de Calidad del Proceso, no se tiene evidencia de la materialización de este riesgo, con lo que se demuestra la eficacia de los controles. 
*Es importante tener un análisis mas profundo y continuar fortaleciendo el conocimiento sobre el tema y la herramienta de gestión del conflicto de intereses.
*Para los controles dentro del módulo de riesgos de Integra se evidencia en el seguimiento que se debe hacer los seguimientos de acuerdo con la periodicidad establecida y colocar las evidencias de cada control.
*Se continua con los mismos controles.</t>
  </si>
  <si>
    <r>
      <t>Señale con un</t>
    </r>
    <r>
      <rPr>
        <b/>
        <sz val="8"/>
        <color theme="1"/>
        <rFont val="Calibri"/>
        <family val="2"/>
        <scheme val="minor"/>
      </rPr>
      <t xml:space="preserve"> X</t>
    </r>
    <r>
      <rPr>
        <sz val="8"/>
        <color theme="1"/>
        <rFont val="Calibri"/>
        <family val="2"/>
        <scheme val="minor"/>
      </rPr>
      <t xml:space="preserve"> en la columna 2 si el riesgo es  claro y preciso y cumple con los parámetros para determinar que es de corrupción</t>
    </r>
  </si>
  <si>
    <t>Señale con una X,  en las columnas 3 a 11 el proceso  que contiene el riesgo de corrupción (R1, R2, R3…)</t>
  </si>
  <si>
    <r>
      <t xml:space="preserve">Señale con una </t>
    </r>
    <r>
      <rPr>
        <b/>
        <sz val="8"/>
        <color theme="1"/>
        <rFont val="Calibri"/>
        <family val="2"/>
        <scheme val="minor"/>
      </rPr>
      <t>X</t>
    </r>
    <r>
      <rPr>
        <sz val="8"/>
        <color theme="1"/>
        <rFont val="Calibri"/>
        <family val="2"/>
        <scheme val="minor"/>
      </rPr>
      <t xml:space="preserve"> si la causa principal del riesgo de corrupción se encuentra claramente identificada.</t>
    </r>
  </si>
  <si>
    <t>Hace referencia a: efectividad de los controles, responsables, periodicidad y evidencias de los controles</t>
  </si>
  <si>
    <r>
      <t xml:space="preserve">Señale con una </t>
    </r>
    <r>
      <rPr>
        <b/>
        <sz val="8"/>
        <color theme="1"/>
        <rFont val="Calibri"/>
        <family val="2"/>
        <scheme val="minor"/>
      </rPr>
      <t>X</t>
    </r>
    <r>
      <rPr>
        <sz val="8"/>
        <color theme="1"/>
        <rFont val="Calibri"/>
        <family val="2"/>
        <scheme val="minor"/>
      </rPr>
      <t xml:space="preserve"> si se enunciaron acciones de mejora</t>
    </r>
  </si>
  <si>
    <r>
      <t xml:space="preserve">Señale con una </t>
    </r>
    <r>
      <rPr>
        <b/>
        <sz val="8"/>
        <color theme="1"/>
        <rFont val="Calibri"/>
        <family val="2"/>
        <scheme val="minor"/>
      </rPr>
      <t>X</t>
    </r>
    <r>
      <rPr>
        <sz val="8"/>
        <color theme="1"/>
        <rFont val="Calibri"/>
        <family val="2"/>
        <scheme val="minor"/>
      </rPr>
      <t xml:space="preserve"> si mejoraron los controles </t>
    </r>
  </si>
  <si>
    <t>SEGUNDO SEGUIMIENTO</t>
  </si>
  <si>
    <r>
      <t xml:space="preserve">Efectividad de los controles: </t>
    </r>
    <r>
      <rPr>
        <sz val="8"/>
        <color rgb="FFFF0000"/>
        <rFont val="Calibri"/>
        <family val="2"/>
        <scheme val="minor"/>
      </rPr>
      <t xml:space="preserve">¿Previenen  o detectan  las causas , son  confiables para la mitigación del riesgo?
</t>
    </r>
    <r>
      <rPr>
        <sz val="8"/>
        <color theme="1"/>
        <rFont val="Calibri"/>
        <family val="2"/>
        <scheme val="minor"/>
      </rPr>
      <t xml:space="preserve">
</t>
    </r>
  </si>
  <si>
    <t>C1</t>
  </si>
  <si>
    <t>C2</t>
  </si>
  <si>
    <t>C3</t>
  </si>
  <si>
    <t>C4</t>
  </si>
  <si>
    <t>TERCER SEGUIMIENTO</t>
  </si>
  <si>
    <r>
      <t xml:space="preserve">Efectividad de los controles: </t>
    </r>
    <r>
      <rPr>
        <sz val="8"/>
        <color rgb="FFFF0000"/>
        <rFont val="Calibri"/>
        <family val="2"/>
        <scheme val="minor"/>
      </rPr>
      <t xml:space="preserve">¿Previenen  o detectan  las causas , son  confiables para la mitigación del riesgo?
</t>
    </r>
  </si>
  <si>
    <t>Si la respuesta en alguna de las preguntas de control es NO.   Informe si propuso alguna acción</t>
  </si>
  <si>
    <t>¿Las acciones que propuso sirvieron para proteger a la entidad?</t>
  </si>
  <si>
    <t xml:space="preserve">Observaciones </t>
  </si>
  <si>
    <t xml:space="preserve">Efectividad de los controles: ¿Previenen  o detectan  las causas, son  confiables para la mitigación del riesgo?
</t>
  </si>
  <si>
    <t xml:space="preserve">
Durante el primer trimestre del año el grupo de comunicaciones ha generado información de interés para los ciudadanos en un lenguaje comprensible y fortaleciendo la comunicación digital del Invima así:  
1. Se han generado 16 comunicados de prensa para divulgación en medios de comunicación masivos, alternativos y comunitarios.
2.  Se han revisado y difundido productos comunicacionales de educación sanitaria para los públicos de interés del instituto que contribuyan al fortalecimiento del estatus sanitario del país así:
a) Alertas Sanitarias  - 105
b) Informes de Seguridad - 41
3. Se realizan publicaciones sobre trámites y servicios de la entidad.  Campaña Oficina Virtual, se diseñan y socializan a través de los canales digitales externos de la entidad 12 piezas gráficas. 
4. Creación y divulgación de noticias de interés de temas de importancia institucional para el Invima, a través del producto informativo Invima en 60, se han publicado socializado 3 ediciones del noticiero.
5. Diseñar e implementar la campaña productos engaño "No todo lo que brilla es oro"
6. Realizar piezas de comunicación sobre los convenios de cooperación internacional realizados por la entidad, convenio con México.
7. Se Idéntica de las principales temáticas de consulta por parte de los ciudadanos y que son temas sensibles para la reputación del Invima.
8. Creación y difusión de   piezas institucionales para difundir información en las redes sociales oficiales del Invima, sobre temas de educación sanitaria a los ciudadanos. 
</t>
  </si>
  <si>
    <t/>
  </si>
  <si>
    <t>Nombre de la entidad:</t>
  </si>
  <si>
    <t>INSTITUTO NACIONAL DE VIGILANCIA DE MEDICAMENTOS Y ALIMENTOS</t>
  </si>
  <si>
    <t>Orden:</t>
  </si>
  <si>
    <t>Nacional</t>
  </si>
  <si>
    <t>Sector administrativo:</t>
  </si>
  <si>
    <t>Salud y Protección Social</t>
  </si>
  <si>
    <t>Año vigencia:</t>
  </si>
  <si>
    <t>2023</t>
  </si>
  <si>
    <t>Departamento:</t>
  </si>
  <si>
    <t>Bogotá D.C</t>
  </si>
  <si>
    <t>Municipio:</t>
  </si>
  <si>
    <t>BOGOTÁ</t>
  </si>
  <si>
    <t>MONITOREO</t>
  </si>
  <si>
    <t>SEGUIMIENTO Y EVALUACIÓN</t>
  </si>
  <si>
    <t>Monitoreo jefe planeación</t>
  </si>
  <si>
    <t xml:space="preserve"> Valor ejecutado (%)</t>
  </si>
  <si>
    <t>Observaciones/Recomendaciones</t>
  </si>
  <si>
    <t>Seguimiento jefe control interno</t>
  </si>
  <si>
    <t>Actualmente las solicitudes de trámites ante el instituto se realizan de manera física y/o electrónica.</t>
  </si>
  <si>
    <t>01/02/2023</t>
  </si>
  <si>
    <t>22/12/2023</t>
  </si>
  <si>
    <t>Sí</t>
  </si>
  <si>
    <t>Se encuentra en etapa de pruebas con el área misional técnica, se esta siguiendo el cronograma conforme a lo estipulado.</t>
  </si>
  <si>
    <t>No</t>
  </si>
  <si>
    <t>Direccion de Alimentos y Bebidas</t>
  </si>
  <si>
    <t>Actualmente las solicitudes de trámites ante el instituto se realizan de manera física y/o electrónica,.</t>
  </si>
  <si>
    <t>Actualmente se tienen 2 trámites asociados a concepto técnico de condiciones sanitarias a establecimientos fabricantes de dispositivos médicos y de reactivos de diagnostico in vitro.</t>
  </si>
  <si>
    <t>Se proyecta fusionar los 2 trámites en uno solo, ya que revisando la información asociada es muy similar, por lo tanto se eliminaría el trámite No. 1746</t>
  </si>
  <si>
    <t>Se proyecta fusionar los 2 trámites en uno solo, ya que revisando la información asociada es muy similar, por lo tanto se eliminaría el trámite No. 947.</t>
  </si>
  <si>
    <t>Actualmente coexisten en la página web del Invima para el trámite de modificación obtención de registro sanitario de suplementos dietarios y productos homeopáticos tienen dos formularios para realizar el trámite dependiendo si el producto es nacional o importado o del régimen simplificado.</t>
  </si>
  <si>
    <t>Facilitar la presentación de la solicitud de modificación al registro sanitario de suplementos dietarios de fabricación nacional e importados,  de medicamentos homeopáticos simples (régimen simplificado) de fabricación nacional e importados y  registro sanitario de medicamentos homeopáticos simples de régimen no simplificado y medicamentos homeopáticos complejos nacionales e importados y disminución del tiempo en el diligenciamiento de la información solicitada.</t>
  </si>
  <si>
    <t xml:space="preserve">Direccion de Alimentos y Bebidas </t>
  </si>
  <si>
    <t>Formularios diligenciados en línea .</t>
  </si>
  <si>
    <t>Oficina de Tecnologías de la Información y las Comunicaciones</t>
  </si>
  <si>
    <t>Actualmente se tienen 2 trámites para registro, permiso o notificación sanitarios de alimentos, nacionales e importados.</t>
  </si>
  <si>
    <t>Actualmente se tienen 2 trámites para registro de bebidas alcohólicas, nacionales e importadas.</t>
  </si>
  <si>
    <t>Direccion de dispositivos Médicos y Otras Tecnologías</t>
  </si>
  <si>
    <t>Direccion de Dispositivos médicos y Otras Tecnologías</t>
  </si>
  <si>
    <t>Direccion de Dispositivos Médicos y Otras Tecnologías</t>
  </si>
  <si>
    <t>Direccion de Medicamentos y Productos Biológicos</t>
  </si>
  <si>
    <t>Registro sanitario de preparaciones farmacéuticas con base en plantas medicinales y productos fitoterapéutico tradicionales de fabricación nacional</t>
  </si>
  <si>
    <t>En el momento del seguimiento no se tiene ningún avance a la fecha.
Revisar la fecha final de implementación la que esta en el Plan Anticorrupción y Atención al Ciudadano 2023, con la que se observa en el SUIT no coinciden.</t>
  </si>
  <si>
    <t>% Cumplimiento PAAC I Cuatrimestre</t>
  </si>
  <si>
    <t>*Según lo informado por la responsable de calidad del Proceso, no se tiene evidencia de la materialización de este riesgo, con lo que se demuestra la eficacia de los controles. 
*Para los controles dentro del módulo de riesgos de Integra no se evidencia el seguimiento.
*Revisar el Responsable de seguimiento y el Responsables de ejecución en Integra para que no sea la misma persona.	 
* Se mantienen los controles</t>
  </si>
  <si>
    <t>*Según lo informado por el Facilitador de Calidad del Proceso, no se tiene evidencia de la materialización de este riesgo, con lo que se demuestra la eficacia de los controles. 
*Para los controles dentro del módulo de riesgos de Integra  se evidencia el seguimiento. 
*Se observa evidencia de la ejecución de los controles en el periodo de enero a abril de 2023.
*La última revisión integral del riesgo que incluyó la revisión de controles se hizo el 20 de enero de 2023 junto con la Oficina Asesora de Planeación.
*Los controles se mantienen.
*Revisar el riesgo establecido de acuerdo al nuevo código general disciplinario_Ley 1952 de 2019.
*Revisar a que proceso debe adecuarse el grupo teniendo en cuenta los cambios administrativos y normativos adelantado en el Instituto.</t>
  </si>
  <si>
    <t>*Según lo informado por el Facilitador de Calidad del Proceso, no se tiene evidencia de la materialización de este riesgo, con lo que se demuestra la eficacia de los controles. 
*Revisar la redacción del riesgo en relación con el uso de siglas (RSA), en virtud de lo definido en la estrategia del lenguaje claro.
*Para los controles dentro del módulo de riesgos de Integra se evidencia el seguimiento respectivo del año 2023 de las actividades, se observa los archivos adjuntos de las evidencias. 
*Se continua con los mismos controles.</t>
  </si>
  <si>
    <t>Trámites y otros Procedimientos Administrativos - Priorizados:   Estrategia antitrámites para la presente vigencia. SUIT</t>
  </si>
  <si>
    <t>Se observa avance de la actividad con los radicados del mes de enero, febrero y marzo de 2023.
En el momento del seguimiento no se evidencia en la página web del Invima en transparencia el archivo correspondiente al año 2023.
Revisar la información publicada en la página web que corresponda a los meses reportados.</t>
  </si>
  <si>
    <t xml:space="preserve">La UNIDAD ADMINISTRATIVA ESPECIAL CONTADURÍA GENERAL DE LA NACIÓN en su Resolución No. 356 del 30 de diciembre de 2022, indica que los informes financieros y contables se prepararán y presentarán, de forma trimestral, con corte al 31 de marzo, 30 de junio y 30 de septiembre del respectivo año.  
Los informes financieros y contables se publicarán, como máximo, en el transcurso del mes siguiente al trimestre informado. 
La publicación de los informes financieros y contables se realizará en la página web de la respectiva entidad de acuerdo con lo dispuesto en el numeral 37 del artículo 38 de la Ley 1952 de 2019. </t>
  </si>
  <si>
    <t>En el momento del seguimiento no se evidencia en la página web del Invima en transparencia el archivo correspondiente al año 2023.
Esta pendiente la publicación del informe en la página web del Invima correspondiente al I trimestre de 2023.
Revisar la información publicada en la página web que corresponda a los meses reportados.</t>
  </si>
  <si>
    <t>La Oficina de Control Interno realizó seguimiento al primer cuatrimestre de 2023 a los 24 riesgos de corrupción identificados para la vigencia 2023 y publicados en  el PAAC 2023.
De acuerdo con las personas entrevistadas responsable de cada proceso,  no se ha materializado ningún riesgo de corrupción en el periodo evaluado.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</si>
</sst>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yyyy;@"/>
  </numFmts>
  <fonts count="41">
    <font>
      <sz val="11"/>
      <color theme="1"/>
      <name val="Calibri"/>
      <family val="2"/>
      <scheme val="minor"/>
    </font>
    <font>
      <sz val="10"/>
      <name val="Arial"/>
      <family val="2"/>
    </font>
    <font>
      <b/>
      <sz val="18"/>
      <color theme="0"/>
      <name val="Arial Narrow"/>
      <family val="2"/>
    </font>
    <font>
      <b/>
      <sz val="12"/>
      <color theme="0"/>
      <name val="Arial Narrow"/>
      <family val="2"/>
    </font>
    <font>
      <sz val="12"/>
      <color theme="1"/>
      <name val="Arial Narrow"/>
      <family val="2"/>
    </font>
    <font>
      <sz val="12"/>
      <name val="Arial Narrow"/>
      <family val="2"/>
    </font>
    <font>
      <b/>
      <sz val="16"/>
      <color theme="0"/>
      <name val="Arial Narrow"/>
      <family val="2"/>
    </font>
    <font>
      <b/>
      <sz val="11"/>
      <color theme="0"/>
      <name val="Arial Narrow"/>
      <family val="2"/>
    </font>
    <font>
      <sz val="11"/>
      <name val="Arial Narrow"/>
      <family val="2"/>
    </font>
    <font>
      <sz val="11"/>
      <color theme="1"/>
      <name val="Arial Narrow"/>
      <family val="2"/>
    </font>
    <font>
      <b/>
      <sz val="10"/>
      <name val="Arial"/>
      <family val="2"/>
    </font>
    <font>
      <sz val="10"/>
      <color rgb="FF000000"/>
      <name val="Arial"/>
      <family val="2"/>
    </font>
    <font>
      <b/>
      <sz val="9"/>
      <color indexed="72"/>
      <name val="SansSerif"/>
    </font>
    <font>
      <sz val="9"/>
      <color indexed="72"/>
      <name val="SansSerif"/>
    </font>
    <font>
      <b/>
      <sz val="12"/>
      <name val="Arial"/>
      <family val="2"/>
    </font>
    <font>
      <b/>
      <sz val="12"/>
      <color theme="1"/>
      <name val="Arial"/>
      <family val="2"/>
    </font>
    <font>
      <sz val="12"/>
      <color theme="1"/>
      <name val="Arial"/>
      <family val="2"/>
    </font>
    <font>
      <sz val="12"/>
      <name val="Arial"/>
      <family val="2"/>
    </font>
    <font>
      <b/>
      <sz val="11"/>
      <color rgb="FF000000"/>
      <name val="Calibri"/>
      <family val="2"/>
      <scheme val="minor"/>
    </font>
    <font>
      <b/>
      <sz val="9"/>
      <color rgb="FF000000"/>
      <name val="Arial"/>
      <family val="2"/>
    </font>
    <font>
      <sz val="9"/>
      <name val="Arial"/>
      <family val="2"/>
    </font>
    <font>
      <sz val="9"/>
      <color rgb="FF000000"/>
      <name val="SansSerif"/>
    </font>
    <font>
      <sz val="9"/>
      <name val="SansSerif"/>
    </font>
    <font>
      <sz val="11"/>
      <color theme="1"/>
      <name val="Calibri"/>
      <family val="2"/>
      <scheme val="minor"/>
    </font>
    <font>
      <sz val="8"/>
      <color rgb="FF000000"/>
      <name val="Calibri"/>
      <family val="2"/>
      <scheme val="minor"/>
    </font>
    <font>
      <sz val="8"/>
      <color theme="1"/>
      <name val="Calibri"/>
      <family val="2"/>
      <scheme val="minor"/>
    </font>
    <font>
      <b/>
      <sz val="10"/>
      <color rgb="FF000000"/>
      <name val="Arial"/>
      <family val="2"/>
    </font>
    <font>
      <sz val="10"/>
      <color rgb="FF000000"/>
      <name val="Times New Roman"/>
      <family val="1"/>
    </font>
    <font>
      <u/>
      <sz val="11"/>
      <color theme="10"/>
      <name val="Calibri"/>
      <family val="2"/>
      <scheme val="minor"/>
    </font>
    <font>
      <u/>
      <sz val="8"/>
      <color theme="10"/>
      <name val="Calibri"/>
      <family val="2"/>
      <scheme val="minor"/>
    </font>
    <font>
      <sz val="8"/>
      <color theme="0"/>
      <name val="Calibri"/>
      <family val="2"/>
      <scheme val="minor"/>
    </font>
    <font>
      <b/>
      <sz val="8"/>
      <color theme="0"/>
      <name val="Calibri"/>
      <family val="2"/>
      <scheme val="minor"/>
    </font>
    <font>
      <b/>
      <sz val="8"/>
      <color theme="1"/>
      <name val="Calibri"/>
      <family val="2"/>
      <scheme val="minor"/>
    </font>
    <font>
      <sz val="8"/>
      <color rgb="FFFF0000"/>
      <name val="Calibri"/>
      <family val="2"/>
      <scheme val="minor"/>
    </font>
    <font>
      <sz val="10"/>
      <color theme="1"/>
      <name val="Calibri"/>
      <family val="2"/>
      <scheme val="minor"/>
    </font>
    <font>
      <sz val="8"/>
      <color theme="1"/>
      <name val="Calibri"/>
      <family val="2"/>
    </font>
    <font>
      <sz val="8"/>
      <name val="Calibri"/>
      <family val="2"/>
      <scheme val="minor"/>
    </font>
    <font>
      <b/>
      <sz val="11"/>
      <color theme="1"/>
      <name val="Calibri"/>
      <family val="2"/>
      <scheme val="minor"/>
    </font>
    <font>
      <b/>
      <sz val="11"/>
      <color indexed="59"/>
      <name val="SansSerif"/>
    </font>
    <font>
      <b/>
      <sz val="11"/>
      <color indexed="72"/>
      <name val="SansSerif"/>
    </font>
    <font>
      <b/>
      <sz val="12"/>
      <color theme="1"/>
      <name val="Calibri"/>
      <family val="2"/>
      <scheme val="minor"/>
    </font>
  </fonts>
  <fills count="26">
    <fill>
      <patternFill patternType="none"/>
    </fill>
    <fill>
      <patternFill patternType="gray125"/>
    </fill>
    <fill>
      <patternFill patternType="solid">
        <fgColor theme="8" tint="-0.249977111117893"/>
        <bgColor indexed="64"/>
      </patternFill>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
      <patternFill patternType="solid">
        <fgColor rgb="FFF1F8F9"/>
        <bgColor rgb="FF000000"/>
      </patternFill>
    </fill>
    <fill>
      <patternFill patternType="solid">
        <fgColor rgb="FFFFFFFF"/>
        <bgColor rgb="FF000000"/>
      </patternFill>
    </fill>
    <fill>
      <patternFill patternType="solid">
        <fgColor rgb="FFF1F8F9"/>
        <bgColor indexed="64"/>
      </patternFill>
    </fill>
    <fill>
      <patternFill patternType="solid">
        <fgColor indexed="9"/>
        <bgColor indexed="64"/>
      </patternFill>
    </fill>
    <fill>
      <patternFill patternType="solid">
        <fgColor rgb="FF46A5B8"/>
        <bgColor indexed="64"/>
      </patternFill>
    </fill>
    <fill>
      <patternFill patternType="solid">
        <fgColor theme="4" tint="0.79998168889431442"/>
        <bgColor indexed="64"/>
      </patternFill>
    </fill>
    <fill>
      <patternFill patternType="solid">
        <fgColor rgb="FFE2EFDA"/>
        <bgColor rgb="FF000000"/>
      </patternFill>
    </fill>
    <fill>
      <patternFill patternType="solid">
        <fgColor rgb="FFC6E0B4"/>
        <bgColor rgb="FF000000"/>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0" tint="-0.149998474074526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indexed="22"/>
        <bgColor indexed="64"/>
      </patternFill>
    </fill>
  </fills>
  <borders count="103">
    <border>
      <left/>
      <right/>
      <top/>
      <bottom/>
      <diagonal/>
    </border>
    <border>
      <left style="thick">
        <color theme="8" tint="-0.499984740745262"/>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ck">
        <color theme="8" tint="-0.49998474074526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diagonal/>
    </border>
    <border>
      <left style="thick">
        <color theme="8" tint="-0.499984740745262"/>
      </left>
      <right style="thin">
        <color theme="2" tint="-9.9948118533890809E-2"/>
      </right>
      <top style="thin">
        <color theme="2" tint="-9.9948118533890809E-2"/>
      </top>
      <bottom/>
      <diagonal/>
    </border>
    <border>
      <left style="thick">
        <color theme="8" tint="-0.24994659260841701"/>
      </left>
      <right style="thin">
        <color theme="2" tint="-9.9948118533890809E-2"/>
      </right>
      <top style="thick">
        <color theme="8" tint="-0.24994659260841701"/>
      </top>
      <bottom/>
      <diagonal/>
    </border>
    <border>
      <left style="thin">
        <color theme="2" tint="-9.9948118533890809E-2"/>
      </left>
      <right style="thin">
        <color theme="2" tint="-9.9948118533890809E-2"/>
      </right>
      <top style="thick">
        <color theme="8" tint="-0.24994659260841701"/>
      </top>
      <bottom style="thin">
        <color theme="2" tint="-9.9948118533890809E-2"/>
      </bottom>
      <diagonal/>
    </border>
    <border>
      <left style="thick">
        <color theme="8" tint="-0.24994659260841701"/>
      </left>
      <right style="thin">
        <color theme="2" tint="-9.9948118533890809E-2"/>
      </right>
      <top/>
      <bottom style="thin">
        <color theme="2" tint="-9.9948118533890809E-2"/>
      </bottom>
      <diagonal/>
    </border>
    <border>
      <left style="thick">
        <color theme="8" tint="-0.24994659260841701"/>
      </left>
      <right style="thin">
        <color theme="2" tint="-9.9948118533890809E-2"/>
      </right>
      <top style="thin">
        <color theme="2" tint="-9.9948118533890809E-2"/>
      </top>
      <bottom style="thin">
        <color theme="2" tint="-9.9948118533890809E-2"/>
      </bottom>
      <diagonal/>
    </border>
    <border>
      <left style="thick">
        <color theme="8" tint="-0.24994659260841701"/>
      </left>
      <right style="thin">
        <color theme="2" tint="-9.9948118533890809E-2"/>
      </right>
      <top style="thin">
        <color theme="2" tint="-9.9948118533890809E-2"/>
      </top>
      <bottom style="thick">
        <color theme="8" tint="-0.24994659260841701"/>
      </bottom>
      <diagonal/>
    </border>
    <border>
      <left style="thin">
        <color theme="2" tint="-9.9948118533890809E-2"/>
      </left>
      <right style="thin">
        <color theme="2" tint="-9.9948118533890809E-2"/>
      </right>
      <top style="thin">
        <color theme="2" tint="-9.9948118533890809E-2"/>
      </top>
      <bottom style="thick">
        <color theme="8" tint="-0.2499465926084170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8"/>
      </left>
      <right style="medium">
        <color indexed="8"/>
      </right>
      <top/>
      <bottom/>
      <diagonal/>
    </border>
    <border>
      <left style="medium">
        <color indexed="8"/>
      </left>
      <right/>
      <top/>
      <bottom/>
      <diagonal/>
    </border>
    <border>
      <left/>
      <right style="medium">
        <color indexed="8"/>
      </right>
      <top/>
      <bottom/>
      <diagonal/>
    </border>
    <border>
      <left style="medium">
        <color indexed="8"/>
      </left>
      <right style="medium">
        <color indexed="8"/>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right/>
      <top/>
      <bottom style="medium">
        <color indexed="8"/>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bottom style="medium">
        <color rgb="FF000000"/>
      </bottom>
      <diagonal/>
    </border>
    <border>
      <left style="medium">
        <color indexed="64"/>
      </left>
      <right style="medium">
        <color indexed="64"/>
      </right>
      <top/>
      <bottom style="medium">
        <color indexed="64"/>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rgb="FF000000"/>
      </right>
      <top style="medium">
        <color indexed="64"/>
      </top>
      <bottom style="medium">
        <color rgb="FF000000"/>
      </bottom>
      <diagonal/>
    </border>
    <border>
      <left style="thin">
        <color rgb="FF000000"/>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indexed="64"/>
      </left>
      <right style="medium">
        <color rgb="FF000000"/>
      </right>
      <top style="thin">
        <color rgb="FF000000"/>
      </top>
      <bottom style="medium">
        <color rgb="FF000000"/>
      </bottom>
      <diagonal/>
    </border>
    <border>
      <left style="medium">
        <color indexed="64"/>
      </left>
      <right style="medium">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medium">
        <color rgb="FF000000"/>
      </left>
      <right/>
      <top style="thin">
        <color rgb="FF000000"/>
      </top>
      <bottom style="medium">
        <color indexed="64"/>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style="medium">
        <color indexed="64"/>
      </left>
      <right style="medium">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medium">
        <color rgb="FF000000"/>
      </right>
      <top style="thin">
        <color rgb="FF000000"/>
      </top>
      <bottom/>
      <diagonal/>
    </border>
    <border>
      <left style="medium">
        <color indexed="64"/>
      </left>
      <right/>
      <top/>
      <bottom style="medium">
        <color rgb="FF000000"/>
      </bottom>
      <diagonal/>
    </border>
    <border>
      <left style="medium">
        <color indexed="64"/>
      </left>
      <right/>
      <top style="thin">
        <color rgb="FF000000"/>
      </top>
      <bottom style="medium">
        <color rgb="FF000000"/>
      </bottom>
      <diagonal/>
    </border>
    <border>
      <left style="medium">
        <color indexed="64"/>
      </left>
      <right/>
      <top style="thin">
        <color rgb="FF000000"/>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s>
  <cellStyleXfs count="4">
    <xf numFmtId="0" fontId="0" fillId="0" borderId="0"/>
    <xf numFmtId="0" fontId="1" fillId="0" borderId="0"/>
    <xf numFmtId="9" fontId="23" fillId="0" borderId="0" applyFont="0" applyFill="0" applyBorder="0" applyAlignment="0" applyProtection="0"/>
    <xf numFmtId="0" fontId="28" fillId="0" borderId="0" applyNumberFormat="0" applyFill="0" applyBorder="0" applyAlignment="0" applyProtection="0"/>
  </cellStyleXfs>
  <cellXfs count="463">
    <xf numFmtId="0" fontId="0" fillId="0" borderId="0" xfId="0"/>
    <xf numFmtId="0" fontId="5" fillId="3" borderId="8" xfId="0" applyFont="1" applyFill="1" applyBorder="1" applyAlignment="1">
      <alignment horizontal="left" vertical="center" wrapText="1"/>
    </xf>
    <xf numFmtId="0" fontId="4" fillId="3" borderId="8" xfId="0" applyFont="1" applyFill="1" applyBorder="1" applyAlignment="1">
      <alignment vertical="center" wrapText="1"/>
    </xf>
    <xf numFmtId="0" fontId="4" fillId="3" borderId="4" xfId="0" applyFont="1" applyFill="1" applyBorder="1" applyAlignment="1">
      <alignment vertical="center" wrapText="1"/>
    </xf>
    <xf numFmtId="0" fontId="4" fillId="3" borderId="4" xfId="0" applyFont="1" applyFill="1" applyBorder="1" applyAlignment="1">
      <alignment horizontal="justify" vertical="center" wrapText="1"/>
    </xf>
    <xf numFmtId="0" fontId="4" fillId="4" borderId="10" xfId="0" applyFont="1" applyFill="1" applyBorder="1" applyAlignment="1">
      <alignment horizontal="left" vertical="center" wrapText="1"/>
    </xf>
    <xf numFmtId="0" fontId="4" fillId="4" borderId="4" xfId="0" applyFont="1" applyFill="1" applyBorder="1" applyAlignment="1">
      <alignment horizontal="justify" vertical="center" wrapText="1"/>
    </xf>
    <xf numFmtId="0" fontId="4" fillId="4" borderId="4" xfId="0" applyFont="1" applyFill="1" applyBorder="1" applyAlignment="1">
      <alignment vertical="center" wrapText="1"/>
    </xf>
    <xf numFmtId="0" fontId="4" fillId="4" borderId="4" xfId="0" applyFont="1" applyFill="1" applyBorder="1" applyAlignment="1">
      <alignment horizontal="center" vertical="center" wrapText="1"/>
    </xf>
    <xf numFmtId="0" fontId="4" fillId="3" borderId="10" xfId="0" applyFont="1" applyFill="1" applyBorder="1" applyAlignment="1">
      <alignment horizontal="left" vertical="center" wrapText="1"/>
    </xf>
    <xf numFmtId="14" fontId="4" fillId="3" borderId="4" xfId="0" applyNumberFormat="1" applyFont="1" applyFill="1" applyBorder="1" applyAlignment="1">
      <alignment horizontal="center" vertical="center" wrapText="1"/>
    </xf>
    <xf numFmtId="14" fontId="4" fillId="3" borderId="12" xfId="0" applyNumberFormat="1" applyFont="1" applyFill="1" applyBorder="1" applyAlignment="1">
      <alignment horizontal="center" vertical="center" wrapText="1"/>
    </xf>
    <xf numFmtId="17" fontId="5" fillId="3" borderId="8" xfId="0" applyNumberFormat="1" applyFont="1" applyFill="1" applyBorder="1" applyAlignment="1">
      <alignment horizontal="center" vertical="center" wrapText="1"/>
    </xf>
    <xf numFmtId="17" fontId="5" fillId="3" borderId="4" xfId="0" applyNumberFormat="1"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4" xfId="0" applyFont="1" applyFill="1" applyBorder="1" applyAlignment="1">
      <alignment vertical="center" wrapText="1"/>
    </xf>
    <xf numFmtId="0" fontId="7" fillId="2" borderId="14" xfId="0" applyFont="1" applyFill="1" applyBorder="1" applyAlignment="1">
      <alignment horizontal="left" vertical="center" wrapText="1"/>
    </xf>
    <xf numFmtId="0" fontId="9" fillId="5" borderId="15"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7" fillId="2" borderId="15" xfId="0" applyFont="1" applyFill="1" applyBorder="1" applyAlignment="1">
      <alignment horizontal="center" vertical="center" wrapText="1"/>
    </xf>
    <xf numFmtId="0" fontId="7" fillId="2" borderId="15" xfId="0" applyFont="1" applyFill="1" applyBorder="1" applyAlignment="1">
      <alignment horizontal="left" vertical="center" wrapText="1"/>
    </xf>
    <xf numFmtId="0" fontId="10" fillId="6" borderId="15"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1" fillId="0" borderId="15" xfId="0" applyFont="1" applyBorder="1" applyAlignment="1">
      <alignment horizontal="center" vertical="center" wrapText="1"/>
    </xf>
    <xf numFmtId="0" fontId="10" fillId="8" borderId="15" xfId="1" applyFont="1" applyFill="1" applyBorder="1" applyAlignment="1">
      <alignment horizontal="center" vertical="center" wrapText="1"/>
    </xf>
    <xf numFmtId="0" fontId="11" fillId="4" borderId="15" xfId="1" applyFont="1" applyFill="1" applyBorder="1" applyAlignment="1">
      <alignment horizontal="center" vertical="center" wrapText="1"/>
    </xf>
    <xf numFmtId="164" fontId="11" fillId="4" borderId="15" xfId="1" applyNumberFormat="1" applyFont="1" applyFill="1" applyBorder="1" applyAlignment="1">
      <alignment horizontal="center" vertical="center" wrapText="1"/>
    </xf>
    <xf numFmtId="0" fontId="11" fillId="0" borderId="15" xfId="1" applyFont="1" applyBorder="1" applyAlignment="1">
      <alignment horizontal="center" vertical="center" wrapText="1"/>
    </xf>
    <xf numFmtId="164" fontId="11" fillId="0" borderId="15" xfId="1" applyNumberFormat="1" applyFont="1" applyBorder="1" applyAlignment="1">
      <alignment horizontal="center" vertical="center" wrapText="1"/>
    </xf>
    <xf numFmtId="0" fontId="14" fillId="10" borderId="15" xfId="0" applyFont="1" applyFill="1" applyBorder="1" applyAlignment="1">
      <alignment horizontal="center" vertical="center" wrapText="1"/>
    </xf>
    <xf numFmtId="0" fontId="15" fillId="10" borderId="15" xfId="0" applyFont="1" applyFill="1" applyBorder="1" applyAlignment="1">
      <alignment horizontal="center" vertical="center" wrapText="1"/>
    </xf>
    <xf numFmtId="0" fontId="16" fillId="11" borderId="15" xfId="0" applyFont="1" applyFill="1" applyBorder="1" applyAlignment="1">
      <alignment horizontal="left" vertical="center" wrapText="1"/>
    </xf>
    <xf numFmtId="0" fontId="16" fillId="0" borderId="15" xfId="0" applyFont="1" applyBorder="1" applyAlignment="1">
      <alignment horizontal="left" vertical="center" wrapText="1"/>
    </xf>
    <xf numFmtId="0" fontId="16" fillId="0" borderId="15" xfId="0" applyFont="1" applyBorder="1" applyAlignment="1">
      <alignment horizontal="center" vertical="center" wrapText="1"/>
    </xf>
    <xf numFmtId="14" fontId="17" fillId="0" borderId="15" xfId="0" applyNumberFormat="1" applyFont="1" applyBorder="1" applyAlignment="1">
      <alignment horizontal="center" vertical="center" wrapText="1"/>
    </xf>
    <xf numFmtId="0" fontId="16" fillId="11" borderId="15" xfId="0" applyFont="1" applyFill="1" applyBorder="1" applyAlignment="1">
      <alignment vertical="center" wrapText="1"/>
    </xf>
    <xf numFmtId="0" fontId="17" fillId="11" borderId="15" xfId="0" applyFont="1" applyFill="1" applyBorder="1" applyAlignment="1">
      <alignment vertical="center" wrapText="1"/>
    </xf>
    <xf numFmtId="0" fontId="0" fillId="0" borderId="15" xfId="0" applyBorder="1" applyAlignment="1">
      <alignment horizontal="center" vertical="center"/>
    </xf>
    <xf numFmtId="0" fontId="24" fillId="15" borderId="79" xfId="0" applyFont="1" applyFill="1" applyBorder="1" applyAlignment="1">
      <alignment vertical="center" wrapText="1"/>
    </xf>
    <xf numFmtId="0" fontId="26" fillId="18" borderId="48" xfId="0" applyFont="1" applyFill="1" applyBorder="1" applyAlignment="1">
      <alignment horizontal="center" vertical="center"/>
    </xf>
    <xf numFmtId="0" fontId="11" fillId="18" borderId="85" xfId="0" applyFont="1" applyFill="1" applyBorder="1" applyAlignment="1">
      <alignment horizontal="center" vertical="center" wrapText="1"/>
    </xf>
    <xf numFmtId="0" fontId="11" fillId="18" borderId="55" xfId="0" applyFont="1" applyFill="1" applyBorder="1" applyAlignment="1">
      <alignment horizontal="center" vertical="center" wrapText="1"/>
    </xf>
    <xf numFmtId="0" fontId="11" fillId="18" borderId="86" xfId="0" applyFont="1" applyFill="1" applyBorder="1" applyAlignment="1">
      <alignment horizontal="center" vertical="center" wrapText="1"/>
    </xf>
    <xf numFmtId="0" fontId="11" fillId="18" borderId="57" xfId="0" applyFont="1" applyFill="1" applyBorder="1" applyAlignment="1">
      <alignment horizontal="center" vertical="center" wrapText="1"/>
    </xf>
    <xf numFmtId="0" fontId="11" fillId="0" borderId="84" xfId="0" applyFont="1" applyBorder="1"/>
    <xf numFmtId="0" fontId="11" fillId="0" borderId="82" xfId="0" applyFont="1" applyBorder="1"/>
    <xf numFmtId="0" fontId="11" fillId="0" borderId="42" xfId="0" applyFont="1" applyBorder="1"/>
    <xf numFmtId="0" fontId="11" fillId="0" borderId="83" xfId="0" applyFont="1" applyBorder="1"/>
    <xf numFmtId="0" fontId="11" fillId="0" borderId="44" xfId="0" applyFont="1" applyBorder="1"/>
    <xf numFmtId="0" fontId="11" fillId="0" borderId="45" xfId="0" applyFont="1" applyBorder="1"/>
    <xf numFmtId="0" fontId="11" fillId="0" borderId="36" xfId="0" applyFont="1" applyBorder="1"/>
    <xf numFmtId="0" fontId="11" fillId="0" borderId="46" xfId="0" applyFont="1" applyBorder="1"/>
    <xf numFmtId="0" fontId="11" fillId="0" borderId="87" xfId="0" applyFont="1" applyBorder="1"/>
    <xf numFmtId="0" fontId="11" fillId="0" borderId="81" xfId="0" applyFont="1" applyBorder="1"/>
    <xf numFmtId="0" fontId="11" fillId="0" borderId="55" xfId="0" applyFont="1" applyBorder="1"/>
    <xf numFmtId="0" fontId="11" fillId="0" borderId="57" xfId="0" applyFont="1" applyBorder="1"/>
    <xf numFmtId="0" fontId="11" fillId="18" borderId="39" xfId="0" applyFont="1" applyFill="1" applyBorder="1"/>
    <xf numFmtId="0" fontId="11" fillId="18" borderId="88" xfId="0" applyFont="1" applyFill="1" applyBorder="1"/>
    <xf numFmtId="0" fontId="11" fillId="0" borderId="0" xfId="0" applyFont="1"/>
    <xf numFmtId="0" fontId="0" fillId="0" borderId="0" xfId="0" applyAlignment="1">
      <alignment horizontal="right"/>
    </xf>
    <xf numFmtId="1" fontId="0" fillId="0" borderId="0" xfId="0" applyNumberFormat="1"/>
    <xf numFmtId="1" fontId="11" fillId="0" borderId="0" xfId="0" applyNumberFormat="1" applyFont="1"/>
    <xf numFmtId="0" fontId="27" fillId="0" borderId="0" xfId="0" applyFont="1"/>
    <xf numFmtId="0" fontId="25" fillId="14" borderId="79" xfId="0" applyFont="1" applyFill="1" applyBorder="1" applyAlignment="1">
      <alignment vertical="center" wrapText="1"/>
    </xf>
    <xf numFmtId="0" fontId="18" fillId="13" borderId="91" xfId="0" applyFont="1" applyFill="1" applyBorder="1" applyAlignment="1">
      <alignment horizontal="center" vertical="center"/>
    </xf>
    <xf numFmtId="0" fontId="25" fillId="14" borderId="79" xfId="0" applyFont="1" applyFill="1" applyBorder="1" applyAlignment="1">
      <alignment horizontal="left" vertical="center" wrapText="1"/>
    </xf>
    <xf numFmtId="0" fontId="25" fillId="14" borderId="92" xfId="0" applyFont="1" applyFill="1" applyBorder="1" applyAlignment="1">
      <alignment horizontal="left" vertical="center" wrapText="1"/>
    </xf>
    <xf numFmtId="0" fontId="18" fillId="13" borderId="91" xfId="0" applyFont="1" applyFill="1" applyBorder="1" applyAlignment="1">
      <alignment horizontal="center" vertical="center" wrapText="1"/>
    </xf>
    <xf numFmtId="9" fontId="25" fillId="14" borderId="79" xfId="2" applyFont="1" applyFill="1" applyBorder="1" applyAlignment="1">
      <alignment horizontal="center" vertical="center"/>
    </xf>
    <xf numFmtId="9" fontId="25" fillId="14" borderId="92" xfId="0" applyNumberFormat="1" applyFont="1" applyFill="1" applyBorder="1" applyAlignment="1">
      <alignment horizontal="center" vertical="center"/>
    </xf>
    <xf numFmtId="0" fontId="25" fillId="14" borderId="79" xfId="0" applyFont="1" applyFill="1" applyBorder="1" applyAlignment="1">
      <alignment horizontal="center" vertical="center"/>
    </xf>
    <xf numFmtId="0" fontId="29" fillId="14" borderId="79" xfId="3" applyFont="1" applyFill="1" applyBorder="1" applyAlignment="1">
      <alignment vertical="center" wrapText="1"/>
    </xf>
    <xf numFmtId="0" fontId="25" fillId="14" borderId="79" xfId="0" applyFont="1" applyFill="1" applyBorder="1" applyAlignment="1">
      <alignment wrapText="1"/>
    </xf>
    <xf numFmtId="0" fontId="25" fillId="14" borderId="92" xfId="0" applyFont="1" applyFill="1" applyBorder="1" applyAlignment="1">
      <alignment horizontal="center" vertical="center"/>
    </xf>
    <xf numFmtId="0" fontId="25" fillId="14" borderId="79" xfId="0" applyFont="1" applyFill="1" applyBorder="1" applyAlignment="1">
      <alignment horizontal="left" vertical="center"/>
    </xf>
    <xf numFmtId="0" fontId="25" fillId="14" borderId="92" xfId="0" applyFont="1" applyFill="1" applyBorder="1" applyAlignment="1">
      <alignment vertical="center" wrapText="1"/>
    </xf>
    <xf numFmtId="0" fontId="25" fillId="14" borderId="79" xfId="0" applyFont="1" applyFill="1" applyBorder="1" applyAlignment="1">
      <alignment horizontal="center" vertical="center" wrapText="1"/>
    </xf>
    <xf numFmtId="9" fontId="25" fillId="14" borderId="79" xfId="0" applyNumberFormat="1" applyFont="1" applyFill="1" applyBorder="1" applyAlignment="1">
      <alignment horizontal="center" vertical="center"/>
    </xf>
    <xf numFmtId="9" fontId="25" fillId="14" borderId="92" xfId="2" applyFont="1" applyFill="1" applyBorder="1" applyAlignment="1">
      <alignment horizontal="center" vertical="center"/>
    </xf>
    <xf numFmtId="0" fontId="24" fillId="15" borderId="79" xfId="0" applyFont="1" applyFill="1" applyBorder="1" applyAlignment="1">
      <alignment horizontal="center" vertical="center" wrapText="1"/>
    </xf>
    <xf numFmtId="9" fontId="24" fillId="15" borderId="79" xfId="0" applyNumberFormat="1" applyFont="1" applyFill="1" applyBorder="1" applyAlignment="1">
      <alignment horizontal="center" vertical="center" wrapText="1"/>
    </xf>
    <xf numFmtId="0" fontId="24" fillId="12" borderId="90" xfId="0" applyFont="1" applyFill="1" applyBorder="1" applyAlignment="1">
      <alignment vertical="center" wrapText="1"/>
    </xf>
    <xf numFmtId="0" fontId="24" fillId="12" borderId="79" xfId="0" applyFont="1" applyFill="1" applyBorder="1" applyAlignment="1">
      <alignment vertical="center" wrapText="1"/>
    </xf>
    <xf numFmtId="0" fontId="24" fillId="12" borderId="79" xfId="0" applyFont="1" applyFill="1" applyBorder="1" applyAlignment="1">
      <alignment horizontal="left" vertical="center" wrapText="1"/>
    </xf>
    <xf numFmtId="0" fontId="24" fillId="12" borderId="59" xfId="0" applyFont="1" applyFill="1" applyBorder="1" applyAlignment="1">
      <alignment vertical="center" wrapText="1"/>
    </xf>
    <xf numFmtId="0" fontId="24" fillId="12" borderId="90" xfId="0" applyFont="1" applyFill="1" applyBorder="1" applyAlignment="1">
      <alignment horizontal="center" vertical="center"/>
    </xf>
    <xf numFmtId="0" fontId="24" fillId="12" borderId="79" xfId="0" applyFont="1" applyFill="1" applyBorder="1" applyAlignment="1">
      <alignment horizontal="center" vertical="center"/>
    </xf>
    <xf numFmtId="0" fontId="29" fillId="12" borderId="79" xfId="3" applyFont="1" applyFill="1" applyBorder="1" applyAlignment="1">
      <alignment vertical="center" wrapText="1"/>
    </xf>
    <xf numFmtId="0" fontId="24" fillId="12" borderId="79" xfId="0" applyFont="1" applyFill="1" applyBorder="1" applyAlignment="1">
      <alignment horizontal="center" vertical="center" wrapText="1"/>
    </xf>
    <xf numFmtId="0" fontId="24" fillId="12" borderId="59" xfId="0" applyFont="1" applyFill="1" applyBorder="1" applyAlignment="1">
      <alignment horizontal="center" vertical="center" wrapText="1"/>
    </xf>
    <xf numFmtId="9" fontId="24" fillId="12" borderId="90" xfId="0" applyNumberFormat="1" applyFont="1" applyFill="1" applyBorder="1" applyAlignment="1">
      <alignment horizontal="center" vertical="center"/>
    </xf>
    <xf numFmtId="9" fontId="24" fillId="12" borderId="79" xfId="0" applyNumberFormat="1" applyFont="1" applyFill="1" applyBorder="1" applyAlignment="1">
      <alignment horizontal="center" vertical="center"/>
    </xf>
    <xf numFmtId="9" fontId="24" fillId="12" borderId="79" xfId="2" applyFont="1" applyFill="1" applyBorder="1" applyAlignment="1">
      <alignment horizontal="center" vertical="center"/>
    </xf>
    <xf numFmtId="9" fontId="24" fillId="12" borderId="79" xfId="0" applyNumberFormat="1" applyFont="1" applyFill="1" applyBorder="1" applyAlignment="1">
      <alignment horizontal="center" vertical="center" wrapText="1"/>
    </xf>
    <xf numFmtId="9" fontId="24" fillId="12" borderId="59" xfId="0" applyNumberFormat="1" applyFont="1" applyFill="1" applyBorder="1" applyAlignment="1">
      <alignment horizontal="center" vertical="center" wrapText="1"/>
    </xf>
    <xf numFmtId="0" fontId="24" fillId="12" borderId="79" xfId="0" applyFont="1" applyFill="1" applyBorder="1" applyAlignment="1">
      <alignment horizontal="left" vertical="center"/>
    </xf>
    <xf numFmtId="0" fontId="24" fillId="12" borderId="59" xfId="0" applyFont="1" applyFill="1" applyBorder="1" applyAlignment="1">
      <alignment horizontal="left" vertical="center" wrapText="1"/>
    </xf>
    <xf numFmtId="0" fontId="4" fillId="3" borderId="4" xfId="0" applyFont="1" applyFill="1" applyBorder="1" applyAlignment="1">
      <alignment horizontal="center" vertical="center" wrapText="1"/>
    </xf>
    <xf numFmtId="0" fontId="25" fillId="0" borderId="0" xfId="0" applyFont="1"/>
    <xf numFmtId="0" fontId="25" fillId="4" borderId="0" xfId="0" applyFont="1" applyFill="1"/>
    <xf numFmtId="0" fontId="30" fillId="4" borderId="0" xfId="0" applyFont="1" applyFill="1"/>
    <xf numFmtId="0" fontId="31" fillId="4" borderId="0" xfId="0" applyFont="1" applyFill="1" applyAlignment="1">
      <alignment horizontal="center"/>
    </xf>
    <xf numFmtId="0" fontId="25" fillId="11" borderId="0" xfId="0" applyFont="1" applyFill="1"/>
    <xf numFmtId="0" fontId="32" fillId="4" borderId="0" xfId="0" applyFont="1" applyFill="1" applyAlignment="1">
      <alignment horizontal="center" vertical="center"/>
    </xf>
    <xf numFmtId="0" fontId="25" fillId="4" borderId="0" xfId="0" applyFont="1" applyFill="1" applyAlignment="1">
      <alignment horizontal="left"/>
    </xf>
    <xf numFmtId="0" fontId="25" fillId="4" borderId="0" xfId="0" applyFont="1" applyFill="1" applyAlignment="1">
      <alignment horizontal="left" vertical="center" wrapText="1"/>
    </xf>
    <xf numFmtId="0" fontId="25" fillId="4" borderId="0" xfId="0" applyFont="1" applyFill="1" applyAlignment="1">
      <alignment horizontal="center"/>
    </xf>
    <xf numFmtId="0" fontId="25" fillId="0" borderId="85" xfId="0" applyFont="1" applyBorder="1" applyAlignment="1">
      <alignment horizontal="center"/>
    </xf>
    <xf numFmtId="0" fontId="32" fillId="0" borderId="85" xfId="0" applyFont="1" applyBorder="1" applyAlignment="1">
      <alignment horizontal="center"/>
    </xf>
    <xf numFmtId="0" fontId="25" fillId="0" borderId="85" xfId="0" applyFont="1" applyBorder="1"/>
    <xf numFmtId="0" fontId="25" fillId="20" borderId="85" xfId="0" applyFont="1" applyFill="1" applyBorder="1" applyAlignment="1">
      <alignment horizontal="center" vertical="center" wrapText="1"/>
    </xf>
    <xf numFmtId="0" fontId="25" fillId="4" borderId="0" xfId="0" applyFont="1" applyFill="1" applyAlignment="1">
      <alignment horizontal="center" vertical="center"/>
    </xf>
    <xf numFmtId="0" fontId="25" fillId="20" borderId="85" xfId="0" applyFont="1" applyFill="1" applyBorder="1" applyAlignment="1">
      <alignment horizontal="left" vertical="center" wrapText="1"/>
    </xf>
    <xf numFmtId="0" fontId="25" fillId="20" borderId="85" xfId="0" applyFont="1" applyFill="1" applyBorder="1" applyAlignment="1">
      <alignment horizontal="center" vertical="center"/>
    </xf>
    <xf numFmtId="0" fontId="25" fillId="20" borderId="52" xfId="0" applyFont="1" applyFill="1" applyBorder="1" applyAlignment="1">
      <alignment horizontal="center" vertical="center" wrapText="1"/>
    </xf>
    <xf numFmtId="0" fontId="25" fillId="20" borderId="85" xfId="0" applyFont="1" applyFill="1" applyBorder="1"/>
    <xf numFmtId="0" fontId="25" fillId="20" borderId="85" xfId="0" applyFont="1" applyFill="1" applyBorder="1" applyAlignment="1">
      <alignment horizontal="center"/>
    </xf>
    <xf numFmtId="0" fontId="25" fillId="20" borderId="59" xfId="0" applyFont="1" applyFill="1" applyBorder="1" applyAlignment="1">
      <alignment horizontal="center" vertical="center" wrapText="1"/>
    </xf>
    <xf numFmtId="0" fontId="25" fillId="4" borderId="0" xfId="0" applyFont="1" applyFill="1" applyAlignment="1">
      <alignment horizontal="center" vertical="center" wrapText="1"/>
    </xf>
    <xf numFmtId="0" fontId="25" fillId="20" borderId="85" xfId="0" applyFont="1" applyFill="1" applyBorder="1" applyAlignment="1">
      <alignment horizontal="left" wrapText="1"/>
    </xf>
    <xf numFmtId="0" fontId="25" fillId="20" borderId="85" xfId="0" applyFont="1" applyFill="1" applyBorder="1" applyAlignment="1">
      <alignment vertical="center" wrapText="1"/>
    </xf>
    <xf numFmtId="0" fontId="25" fillId="20" borderId="59" xfId="0" applyFont="1" applyFill="1" applyBorder="1" applyAlignment="1">
      <alignment vertical="center" wrapText="1"/>
    </xf>
    <xf numFmtId="0" fontId="25" fillId="0" borderId="0" xfId="0" applyFont="1" applyAlignment="1">
      <alignment horizontal="left" vertical="center" wrapText="1"/>
    </xf>
    <xf numFmtId="0" fontId="33" fillId="21" borderId="0" xfId="0" applyFont="1" applyFill="1" applyAlignment="1">
      <alignment horizontal="left" vertical="center" wrapText="1"/>
    </xf>
    <xf numFmtId="0" fontId="33" fillId="4" borderId="0" xfId="0" applyFont="1" applyFill="1" applyAlignment="1">
      <alignment horizontal="left" vertical="center" wrapText="1"/>
    </xf>
    <xf numFmtId="0" fontId="32" fillId="4" borderId="0" xfId="0" applyFont="1" applyFill="1" applyAlignment="1">
      <alignment horizontal="left" vertical="center" wrapText="1"/>
    </xf>
    <xf numFmtId="0" fontId="25" fillId="14" borderId="85" xfId="0" applyFont="1" applyFill="1" applyBorder="1" applyAlignment="1">
      <alignment horizontal="center" vertical="center" wrapText="1"/>
    </xf>
    <xf numFmtId="0" fontId="25" fillId="23" borderId="85" xfId="0" applyFont="1" applyFill="1" applyBorder="1" applyAlignment="1">
      <alignment horizontal="center" vertical="center"/>
    </xf>
    <xf numFmtId="0" fontId="25" fillId="14" borderId="52" xfId="0" applyFont="1" applyFill="1" applyBorder="1" applyAlignment="1">
      <alignment horizontal="center" vertical="center" wrapText="1"/>
    </xf>
    <xf numFmtId="0" fontId="25" fillId="23" borderId="85" xfId="0" applyFont="1" applyFill="1" applyBorder="1"/>
    <xf numFmtId="0" fontId="25" fillId="14" borderId="85" xfId="0" applyFont="1" applyFill="1" applyBorder="1" applyAlignment="1">
      <alignment horizontal="center" vertical="center"/>
    </xf>
    <xf numFmtId="0" fontId="25" fillId="14" borderId="85" xfId="0" applyFont="1" applyFill="1" applyBorder="1"/>
    <xf numFmtId="0" fontId="25" fillId="14" borderId="85" xfId="0" applyFont="1" applyFill="1" applyBorder="1" applyAlignment="1">
      <alignment vertical="center" wrapText="1"/>
    </xf>
    <xf numFmtId="0" fontId="25" fillId="14" borderId="52" xfId="0" applyFont="1" applyFill="1" applyBorder="1" applyAlignment="1">
      <alignment vertical="center" wrapText="1"/>
    </xf>
    <xf numFmtId="0" fontId="25" fillId="14" borderId="59" xfId="0" applyFont="1" applyFill="1" applyBorder="1" applyAlignment="1">
      <alignment vertical="center" wrapText="1"/>
    </xf>
    <xf numFmtId="0" fontId="32" fillId="4" borderId="0" xfId="0" applyFont="1" applyFill="1"/>
    <xf numFmtId="0" fontId="25" fillId="23" borderId="85" xfId="0" applyFont="1" applyFill="1" applyBorder="1" applyAlignment="1">
      <alignment horizontal="center" vertical="center" wrapText="1"/>
    </xf>
    <xf numFmtId="0" fontId="25" fillId="23" borderId="52" xfId="0" applyFont="1" applyFill="1" applyBorder="1" applyAlignment="1">
      <alignment horizontal="center" vertical="center" wrapText="1"/>
    </xf>
    <xf numFmtId="0" fontId="25" fillId="23" borderId="85" xfId="0" applyFont="1" applyFill="1" applyBorder="1" applyAlignment="1">
      <alignment vertical="center" wrapText="1"/>
    </xf>
    <xf numFmtId="0" fontId="25" fillId="23" borderId="52" xfId="0" applyFont="1" applyFill="1" applyBorder="1" applyAlignment="1">
      <alignment vertical="center" wrapText="1"/>
    </xf>
    <xf numFmtId="0" fontId="25" fillId="23" borderId="59" xfId="0" applyFont="1" applyFill="1" applyBorder="1" applyAlignment="1">
      <alignment vertical="center" wrapText="1"/>
    </xf>
    <xf numFmtId="0" fontId="25" fillId="23" borderId="96" xfId="0" applyFont="1" applyFill="1" applyBorder="1"/>
    <xf numFmtId="0" fontId="25" fillId="23" borderId="97" xfId="0" applyFont="1" applyFill="1" applyBorder="1"/>
    <xf numFmtId="0" fontId="34" fillId="14" borderId="79" xfId="0" applyFont="1" applyFill="1" applyBorder="1" applyAlignment="1">
      <alignment horizontal="left" vertical="center" wrapText="1"/>
    </xf>
    <xf numFmtId="9" fontId="34" fillId="14" borderId="79" xfId="0" applyNumberFormat="1" applyFont="1" applyFill="1" applyBorder="1" applyAlignment="1">
      <alignment horizontal="center" vertical="center"/>
    </xf>
    <xf numFmtId="0" fontId="34" fillId="14" borderId="92" xfId="0" applyFont="1" applyFill="1" applyBorder="1" applyAlignment="1">
      <alignment horizontal="left" vertical="center"/>
    </xf>
    <xf numFmtId="0" fontId="34" fillId="14" borderId="92" xfId="0" applyFont="1" applyFill="1" applyBorder="1" applyAlignment="1">
      <alignment horizontal="center" vertical="center"/>
    </xf>
    <xf numFmtId="9" fontId="34" fillId="14" borderId="92" xfId="0" applyNumberFormat="1" applyFont="1" applyFill="1" applyBorder="1" applyAlignment="1">
      <alignment horizontal="center" vertical="center"/>
    </xf>
    <xf numFmtId="0" fontId="34" fillId="14" borderId="92" xfId="0" applyFont="1" applyFill="1" applyBorder="1" applyAlignment="1">
      <alignment horizontal="left" vertical="center" wrapText="1"/>
    </xf>
    <xf numFmtId="0" fontId="0" fillId="0" borderId="0" xfId="0" applyAlignment="1">
      <alignment vertical="center"/>
    </xf>
    <xf numFmtId="0" fontId="12" fillId="0" borderId="23" xfId="0" applyFont="1" applyBorder="1" applyAlignment="1">
      <alignment vertical="center" wrapText="1"/>
    </xf>
    <xf numFmtId="0" fontId="19" fillId="17" borderId="53" xfId="0" applyFont="1" applyFill="1" applyBorder="1" applyAlignment="1">
      <alignment vertical="center" wrapText="1"/>
    </xf>
    <xf numFmtId="0" fontId="19" fillId="17" borderId="18" xfId="0" applyFont="1" applyFill="1" applyBorder="1" applyAlignment="1">
      <alignment vertical="center" wrapText="1"/>
    </xf>
    <xf numFmtId="0" fontId="20" fillId="17" borderId="54" xfId="0" applyFont="1" applyFill="1" applyBorder="1" applyAlignment="1">
      <alignment vertical="center" wrapText="1"/>
    </xf>
    <xf numFmtId="0" fontId="21" fillId="15" borderId="67" xfId="0" applyFont="1" applyFill="1" applyBorder="1" applyAlignment="1">
      <alignment vertical="center" wrapText="1"/>
    </xf>
    <xf numFmtId="0" fontId="21" fillId="15" borderId="60" xfId="0" applyFont="1" applyFill="1" applyBorder="1" applyAlignment="1">
      <alignment vertical="center" wrapText="1"/>
    </xf>
    <xf numFmtId="0" fontId="21" fillId="15" borderId="61" xfId="0" applyFont="1" applyFill="1" applyBorder="1" applyAlignment="1">
      <alignment vertical="center" wrapText="1"/>
    </xf>
    <xf numFmtId="0" fontId="21" fillId="15" borderId="68" xfId="0" applyFont="1" applyFill="1" applyBorder="1" applyAlignment="1">
      <alignment vertical="center" wrapText="1"/>
    </xf>
    <xf numFmtId="0" fontId="21" fillId="15" borderId="69" xfId="0" applyFont="1" applyFill="1" applyBorder="1" applyAlignment="1">
      <alignment vertical="center" wrapText="1"/>
    </xf>
    <xf numFmtId="0" fontId="21" fillId="15" borderId="70" xfId="0" applyFont="1" applyFill="1" applyBorder="1" applyAlignment="1">
      <alignment vertical="center" wrapText="1"/>
    </xf>
    <xf numFmtId="0" fontId="19" fillId="17" borderId="42" xfId="0" applyFont="1" applyFill="1" applyBorder="1" applyAlignment="1">
      <alignment vertical="center" wrapText="1"/>
    </xf>
    <xf numFmtId="0" fontId="19" fillId="17" borderId="43" xfId="0" applyFont="1" applyFill="1" applyBorder="1" applyAlignment="1">
      <alignment vertical="center" wrapText="1"/>
    </xf>
    <xf numFmtId="0" fontId="20" fillId="17" borderId="44" xfId="0" applyFont="1" applyFill="1" applyBorder="1" applyAlignment="1">
      <alignment vertical="center" wrapText="1"/>
    </xf>
    <xf numFmtId="0" fontId="19" fillId="17" borderId="39" xfId="0" applyFont="1" applyFill="1" applyBorder="1" applyAlignment="1">
      <alignment vertical="center" wrapText="1"/>
    </xf>
    <xf numFmtId="0" fontId="19" fillId="17" borderId="40" xfId="0" applyFont="1" applyFill="1" applyBorder="1" applyAlignment="1">
      <alignment vertical="center" wrapText="1"/>
    </xf>
    <xf numFmtId="0" fontId="20" fillId="17" borderId="41" xfId="0" applyFont="1" applyFill="1" applyBorder="1" applyAlignment="1">
      <alignment vertical="center" wrapText="1"/>
    </xf>
    <xf numFmtId="0" fontId="21" fillId="15" borderId="76" xfId="0" applyFont="1" applyFill="1" applyBorder="1" applyAlignment="1">
      <alignment vertical="center" wrapText="1"/>
    </xf>
    <xf numFmtId="0" fontId="21" fillId="15" borderId="64" xfId="0" applyFont="1" applyFill="1" applyBorder="1" applyAlignment="1">
      <alignment vertical="center" wrapText="1"/>
    </xf>
    <xf numFmtId="0" fontId="21" fillId="15" borderId="66" xfId="0" applyFont="1" applyFill="1" applyBorder="1" applyAlignment="1">
      <alignment vertical="center" wrapText="1"/>
    </xf>
    <xf numFmtId="0" fontId="21" fillId="15" borderId="77" xfId="0" applyFont="1" applyFill="1" applyBorder="1" applyAlignment="1">
      <alignment vertical="center" wrapText="1"/>
    </xf>
    <xf numFmtId="0" fontId="21" fillId="15" borderId="78" xfId="0" applyFont="1" applyFill="1" applyBorder="1" applyAlignment="1">
      <alignment vertical="center" wrapText="1"/>
    </xf>
    <xf numFmtId="0" fontId="21" fillId="15" borderId="65" xfId="0" applyFont="1" applyFill="1" applyBorder="1" applyAlignment="1">
      <alignment vertical="center" wrapText="1"/>
    </xf>
    <xf numFmtId="0" fontId="21" fillId="15" borderId="42" xfId="0" applyFont="1" applyFill="1" applyBorder="1" applyAlignment="1">
      <alignment vertical="center" wrapText="1"/>
    </xf>
    <xf numFmtId="0" fontId="21" fillId="15" borderId="43" xfId="0" applyFont="1" applyFill="1" applyBorder="1" applyAlignment="1">
      <alignment vertical="center" wrapText="1"/>
    </xf>
    <xf numFmtId="0" fontId="21" fillId="15" borderId="45" xfId="0" applyFont="1" applyFill="1" applyBorder="1" applyAlignment="1">
      <alignment vertical="center" wrapText="1"/>
    </xf>
    <xf numFmtId="0" fontId="21" fillId="15" borderId="15" xfId="0" applyFont="1" applyFill="1" applyBorder="1" applyAlignment="1">
      <alignment vertical="center" wrapText="1"/>
    </xf>
    <xf numFmtId="0" fontId="21" fillId="15" borderId="55" xfId="0" applyFont="1" applyFill="1" applyBorder="1" applyAlignment="1">
      <alignment vertical="center" wrapText="1"/>
    </xf>
    <xf numFmtId="0" fontId="21" fillId="15" borderId="56" xfId="0" applyFont="1" applyFill="1" applyBorder="1" applyAlignment="1">
      <alignment vertical="center" wrapText="1"/>
    </xf>
    <xf numFmtId="0" fontId="21" fillId="15" borderId="75" xfId="0" applyFont="1" applyFill="1" applyBorder="1" applyAlignment="1">
      <alignment vertical="center" wrapText="1"/>
    </xf>
    <xf numFmtId="0" fontId="21" fillId="15" borderId="71" xfId="0" applyFont="1" applyFill="1" applyBorder="1" applyAlignment="1">
      <alignment vertical="center" wrapText="1"/>
    </xf>
    <xf numFmtId="0" fontId="21" fillId="15" borderId="72" xfId="0" applyFont="1" applyFill="1" applyBorder="1" applyAlignment="1">
      <alignment vertical="center" wrapText="1"/>
    </xf>
    <xf numFmtId="0" fontId="21" fillId="15" borderId="73" xfId="0" applyFont="1" applyFill="1" applyBorder="1" applyAlignment="1">
      <alignment vertical="center" wrapText="1"/>
    </xf>
    <xf numFmtId="0" fontId="21" fillId="15" borderId="74" xfId="0" applyFont="1" applyFill="1" applyBorder="1" applyAlignment="1">
      <alignment vertical="center" wrapText="1"/>
    </xf>
    <xf numFmtId="0" fontId="21" fillId="15" borderId="58" xfId="0" applyFont="1" applyFill="1" applyBorder="1" applyAlignment="1">
      <alignment vertical="center" wrapText="1"/>
    </xf>
    <xf numFmtId="0" fontId="22" fillId="0" borderId="0" xfId="0" applyFont="1" applyAlignment="1">
      <alignment vertical="center" wrapText="1"/>
    </xf>
    <xf numFmtId="0" fontId="12" fillId="25" borderId="23" xfId="0" applyFont="1" applyFill="1" applyBorder="1" applyAlignment="1">
      <alignment vertical="center" wrapText="1"/>
    </xf>
    <xf numFmtId="0" fontId="13" fillId="9" borderId="101" xfId="0" applyFont="1" applyFill="1" applyBorder="1" applyAlignment="1">
      <alignment vertical="center" wrapText="1"/>
    </xf>
    <xf numFmtId="0" fontId="13" fillId="9" borderId="102" xfId="0" applyFont="1" applyFill="1" applyBorder="1" applyAlignment="1">
      <alignment vertical="center" wrapText="1"/>
    </xf>
    <xf numFmtId="0" fontId="25" fillId="4" borderId="0" xfId="0" applyFont="1" applyFill="1" applyAlignment="1">
      <alignment wrapText="1"/>
    </xf>
    <xf numFmtId="0" fontId="34" fillId="20" borderId="85" xfId="0" applyFont="1" applyFill="1" applyBorder="1" applyAlignment="1">
      <alignment horizontal="center" vertical="center" wrapText="1"/>
    </xf>
    <xf numFmtId="0" fontId="32" fillId="20" borderId="85"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3" borderId="7"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4" xfId="0" applyFont="1" applyFill="1" applyBorder="1" applyAlignment="1">
      <alignment horizontal="justify" vertical="center" wrapText="1"/>
    </xf>
    <xf numFmtId="0" fontId="4" fillId="3" borderId="12" xfId="0" applyFont="1" applyFill="1" applyBorder="1" applyAlignment="1">
      <alignment horizontal="justify" vertical="center" wrapText="1"/>
    </xf>
    <xf numFmtId="0" fontId="4" fillId="3" borderId="4" xfId="0" applyFont="1" applyFill="1" applyBorder="1" applyAlignment="1">
      <alignment vertical="center" wrapText="1"/>
    </xf>
    <xf numFmtId="0" fontId="4" fillId="3" borderId="12" xfId="0" applyFont="1" applyFill="1" applyBorder="1" applyAlignment="1">
      <alignment vertical="center" wrapText="1"/>
    </xf>
    <xf numFmtId="0" fontId="18" fillId="12" borderId="48" xfId="0" applyFont="1" applyFill="1" applyBorder="1" applyAlignment="1">
      <alignment horizontal="center" vertical="center"/>
    </xf>
    <xf numFmtId="0" fontId="18" fillId="12" borderId="49" xfId="0" applyFont="1" applyFill="1" applyBorder="1" applyAlignment="1">
      <alignment horizontal="center" vertical="center"/>
    </xf>
    <xf numFmtId="0" fontId="18" fillId="12" borderId="50" xfId="0" applyFont="1" applyFill="1" applyBorder="1" applyAlignment="1">
      <alignment horizontal="center" vertical="center"/>
    </xf>
    <xf numFmtId="0" fontId="18" fillId="13" borderId="91" xfId="0" applyFont="1" applyFill="1" applyBorder="1" applyAlignment="1">
      <alignment horizontal="center" vertical="center"/>
    </xf>
    <xf numFmtId="0" fontId="18" fillId="13" borderId="79" xfId="0" applyFont="1" applyFill="1" applyBorder="1" applyAlignment="1">
      <alignment horizontal="center" vertical="center"/>
    </xf>
    <xf numFmtId="0" fontId="18" fillId="13" borderId="91" xfId="0" applyFont="1" applyFill="1" applyBorder="1" applyAlignment="1">
      <alignment horizontal="center" vertical="center" wrapText="1"/>
    </xf>
    <xf numFmtId="0" fontId="18" fillId="13" borderId="79" xfId="0" applyFont="1" applyFill="1" applyBorder="1" applyAlignment="1">
      <alignment horizontal="center" vertical="center" wrapText="1"/>
    </xf>
    <xf numFmtId="0" fontId="13" fillId="9" borderId="24" xfId="0" applyFont="1" applyFill="1" applyBorder="1" applyAlignment="1">
      <alignment vertical="center" wrapText="1"/>
    </xf>
    <xf numFmtId="0" fontId="13" fillId="9" borderId="28" xfId="0" applyFont="1" applyFill="1" applyBorder="1" applyAlignment="1">
      <alignment vertical="center" wrapText="1"/>
    </xf>
    <xf numFmtId="0" fontId="13" fillId="9" borderId="31" xfId="0" applyFont="1" applyFill="1" applyBorder="1" applyAlignment="1">
      <alignment vertical="center" wrapText="1"/>
    </xf>
    <xf numFmtId="0" fontId="2" fillId="2" borderId="35" xfId="1" applyFont="1" applyFill="1" applyBorder="1" applyAlignment="1">
      <alignment vertical="center" wrapText="1"/>
    </xf>
    <xf numFmtId="0" fontId="2" fillId="2" borderId="0" xfId="1" applyFont="1" applyFill="1" applyAlignment="1">
      <alignment vertical="center" wrapText="1"/>
    </xf>
    <xf numFmtId="0" fontId="13" fillId="9" borderId="25" xfId="0" applyFont="1" applyFill="1" applyBorder="1" applyAlignment="1">
      <alignment vertical="center" wrapText="1"/>
    </xf>
    <xf numFmtId="0" fontId="13" fillId="9" borderId="27" xfId="0" applyFont="1" applyFill="1" applyBorder="1" applyAlignment="1">
      <alignment vertical="center" wrapText="1"/>
    </xf>
    <xf numFmtId="0" fontId="13" fillId="9" borderId="26" xfId="0" applyFont="1" applyFill="1" applyBorder="1" applyAlignment="1">
      <alignment vertical="center" wrapText="1"/>
    </xf>
    <xf numFmtId="0" fontId="13" fillId="9" borderId="29" xfId="0" applyFont="1" applyFill="1" applyBorder="1" applyAlignment="1">
      <alignment vertical="center" wrapText="1"/>
    </xf>
    <xf numFmtId="0" fontId="0" fillId="0" borderId="0" xfId="0" applyAlignment="1">
      <alignment vertical="center"/>
    </xf>
    <xf numFmtId="0" fontId="13" fillId="9" borderId="30" xfId="0" applyFont="1" applyFill="1" applyBorder="1" applyAlignment="1">
      <alignment vertical="center" wrapText="1"/>
    </xf>
    <xf numFmtId="0" fontId="13" fillId="9" borderId="32" xfId="0" applyFont="1" applyFill="1" applyBorder="1" applyAlignment="1">
      <alignment vertical="center" wrapText="1"/>
    </xf>
    <xf numFmtId="0" fontId="13" fillId="9" borderId="34" xfId="0" applyFont="1" applyFill="1" applyBorder="1" applyAlignment="1">
      <alignment vertical="center" wrapText="1"/>
    </xf>
    <xf numFmtId="0" fontId="13" fillId="9" borderId="33" xfId="0" applyFont="1" applyFill="1" applyBorder="1" applyAlignment="1">
      <alignment vertical="center" wrapText="1"/>
    </xf>
    <xf numFmtId="0" fontId="13" fillId="0" borderId="24" xfId="0" applyFont="1" applyBorder="1" applyAlignment="1">
      <alignment vertical="center" wrapText="1"/>
    </xf>
    <xf numFmtId="0" fontId="13" fillId="0" borderId="28" xfId="0" applyFont="1" applyBorder="1" applyAlignment="1">
      <alignment vertical="center" wrapText="1"/>
    </xf>
    <xf numFmtId="0" fontId="13" fillId="0" borderId="31" xfId="0" applyFont="1" applyBorder="1" applyAlignment="1">
      <alignment vertical="center" wrapText="1"/>
    </xf>
    <xf numFmtId="165" fontId="13" fillId="9" borderId="25" xfId="0" applyNumberFormat="1" applyFont="1" applyFill="1" applyBorder="1" applyAlignment="1">
      <alignment vertical="center" wrapText="1"/>
    </xf>
    <xf numFmtId="165" fontId="13" fillId="9" borderId="26" xfId="0" applyNumberFormat="1" applyFont="1" applyFill="1" applyBorder="1" applyAlignment="1">
      <alignment vertical="center" wrapText="1"/>
    </xf>
    <xf numFmtId="165" fontId="13" fillId="9" borderId="29" xfId="0" applyNumberFormat="1" applyFont="1" applyFill="1" applyBorder="1" applyAlignment="1">
      <alignment vertical="center" wrapText="1"/>
    </xf>
    <xf numFmtId="165" fontId="13" fillId="9" borderId="30" xfId="0" applyNumberFormat="1" applyFont="1" applyFill="1" applyBorder="1" applyAlignment="1">
      <alignment vertical="center" wrapText="1"/>
    </xf>
    <xf numFmtId="165" fontId="13" fillId="9" borderId="32" xfId="0" applyNumberFormat="1" applyFont="1" applyFill="1" applyBorder="1" applyAlignment="1">
      <alignment vertical="center" wrapText="1"/>
    </xf>
    <xf numFmtId="165" fontId="13" fillId="9" borderId="33" xfId="0" applyNumberFormat="1" applyFont="1" applyFill="1" applyBorder="1" applyAlignment="1">
      <alignment vertical="center" wrapText="1"/>
    </xf>
    <xf numFmtId="0" fontId="22" fillId="15" borderId="44" xfId="0" applyFont="1" applyFill="1" applyBorder="1" applyAlignment="1">
      <alignment vertical="center" wrapText="1"/>
    </xf>
    <xf numFmtId="0" fontId="22" fillId="15" borderId="46" xfId="0" applyFont="1" applyFill="1" applyBorder="1" applyAlignment="1">
      <alignment vertical="center" wrapText="1"/>
    </xf>
    <xf numFmtId="0" fontId="22" fillId="15" borderId="57" xfId="0" applyFont="1" applyFill="1" applyBorder="1" applyAlignment="1">
      <alignment vertical="center" wrapText="1"/>
    </xf>
    <xf numFmtId="0" fontId="12" fillId="0" borderId="20" xfId="0" applyFont="1" applyBorder="1" applyAlignment="1">
      <alignment vertical="center" wrapText="1"/>
    </xf>
    <xf numFmtId="0" fontId="12" fillId="0" borderId="21" xfId="0" applyFont="1" applyBorder="1" applyAlignment="1">
      <alignment vertical="center" wrapText="1"/>
    </xf>
    <xf numFmtId="0" fontId="12" fillId="0" borderId="22" xfId="0" applyFont="1" applyBorder="1" applyAlignment="1">
      <alignment vertical="center" wrapText="1"/>
    </xf>
    <xf numFmtId="0" fontId="37" fillId="16" borderId="48" xfId="0" applyFont="1" applyFill="1" applyBorder="1" applyAlignment="1">
      <alignment horizontal="center" vertical="center" wrapText="1"/>
    </xf>
    <xf numFmtId="0" fontId="37" fillId="16" borderId="49" xfId="0" applyFont="1" applyFill="1" applyBorder="1" applyAlignment="1">
      <alignment horizontal="center" vertical="center"/>
    </xf>
    <xf numFmtId="0" fontId="37" fillId="16" borderId="50" xfId="0" applyFont="1" applyFill="1" applyBorder="1" applyAlignment="1">
      <alignment horizontal="center" vertical="center"/>
    </xf>
    <xf numFmtId="0" fontId="37" fillId="16" borderId="51" xfId="0" applyFont="1" applyFill="1" applyBorder="1" applyAlignment="1">
      <alignment horizontal="center" vertical="center"/>
    </xf>
    <xf numFmtId="0" fontId="37" fillId="16" borderId="47" xfId="0" applyFont="1" applyFill="1" applyBorder="1" applyAlignment="1">
      <alignment horizontal="center" vertical="center"/>
    </xf>
    <xf numFmtId="0" fontId="37" fillId="16" borderId="52" xfId="0" applyFont="1" applyFill="1" applyBorder="1" applyAlignment="1">
      <alignment horizontal="center" vertical="center"/>
    </xf>
    <xf numFmtId="0" fontId="22" fillId="15" borderId="62" xfId="0" applyFont="1" applyFill="1" applyBorder="1" applyAlignment="1">
      <alignment vertical="center" wrapText="1"/>
    </xf>
    <xf numFmtId="0" fontId="22" fillId="15" borderId="63" xfId="0" applyFont="1" applyFill="1" applyBorder="1" applyAlignment="1">
      <alignment vertical="center" wrapText="1"/>
    </xf>
    <xf numFmtId="0" fontId="22" fillId="15" borderId="59" xfId="0" applyFont="1" applyFill="1" applyBorder="1" applyAlignment="1">
      <alignment vertical="center" wrapText="1"/>
    </xf>
    <xf numFmtId="0" fontId="0" fillId="0" borderId="29" xfId="0" applyBorder="1" applyAlignment="1">
      <alignment vertical="center"/>
    </xf>
    <xf numFmtId="0" fontId="21" fillId="15" borderId="45" xfId="0" applyFont="1" applyFill="1" applyBorder="1" applyAlignment="1">
      <alignment vertical="center" wrapText="1"/>
    </xf>
    <xf numFmtId="0" fontId="21" fillId="15" borderId="55" xfId="0" applyFont="1" applyFill="1" applyBorder="1" applyAlignment="1">
      <alignment vertical="center" wrapText="1"/>
    </xf>
    <xf numFmtId="0" fontId="21" fillId="15" borderId="15" xfId="0" applyFont="1" applyFill="1" applyBorder="1" applyAlignment="1">
      <alignment vertical="center" wrapText="1"/>
    </xf>
    <xf numFmtId="0" fontId="21" fillId="15" borderId="56" xfId="0" applyFont="1" applyFill="1" applyBorder="1" applyAlignment="1">
      <alignment vertical="center" wrapText="1"/>
    </xf>
    <xf numFmtId="0" fontId="38" fillId="0" borderId="0" xfId="0" applyFont="1" applyAlignment="1">
      <alignment vertical="center" wrapText="1"/>
    </xf>
    <xf numFmtId="0" fontId="39" fillId="0" borderId="0" xfId="0" applyFont="1" applyAlignment="1">
      <alignment vertical="center" wrapText="1"/>
    </xf>
    <xf numFmtId="0" fontId="39" fillId="0" borderId="20" xfId="0" applyFont="1" applyBorder="1" applyAlignment="1">
      <alignment vertical="center" wrapText="1"/>
    </xf>
    <xf numFmtId="0" fontId="39" fillId="0" borderId="21" xfId="0" applyFont="1" applyBorder="1" applyAlignment="1">
      <alignment vertical="center" wrapText="1"/>
    </xf>
    <xf numFmtId="0" fontId="39" fillId="0" borderId="22" xfId="0" applyFont="1" applyBorder="1" applyAlignment="1">
      <alignment vertical="center" wrapText="1"/>
    </xf>
    <xf numFmtId="0" fontId="39" fillId="0" borderId="25" xfId="0" applyFont="1" applyBorder="1" applyAlignment="1">
      <alignment vertical="center" wrapText="1"/>
    </xf>
    <xf numFmtId="0" fontId="39" fillId="0" borderId="27" xfId="0" applyFont="1" applyBorder="1" applyAlignment="1">
      <alignment vertical="center" wrapText="1"/>
    </xf>
    <xf numFmtId="0" fontId="39" fillId="0" borderId="26" xfId="0" applyFont="1" applyBorder="1" applyAlignment="1">
      <alignment vertical="center" wrapText="1"/>
    </xf>
    <xf numFmtId="0" fontId="39" fillId="0" borderId="32" xfId="0" applyFont="1" applyBorder="1" applyAlignment="1">
      <alignment vertical="center" wrapText="1"/>
    </xf>
    <xf numFmtId="0" fontId="39" fillId="0" borderId="34" xfId="0" applyFont="1" applyBorder="1" applyAlignment="1">
      <alignment vertical="center" wrapText="1"/>
    </xf>
    <xf numFmtId="0" fontId="39" fillId="0" borderId="33" xfId="0" applyFont="1" applyBorder="1" applyAlignment="1">
      <alignment vertical="center" wrapText="1"/>
    </xf>
    <xf numFmtId="0" fontId="39" fillId="0" borderId="29" xfId="0" applyFont="1" applyBorder="1" applyAlignment="1">
      <alignment vertical="center" wrapText="1"/>
    </xf>
    <xf numFmtId="0" fontId="39" fillId="0" borderId="30" xfId="0" applyFont="1" applyBorder="1" applyAlignment="1">
      <alignment vertical="center" wrapText="1"/>
    </xf>
    <xf numFmtId="0" fontId="40" fillId="18" borderId="15" xfId="0" applyFont="1" applyFill="1" applyBorder="1" applyAlignment="1">
      <alignment horizontal="left" vertical="center"/>
    </xf>
    <xf numFmtId="0" fontId="11" fillId="7" borderId="15" xfId="0" applyFont="1" applyFill="1" applyBorder="1" applyAlignment="1">
      <alignment horizontal="center" vertical="center" wrapText="1"/>
    </xf>
    <xf numFmtId="0" fontId="1" fillId="0" borderId="15" xfId="0" applyFont="1" applyBorder="1" applyAlignment="1">
      <alignment horizontal="center" vertical="center" wrapText="1"/>
    </xf>
    <xf numFmtId="0" fontId="11" fillId="0" borderId="15" xfId="0" applyFont="1" applyBorder="1" applyAlignment="1">
      <alignment horizontal="center" vertical="center" wrapText="1"/>
    </xf>
    <xf numFmtId="0" fontId="1" fillId="7" borderId="15" xfId="0" applyFont="1" applyFill="1" applyBorder="1" applyAlignment="1">
      <alignment horizontal="center" vertical="center" wrapText="1"/>
    </xf>
    <xf numFmtId="0" fontId="1" fillId="7" borderId="16"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2" fillId="2" borderId="19" xfId="1" applyFont="1" applyFill="1" applyBorder="1" applyAlignment="1">
      <alignment horizontal="center" vertical="center" wrapText="1"/>
    </xf>
    <xf numFmtId="0" fontId="6" fillId="2" borderId="0" xfId="1" applyFont="1" applyFill="1" applyAlignment="1">
      <alignment horizontal="center" vertical="center" wrapText="1"/>
    </xf>
    <xf numFmtId="0" fontId="7" fillId="2" borderId="15"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0" fillId="6" borderId="15" xfId="0" applyFont="1" applyFill="1" applyBorder="1" applyAlignment="1">
      <alignment horizontal="center" vertical="center" wrapText="1"/>
    </xf>
    <xf numFmtId="9" fontId="34" fillId="14" borderId="79" xfId="2" applyFont="1" applyFill="1" applyBorder="1" applyAlignment="1">
      <alignment horizontal="center" vertical="center"/>
    </xf>
    <xf numFmtId="0" fontId="34" fillId="14" borderId="79" xfId="0" applyFont="1" applyFill="1" applyBorder="1" applyAlignment="1">
      <alignment horizontal="left" wrapText="1"/>
    </xf>
    <xf numFmtId="0" fontId="34" fillId="14" borderId="79" xfId="0" applyFont="1" applyFill="1" applyBorder="1" applyAlignment="1">
      <alignment horizontal="left"/>
    </xf>
    <xf numFmtId="0" fontId="34" fillId="14" borderId="79" xfId="0" applyFont="1" applyFill="1" applyBorder="1" applyAlignment="1">
      <alignment horizontal="left" vertical="center" wrapText="1"/>
    </xf>
    <xf numFmtId="0" fontId="34" fillId="14" borderId="79" xfId="0" applyFont="1" applyFill="1" applyBorder="1" applyAlignment="1">
      <alignment horizontal="left" vertical="center"/>
    </xf>
    <xf numFmtId="0" fontId="34" fillId="14" borderId="79" xfId="0" applyFont="1" applyFill="1" applyBorder="1" applyAlignment="1">
      <alignment horizontal="center" vertical="center"/>
    </xf>
    <xf numFmtId="9" fontId="34" fillId="14" borderId="79" xfId="0" applyNumberFormat="1" applyFont="1" applyFill="1" applyBorder="1" applyAlignment="1">
      <alignment horizontal="center" vertical="center"/>
    </xf>
    <xf numFmtId="0" fontId="1" fillId="0" borderId="15" xfId="1" applyBorder="1" applyAlignment="1">
      <alignment horizontal="left" vertical="center" wrapText="1"/>
    </xf>
    <xf numFmtId="0" fontId="11" fillId="0" borderId="15" xfId="1" applyFont="1" applyBorder="1" applyAlignment="1">
      <alignment horizontal="center" vertical="center" wrapText="1"/>
    </xf>
    <xf numFmtId="0" fontId="1" fillId="4" borderId="15" xfId="1" applyFill="1" applyBorder="1" applyAlignment="1">
      <alignment horizontal="left" vertical="center" wrapText="1"/>
    </xf>
    <xf numFmtId="0" fontId="11" fillId="4" borderId="15" xfId="1" applyFont="1" applyFill="1" applyBorder="1" applyAlignment="1">
      <alignment horizontal="center" vertical="center" wrapText="1"/>
    </xf>
    <xf numFmtId="0" fontId="10" fillId="8" borderId="15" xfId="1" applyFont="1" applyFill="1" applyBorder="1" applyAlignment="1">
      <alignment horizontal="center" vertical="center" wrapText="1"/>
    </xf>
    <xf numFmtId="0" fontId="1" fillId="4" borderId="15" xfId="1" applyFill="1" applyBorder="1" applyAlignment="1">
      <alignment horizontal="center" vertical="center" wrapText="1"/>
    </xf>
    <xf numFmtId="164" fontId="11" fillId="0" borderId="15" xfId="1" applyNumberFormat="1" applyFont="1" applyBorder="1" applyAlignment="1">
      <alignment horizontal="center" vertical="center" wrapText="1"/>
    </xf>
    <xf numFmtId="0" fontId="2" fillId="2" borderId="15"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11" fillId="0" borderId="15" xfId="1" applyFont="1" applyBorder="1" applyAlignment="1">
      <alignment horizontal="left" vertical="center" wrapText="1"/>
    </xf>
    <xf numFmtId="0" fontId="24" fillId="15" borderId="80" xfId="0" applyFont="1" applyFill="1" applyBorder="1" applyAlignment="1">
      <alignment horizontal="left" vertical="center" wrapText="1"/>
    </xf>
    <xf numFmtId="0" fontId="24" fillId="15" borderId="59" xfId="0" applyFont="1" applyFill="1" applyBorder="1" applyAlignment="1">
      <alignment horizontal="left" vertical="center" wrapText="1"/>
    </xf>
    <xf numFmtId="0" fontId="24" fillId="15" borderId="80" xfId="0" applyFont="1" applyFill="1" applyBorder="1" applyAlignment="1">
      <alignment horizontal="center" vertical="center" wrapText="1"/>
    </xf>
    <xf numFmtId="0" fontId="24" fillId="15" borderId="59" xfId="0" applyFont="1" applyFill="1" applyBorder="1" applyAlignment="1">
      <alignment horizontal="center" vertical="center" wrapText="1"/>
    </xf>
    <xf numFmtId="9" fontId="24" fillId="15" borderId="80" xfId="0" applyNumberFormat="1" applyFont="1" applyFill="1" applyBorder="1" applyAlignment="1">
      <alignment horizontal="center" vertical="center" wrapText="1"/>
    </xf>
    <xf numFmtId="9" fontId="24" fillId="15" borderId="59" xfId="0" applyNumberFormat="1" applyFont="1" applyFill="1" applyBorder="1" applyAlignment="1">
      <alignment horizontal="center" vertical="center" wrapText="1"/>
    </xf>
    <xf numFmtId="0" fontId="6" fillId="2" borderId="13" xfId="1" applyFont="1" applyFill="1" applyBorder="1" applyAlignment="1">
      <alignment horizontal="center" vertical="center" wrapText="1"/>
    </xf>
    <xf numFmtId="0" fontId="9" fillId="5" borderId="16" xfId="0" applyFont="1" applyFill="1" applyBorder="1" applyAlignment="1">
      <alignment horizontal="left" vertical="center"/>
    </xf>
    <xf numFmtId="0" fontId="9" fillId="5" borderId="17" xfId="0" applyFont="1" applyFill="1" applyBorder="1" applyAlignment="1">
      <alignment horizontal="left" vertical="center"/>
    </xf>
    <xf numFmtId="0" fontId="9" fillId="5" borderId="15"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9" fillId="5" borderId="16" xfId="0" applyFont="1" applyFill="1" applyBorder="1" applyAlignment="1">
      <alignment horizontal="left" vertical="center" wrapText="1"/>
    </xf>
    <xf numFmtId="0" fontId="9" fillId="5" borderId="17" xfId="0" applyFont="1" applyFill="1" applyBorder="1" applyAlignment="1">
      <alignment horizontal="left" vertical="center" wrapText="1"/>
    </xf>
    <xf numFmtId="0" fontId="9" fillId="5" borderId="18" xfId="0" applyFont="1" applyFill="1" applyBorder="1" applyAlignment="1">
      <alignment horizontal="left" vertical="center" wrapText="1"/>
    </xf>
    <xf numFmtId="0" fontId="9" fillId="5" borderId="18" xfId="0" applyFont="1" applyFill="1" applyBorder="1" applyAlignment="1">
      <alignment horizontal="left" vertical="center"/>
    </xf>
    <xf numFmtId="0" fontId="9" fillId="4" borderId="15" xfId="0" applyFont="1" applyFill="1" applyBorder="1" applyAlignment="1">
      <alignment horizontal="left" vertical="center" wrapText="1"/>
    </xf>
    <xf numFmtId="0" fontId="25" fillId="14" borderId="80" xfId="0" applyFont="1" applyFill="1" applyBorder="1" applyAlignment="1">
      <alignment horizontal="left" vertical="center" wrapText="1"/>
    </xf>
    <xf numFmtId="0" fontId="25" fillId="14" borderId="90" xfId="0" applyFont="1" applyFill="1" applyBorder="1" applyAlignment="1">
      <alignment horizontal="left" vertical="center" wrapText="1"/>
    </xf>
    <xf numFmtId="0" fontId="25" fillId="14" borderId="80" xfId="0" applyFont="1" applyFill="1" applyBorder="1" applyAlignment="1">
      <alignment horizontal="center" vertical="center"/>
    </xf>
    <xf numFmtId="0" fontId="25" fillId="14" borderId="90" xfId="0" applyFont="1" applyFill="1" applyBorder="1" applyAlignment="1">
      <alignment horizontal="center" vertical="center"/>
    </xf>
    <xf numFmtId="9" fontId="25" fillId="14" borderId="80" xfId="2" applyFont="1" applyFill="1" applyBorder="1" applyAlignment="1">
      <alignment horizontal="center" vertical="center"/>
    </xf>
    <xf numFmtId="9" fontId="25" fillId="14" borderId="90" xfId="2" applyFont="1" applyFill="1" applyBorder="1" applyAlignment="1">
      <alignment horizontal="center" vertical="center"/>
    </xf>
    <xf numFmtId="0" fontId="2" fillId="2" borderId="36" xfId="1" applyFont="1" applyFill="1" applyBorder="1" applyAlignment="1">
      <alignment horizontal="center" vertical="center" wrapText="1"/>
    </xf>
    <xf numFmtId="0" fontId="2" fillId="2" borderId="37" xfId="1" applyFont="1" applyFill="1" applyBorder="1" applyAlignment="1">
      <alignment horizontal="center" vertical="center" wrapText="1"/>
    </xf>
    <xf numFmtId="0" fontId="2" fillId="2" borderId="38" xfId="1" applyFont="1" applyFill="1" applyBorder="1" applyAlignment="1">
      <alignment horizontal="center" vertical="center" wrapText="1"/>
    </xf>
    <xf numFmtId="0" fontId="18" fillId="12" borderId="93" xfId="0" applyFont="1" applyFill="1" applyBorder="1" applyAlignment="1">
      <alignment horizontal="center" vertical="center"/>
    </xf>
    <xf numFmtId="0" fontId="18" fillId="12" borderId="94" xfId="0" applyFont="1" applyFill="1" applyBorder="1" applyAlignment="1">
      <alignment horizontal="center" vertical="center"/>
    </xf>
    <xf numFmtId="0" fontId="18" fillId="12" borderId="95" xfId="0" applyFont="1" applyFill="1" applyBorder="1" applyAlignment="1">
      <alignment horizontal="center" vertical="center"/>
    </xf>
    <xf numFmtId="9" fontId="26" fillId="24" borderId="40" xfId="2" applyFont="1" applyFill="1" applyBorder="1" applyAlignment="1">
      <alignment horizontal="center" vertical="center"/>
    </xf>
    <xf numFmtId="9" fontId="26" fillId="24" borderId="41" xfId="2" applyFont="1" applyFill="1" applyBorder="1" applyAlignment="1">
      <alignment horizontal="center" vertical="center"/>
    </xf>
    <xf numFmtId="0" fontId="26" fillId="18" borderId="82" xfId="0" applyFont="1" applyFill="1" applyBorder="1" applyAlignment="1">
      <alignment horizontal="center" vertical="center"/>
    </xf>
    <xf numFmtId="0" fontId="26" fillId="18" borderId="84" xfId="0" applyFont="1" applyFill="1" applyBorder="1" applyAlignment="1">
      <alignment horizontal="center" vertical="center"/>
    </xf>
    <xf numFmtId="0" fontId="26" fillId="18" borderId="42" xfId="0" applyFont="1" applyFill="1" applyBorder="1" applyAlignment="1">
      <alignment horizontal="center"/>
    </xf>
    <xf numFmtId="0" fontId="26" fillId="18" borderId="83" xfId="0" applyFont="1" applyFill="1" applyBorder="1" applyAlignment="1">
      <alignment horizontal="center"/>
    </xf>
    <xf numFmtId="0" fontId="26" fillId="18" borderId="44" xfId="0" applyFont="1" applyFill="1" applyBorder="1" applyAlignment="1">
      <alignment horizontal="center"/>
    </xf>
    <xf numFmtId="9" fontId="26" fillId="18" borderId="40" xfId="2" applyFont="1" applyFill="1" applyBorder="1" applyAlignment="1">
      <alignment horizontal="center" vertical="center"/>
    </xf>
    <xf numFmtId="9" fontId="26" fillId="18" borderId="89" xfId="2" applyFont="1" applyFill="1" applyBorder="1" applyAlignment="1">
      <alignment horizontal="center" vertical="center"/>
    </xf>
    <xf numFmtId="9" fontId="26" fillId="18" borderId="39" xfId="2" applyFont="1" applyFill="1" applyBorder="1" applyAlignment="1">
      <alignment horizontal="center" vertical="center"/>
    </xf>
    <xf numFmtId="9" fontId="26" fillId="18" borderId="41" xfId="2" applyFont="1" applyFill="1" applyBorder="1" applyAlignment="1">
      <alignment horizontal="center" vertical="center"/>
    </xf>
    <xf numFmtId="9" fontId="26" fillId="18" borderId="88" xfId="2" applyFont="1" applyFill="1" applyBorder="1" applyAlignment="1">
      <alignment horizontal="center" vertical="center"/>
    </xf>
    <xf numFmtId="0" fontId="25" fillId="23" borderId="96" xfId="0" applyFont="1" applyFill="1" applyBorder="1" applyAlignment="1">
      <alignment horizontal="center" wrapText="1"/>
    </xf>
    <xf numFmtId="0" fontId="25" fillId="23" borderId="97" xfId="0" applyFont="1" applyFill="1" applyBorder="1" applyAlignment="1">
      <alignment horizontal="center" wrapText="1"/>
    </xf>
    <xf numFmtId="0" fontId="25" fillId="23" borderId="48" xfId="0" applyFont="1" applyFill="1" applyBorder="1" applyAlignment="1">
      <alignment horizontal="center" vertical="center"/>
    </xf>
    <xf numFmtId="0" fontId="25" fillId="23" borderId="50" xfId="0" applyFont="1" applyFill="1" applyBorder="1" applyAlignment="1">
      <alignment horizontal="center" vertical="center"/>
    </xf>
    <xf numFmtId="0" fontId="25" fillId="23" borderId="51" xfId="0" applyFont="1" applyFill="1" applyBorder="1" applyAlignment="1">
      <alignment horizontal="center" vertical="center"/>
    </xf>
    <xf numFmtId="0" fontId="25" fillId="23" borderId="52" xfId="0" applyFont="1" applyFill="1" applyBorder="1" applyAlignment="1">
      <alignment horizontal="center" vertical="center"/>
    </xf>
    <xf numFmtId="0" fontId="25" fillId="23" borderId="96" xfId="0" applyFont="1" applyFill="1" applyBorder="1" applyAlignment="1">
      <alignment horizontal="center" vertical="center" wrapText="1"/>
    </xf>
    <xf numFmtId="0" fontId="25" fillId="23" borderId="97" xfId="0" applyFont="1" applyFill="1" applyBorder="1" applyAlignment="1">
      <alignment horizontal="center" vertical="center" wrapText="1"/>
    </xf>
    <xf numFmtId="0" fontId="25" fillId="23" borderId="96" xfId="0" applyFont="1" applyFill="1" applyBorder="1" applyAlignment="1">
      <alignment horizontal="center"/>
    </xf>
    <xf numFmtId="0" fontId="25" fillId="23" borderId="97" xfId="0" applyFont="1" applyFill="1" applyBorder="1" applyAlignment="1">
      <alignment horizontal="center"/>
    </xf>
    <xf numFmtId="0" fontId="25" fillId="0" borderId="49" xfId="0" applyFont="1" applyBorder="1" applyAlignment="1">
      <alignment horizontal="left" vertical="center" wrapText="1"/>
    </xf>
    <xf numFmtId="0" fontId="25" fillId="0" borderId="49" xfId="0" applyFont="1" applyBorder="1" applyAlignment="1">
      <alignment horizontal="center" vertical="center" wrapText="1"/>
    </xf>
    <xf numFmtId="0" fontId="25" fillId="4" borderId="49" xfId="0" applyFont="1" applyFill="1" applyBorder="1" applyAlignment="1">
      <alignment horizontal="left" vertical="center" wrapText="1"/>
    </xf>
    <xf numFmtId="0" fontId="33" fillId="21" borderId="49" xfId="0" applyFont="1" applyFill="1" applyBorder="1" applyAlignment="1">
      <alignment horizontal="left" vertical="center" wrapText="1"/>
    </xf>
    <xf numFmtId="0" fontId="25" fillId="23" borderId="96" xfId="0" applyFont="1" applyFill="1" applyBorder="1" applyAlignment="1">
      <alignment horizontal="left" vertical="center" wrapText="1"/>
    </xf>
    <xf numFmtId="0" fontId="25" fillId="23" borderId="97" xfId="0" applyFont="1" applyFill="1" applyBorder="1" applyAlignment="1">
      <alignment horizontal="left" vertical="center" wrapText="1"/>
    </xf>
    <xf numFmtId="0" fontId="25" fillId="23" borderId="99" xfId="0" applyFont="1" applyFill="1" applyBorder="1" applyAlignment="1">
      <alignment horizontal="center" vertical="center"/>
    </xf>
    <xf numFmtId="0" fontId="25" fillId="23" borderId="100" xfId="0" applyFont="1" applyFill="1" applyBorder="1" applyAlignment="1">
      <alignment horizontal="center" vertical="center"/>
    </xf>
    <xf numFmtId="0" fontId="33" fillId="21" borderId="48" xfId="0" applyFont="1" applyFill="1" applyBorder="1" applyAlignment="1">
      <alignment horizontal="left" vertical="center" wrapText="1"/>
    </xf>
    <xf numFmtId="0" fontId="33" fillId="21" borderId="50" xfId="0" applyFont="1" applyFill="1" applyBorder="1" applyAlignment="1">
      <alignment horizontal="left" vertical="center" wrapText="1"/>
    </xf>
    <xf numFmtId="0" fontId="33" fillId="21" borderId="99" xfId="0" applyFont="1" applyFill="1" applyBorder="1" applyAlignment="1">
      <alignment horizontal="left" vertical="center" wrapText="1"/>
    </xf>
    <xf numFmtId="0" fontId="33" fillId="21" borderId="100" xfId="0" applyFont="1" applyFill="1" applyBorder="1" applyAlignment="1">
      <alignment horizontal="left" vertical="center" wrapText="1"/>
    </xf>
    <xf numFmtId="0" fontId="33" fillId="21" borderId="51" xfId="0" applyFont="1" applyFill="1" applyBorder="1" applyAlignment="1">
      <alignment horizontal="left" vertical="center" wrapText="1"/>
    </xf>
    <xf numFmtId="0" fontId="33" fillId="21" borderId="52" xfId="0" applyFont="1" applyFill="1" applyBorder="1" applyAlignment="1">
      <alignment horizontal="left" vertical="center" wrapText="1"/>
    </xf>
    <xf numFmtId="0" fontId="25" fillId="23" borderId="48" xfId="0" applyFont="1" applyFill="1" applyBorder="1" applyAlignment="1">
      <alignment horizontal="center" vertical="center" wrapText="1"/>
    </xf>
    <xf numFmtId="0" fontId="25" fillId="23" borderId="49" xfId="0" applyFont="1" applyFill="1" applyBorder="1" applyAlignment="1">
      <alignment horizontal="center" vertical="center" wrapText="1"/>
    </xf>
    <xf numFmtId="0" fontId="25" fillId="23" borderId="50" xfId="0" applyFont="1" applyFill="1" applyBorder="1" applyAlignment="1">
      <alignment horizontal="center" vertical="center" wrapText="1"/>
    </xf>
    <xf numFmtId="0" fontId="25" fillId="23" borderId="99" xfId="0" applyFont="1" applyFill="1" applyBorder="1" applyAlignment="1">
      <alignment horizontal="center" vertical="center" wrapText="1"/>
    </xf>
    <xf numFmtId="0" fontId="25" fillId="23" borderId="0" xfId="0" applyFont="1" applyFill="1" applyAlignment="1">
      <alignment horizontal="center" vertical="center" wrapText="1"/>
    </xf>
    <xf numFmtId="0" fontId="25" fillId="23" borderId="100" xfId="0" applyFont="1" applyFill="1" applyBorder="1" applyAlignment="1">
      <alignment horizontal="center" vertical="center" wrapText="1"/>
    </xf>
    <xf numFmtId="0" fontId="25" fillId="23" borderId="51" xfId="0" applyFont="1" applyFill="1" applyBorder="1" applyAlignment="1">
      <alignment horizontal="center" vertical="center" wrapText="1"/>
    </xf>
    <xf numFmtId="0" fontId="25" fillId="23" borderId="47" xfId="0" applyFont="1" applyFill="1" applyBorder="1" applyAlignment="1">
      <alignment horizontal="center" vertical="center" wrapText="1"/>
    </xf>
    <xf numFmtId="0" fontId="25" fillId="23" borderId="52" xfId="0" applyFont="1" applyFill="1" applyBorder="1" applyAlignment="1">
      <alignment horizontal="center" vertical="center" wrapText="1"/>
    </xf>
    <xf numFmtId="0" fontId="25" fillId="14" borderId="96" xfId="0" applyFont="1" applyFill="1" applyBorder="1" applyAlignment="1">
      <alignment horizontal="center" vertical="center" wrapText="1"/>
    </xf>
    <xf numFmtId="0" fontId="25" fillId="14" borderId="97" xfId="0" applyFont="1" applyFill="1" applyBorder="1" applyAlignment="1">
      <alignment horizontal="center" vertical="center" wrapText="1"/>
    </xf>
    <xf numFmtId="0" fontId="25" fillId="23" borderId="62" xfId="0" applyFont="1" applyFill="1" applyBorder="1" applyAlignment="1">
      <alignment horizontal="center" vertical="center" wrapText="1"/>
    </xf>
    <xf numFmtId="0" fontId="25" fillId="23" borderId="63" xfId="0" applyFont="1" applyFill="1" applyBorder="1" applyAlignment="1">
      <alignment horizontal="center" vertical="center" wrapText="1"/>
    </xf>
    <xf numFmtId="0" fontId="25" fillId="23" borderId="59" xfId="0" applyFont="1" applyFill="1" applyBorder="1" applyAlignment="1">
      <alignment horizontal="center" vertical="center" wrapText="1"/>
    </xf>
    <xf numFmtId="0" fontId="25" fillId="23" borderId="98" xfId="0" applyFont="1" applyFill="1" applyBorder="1" applyAlignment="1">
      <alignment horizontal="center" vertical="center" wrapText="1"/>
    </xf>
    <xf numFmtId="0" fontId="25" fillId="23" borderId="48" xfId="0" applyFont="1" applyFill="1" applyBorder="1" applyAlignment="1">
      <alignment horizontal="left" vertical="center" wrapText="1"/>
    </xf>
    <xf numFmtId="0" fontId="25" fillId="23" borderId="50" xfId="0" applyFont="1" applyFill="1" applyBorder="1" applyAlignment="1">
      <alignment horizontal="left" vertical="center" wrapText="1"/>
    </xf>
    <xf numFmtId="0" fontId="25" fillId="23" borderId="99" xfId="0" applyFont="1" applyFill="1" applyBorder="1" applyAlignment="1">
      <alignment horizontal="left" vertical="center" wrapText="1"/>
    </xf>
    <xf numFmtId="0" fontId="25" fillId="23" borderId="100" xfId="0" applyFont="1" applyFill="1" applyBorder="1" applyAlignment="1">
      <alignment horizontal="left" vertical="center" wrapText="1"/>
    </xf>
    <xf numFmtId="0" fontId="25" fillId="23" borderId="51" xfId="0" applyFont="1" applyFill="1" applyBorder="1" applyAlignment="1">
      <alignment horizontal="left" vertical="center" wrapText="1"/>
    </xf>
    <xf numFmtId="0" fontId="25" fillId="23" borderId="52" xfId="0" applyFont="1" applyFill="1" applyBorder="1" applyAlignment="1">
      <alignment horizontal="left" vertical="center" wrapText="1"/>
    </xf>
    <xf numFmtId="0" fontId="25" fillId="21" borderId="48" xfId="0" applyFont="1" applyFill="1" applyBorder="1" applyAlignment="1">
      <alignment horizontal="left" vertical="center" wrapText="1"/>
    </xf>
    <xf numFmtId="0" fontId="25" fillId="21" borderId="49" xfId="0" applyFont="1" applyFill="1" applyBorder="1" applyAlignment="1">
      <alignment horizontal="left" vertical="center" wrapText="1"/>
    </xf>
    <xf numFmtId="0" fontId="25" fillId="21" borderId="50" xfId="0" applyFont="1" applyFill="1" applyBorder="1" applyAlignment="1">
      <alignment horizontal="left" vertical="center" wrapText="1"/>
    </xf>
    <xf numFmtId="0" fontId="25" fillId="21" borderId="99" xfId="0" applyFont="1" applyFill="1" applyBorder="1" applyAlignment="1">
      <alignment horizontal="left" vertical="center" wrapText="1"/>
    </xf>
    <xf numFmtId="0" fontId="25" fillId="21" borderId="0" xfId="0" applyFont="1" applyFill="1" applyAlignment="1">
      <alignment horizontal="left" vertical="center" wrapText="1"/>
    </xf>
    <xf numFmtId="0" fontId="25" fillId="21" borderId="100" xfId="0" applyFont="1" applyFill="1" applyBorder="1" applyAlignment="1">
      <alignment horizontal="left" vertical="center" wrapText="1"/>
    </xf>
    <xf numFmtId="0" fontId="25" fillId="21" borderId="51" xfId="0" applyFont="1" applyFill="1" applyBorder="1" applyAlignment="1">
      <alignment horizontal="left" vertical="center" wrapText="1"/>
    </xf>
    <xf numFmtId="0" fontId="25" fillId="21" borderId="47" xfId="0" applyFont="1" applyFill="1" applyBorder="1" applyAlignment="1">
      <alignment horizontal="left" vertical="center" wrapText="1"/>
    </xf>
    <xf numFmtId="0" fontId="25" fillId="21" borderId="52" xfId="0" applyFont="1" applyFill="1" applyBorder="1" applyAlignment="1">
      <alignment horizontal="left" vertical="center" wrapText="1"/>
    </xf>
    <xf numFmtId="0" fontId="32" fillId="11" borderId="0" xfId="0" applyFont="1" applyFill="1" applyAlignment="1">
      <alignment horizontal="center" vertical="center"/>
    </xf>
    <xf numFmtId="0" fontId="25" fillId="4" borderId="0" xfId="0" applyFont="1" applyFill="1" applyAlignment="1">
      <alignment horizontal="left" vertical="center" wrapText="1"/>
    </xf>
    <xf numFmtId="0" fontId="25" fillId="19" borderId="96" xfId="0" applyFont="1" applyFill="1" applyBorder="1" applyAlignment="1">
      <alignment horizontal="left" vertical="center" wrapText="1"/>
    </xf>
    <xf numFmtId="0" fontId="25" fillId="19" borderId="97" xfId="0" applyFont="1" applyFill="1" applyBorder="1" applyAlignment="1">
      <alignment horizontal="left" vertical="center" wrapText="1"/>
    </xf>
    <xf numFmtId="0" fontId="25" fillId="14" borderId="48" xfId="0" applyFont="1" applyFill="1" applyBorder="1" applyAlignment="1">
      <alignment horizontal="center" vertical="center" wrapText="1"/>
    </xf>
    <xf numFmtId="0" fontId="25" fillId="14" borderId="49" xfId="0" applyFont="1" applyFill="1" applyBorder="1" applyAlignment="1">
      <alignment horizontal="center" vertical="center" wrapText="1"/>
    </xf>
    <xf numFmtId="0" fontId="25" fillId="14" borderId="50" xfId="0" applyFont="1" applyFill="1" applyBorder="1" applyAlignment="1">
      <alignment horizontal="center" vertical="center" wrapText="1"/>
    </xf>
    <xf numFmtId="0" fontId="25" fillId="14" borderId="99" xfId="0" applyFont="1" applyFill="1" applyBorder="1" applyAlignment="1">
      <alignment horizontal="center" vertical="center" wrapText="1"/>
    </xf>
    <xf numFmtId="0" fontId="25" fillId="14" borderId="0" xfId="0" applyFont="1" applyFill="1" applyAlignment="1">
      <alignment horizontal="center" vertical="center" wrapText="1"/>
    </xf>
    <xf numFmtId="0" fontId="25" fillId="14" borderId="100" xfId="0" applyFont="1" applyFill="1" applyBorder="1" applyAlignment="1">
      <alignment horizontal="center" vertical="center" wrapText="1"/>
    </xf>
    <xf numFmtId="0" fontId="25" fillId="14" borderId="51" xfId="0" applyFont="1" applyFill="1" applyBorder="1" applyAlignment="1">
      <alignment horizontal="center" vertical="center" wrapText="1"/>
    </xf>
    <xf numFmtId="0" fontId="25" fillId="14" borderId="47" xfId="0" applyFont="1" applyFill="1" applyBorder="1" applyAlignment="1">
      <alignment horizontal="center" vertical="center" wrapText="1"/>
    </xf>
    <xf numFmtId="0" fontId="25" fillId="14" borderId="52" xfId="0" applyFont="1" applyFill="1" applyBorder="1" applyAlignment="1">
      <alignment horizontal="center" vertical="center" wrapText="1"/>
    </xf>
    <xf numFmtId="0" fontId="25" fillId="14" borderId="62" xfId="0" applyFont="1" applyFill="1" applyBorder="1" applyAlignment="1">
      <alignment horizontal="center" vertical="center" wrapText="1"/>
    </xf>
    <xf numFmtId="0" fontId="25" fillId="14" borderId="63" xfId="0" applyFont="1" applyFill="1" applyBorder="1" applyAlignment="1">
      <alignment horizontal="center" vertical="center" wrapText="1"/>
    </xf>
    <xf numFmtId="0" fontId="25" fillId="14" borderId="59" xfId="0" applyFont="1" applyFill="1" applyBorder="1" applyAlignment="1">
      <alignment horizontal="center" vertical="center" wrapText="1"/>
    </xf>
    <xf numFmtId="0" fontId="25" fillId="14" borderId="98" xfId="0" applyFont="1" applyFill="1" applyBorder="1" applyAlignment="1">
      <alignment horizontal="center" vertical="center" wrapText="1"/>
    </xf>
    <xf numFmtId="0" fontId="25" fillId="14" borderId="48" xfId="0" applyFont="1" applyFill="1" applyBorder="1" applyAlignment="1">
      <alignment horizontal="left" vertical="center" wrapText="1"/>
    </xf>
    <xf numFmtId="0" fontId="25" fillId="14" borderId="50" xfId="0" applyFont="1" applyFill="1" applyBorder="1" applyAlignment="1">
      <alignment horizontal="left" vertical="center" wrapText="1"/>
    </xf>
    <xf numFmtId="0" fontId="25" fillId="14" borderId="99" xfId="0" applyFont="1" applyFill="1" applyBorder="1" applyAlignment="1">
      <alignment horizontal="left" vertical="center" wrapText="1"/>
    </xf>
    <xf numFmtId="0" fontId="25" fillId="14" borderId="100" xfId="0" applyFont="1" applyFill="1" applyBorder="1" applyAlignment="1">
      <alignment horizontal="left" vertical="center" wrapText="1"/>
    </xf>
    <xf numFmtId="0" fontId="25" fillId="14" borderId="51" xfId="0" applyFont="1" applyFill="1" applyBorder="1" applyAlignment="1">
      <alignment horizontal="left" vertical="center" wrapText="1"/>
    </xf>
    <xf numFmtId="0" fontId="25" fillId="14" borderId="52" xfId="0" applyFont="1" applyFill="1" applyBorder="1" applyAlignment="1">
      <alignment horizontal="left" vertical="center" wrapText="1"/>
    </xf>
    <xf numFmtId="0" fontId="25" fillId="22" borderId="96" xfId="0" applyFont="1" applyFill="1" applyBorder="1" applyAlignment="1">
      <alignment horizontal="left" vertical="center" wrapText="1"/>
    </xf>
    <xf numFmtId="0" fontId="25" fillId="22" borderId="97" xfId="0" applyFont="1" applyFill="1" applyBorder="1" applyAlignment="1">
      <alignment horizontal="left" vertical="center" wrapText="1"/>
    </xf>
    <xf numFmtId="0" fontId="34" fillId="20" borderId="96" xfId="0" applyFont="1" applyFill="1" applyBorder="1" applyAlignment="1">
      <alignment horizontal="center" vertical="center" wrapText="1"/>
    </xf>
    <xf numFmtId="0" fontId="34" fillId="20" borderId="97" xfId="0" applyFont="1" applyFill="1" applyBorder="1" applyAlignment="1">
      <alignment horizontal="center" vertical="center" wrapText="1"/>
    </xf>
    <xf numFmtId="0" fontId="25" fillId="20" borderId="96" xfId="0" applyFont="1" applyFill="1" applyBorder="1" applyAlignment="1">
      <alignment horizontal="left" vertical="center" wrapText="1"/>
    </xf>
    <xf numFmtId="0" fontId="25" fillId="20" borderId="97" xfId="0" applyFont="1" applyFill="1" applyBorder="1" applyAlignment="1">
      <alignment horizontal="left" vertical="center" wrapText="1"/>
    </xf>
    <xf numFmtId="0" fontId="25" fillId="20" borderId="48" xfId="0" applyFont="1" applyFill="1" applyBorder="1" applyAlignment="1">
      <alignment horizontal="center" vertical="center"/>
    </xf>
    <xf numFmtId="0" fontId="25" fillId="20" borderId="50" xfId="0" applyFont="1" applyFill="1" applyBorder="1" applyAlignment="1">
      <alignment horizontal="center" vertical="center"/>
    </xf>
    <xf numFmtId="0" fontId="25" fillId="20" borderId="99" xfId="0" applyFont="1" applyFill="1" applyBorder="1" applyAlignment="1">
      <alignment horizontal="center" vertical="center"/>
    </xf>
    <xf numFmtId="0" fontId="25" fillId="20" borderId="100" xfId="0" applyFont="1" applyFill="1" applyBorder="1" applyAlignment="1">
      <alignment horizontal="center" vertical="center"/>
    </xf>
    <xf numFmtId="0" fontId="25" fillId="20" borderId="51" xfId="0" applyFont="1" applyFill="1" applyBorder="1" applyAlignment="1">
      <alignment horizontal="center" vertical="center"/>
    </xf>
    <xf numFmtId="0" fontId="25" fillId="20" borderId="52" xfId="0" applyFont="1" applyFill="1" applyBorder="1" applyAlignment="1">
      <alignment horizontal="center" vertical="center"/>
    </xf>
    <xf numFmtId="0" fontId="25" fillId="20" borderId="48" xfId="0" applyFont="1" applyFill="1" applyBorder="1" applyAlignment="1">
      <alignment horizontal="center" vertical="center" wrapText="1"/>
    </xf>
    <xf numFmtId="0" fontId="25" fillId="20" borderId="49" xfId="0" applyFont="1" applyFill="1" applyBorder="1" applyAlignment="1">
      <alignment horizontal="center" vertical="center" wrapText="1"/>
    </xf>
    <xf numFmtId="0" fontId="25" fillId="20" borderId="50" xfId="0" applyFont="1" applyFill="1" applyBorder="1" applyAlignment="1">
      <alignment horizontal="center" vertical="center" wrapText="1"/>
    </xf>
    <xf numFmtId="0" fontId="25" fillId="20" borderId="51" xfId="0" applyFont="1" applyFill="1" applyBorder="1" applyAlignment="1">
      <alignment horizontal="center" vertical="center" wrapText="1"/>
    </xf>
    <xf numFmtId="0" fontId="25" fillId="20" borderId="47" xfId="0" applyFont="1" applyFill="1" applyBorder="1" applyAlignment="1">
      <alignment horizontal="center" vertical="center" wrapText="1"/>
    </xf>
    <xf numFmtId="0" fontId="25" fillId="20" borderId="52" xfId="0" applyFont="1" applyFill="1" applyBorder="1" applyAlignment="1">
      <alignment horizontal="center" vertical="center" wrapText="1"/>
    </xf>
    <xf numFmtId="0" fontId="25" fillId="20" borderId="62" xfId="0" applyFont="1" applyFill="1" applyBorder="1" applyAlignment="1">
      <alignment horizontal="center" vertical="center" wrapText="1"/>
    </xf>
    <xf numFmtId="0" fontId="25" fillId="20" borderId="63" xfId="0" applyFont="1" applyFill="1" applyBorder="1" applyAlignment="1">
      <alignment horizontal="center" vertical="center" wrapText="1"/>
    </xf>
    <xf numFmtId="0" fontId="25" fillId="20" borderId="59" xfId="0" applyFont="1" applyFill="1" applyBorder="1" applyAlignment="1">
      <alignment horizontal="center" vertical="center" wrapText="1"/>
    </xf>
    <xf numFmtId="0" fontId="25" fillId="20" borderId="96" xfId="0" applyFont="1" applyFill="1" applyBorder="1" applyAlignment="1">
      <alignment horizontal="center"/>
    </xf>
    <xf numFmtId="0" fontId="25" fillId="20" borderId="97" xfId="0" applyFont="1" applyFill="1" applyBorder="1" applyAlignment="1">
      <alignment horizontal="center"/>
    </xf>
    <xf numFmtId="0" fontId="36" fillId="20" borderId="48" xfId="0" applyFont="1" applyFill="1" applyBorder="1" applyAlignment="1">
      <alignment horizontal="left" vertical="center" wrapText="1"/>
    </xf>
    <xf numFmtId="0" fontId="36" fillId="20" borderId="50" xfId="0" applyFont="1" applyFill="1" applyBorder="1" applyAlignment="1">
      <alignment horizontal="left" vertical="center" wrapText="1"/>
    </xf>
    <xf numFmtId="0" fontId="36" fillId="20" borderId="99" xfId="0" applyFont="1" applyFill="1" applyBorder="1" applyAlignment="1">
      <alignment horizontal="left" vertical="center" wrapText="1"/>
    </xf>
    <xf numFmtId="0" fontId="36" fillId="20" borderId="100" xfId="0" applyFont="1" applyFill="1" applyBorder="1" applyAlignment="1">
      <alignment horizontal="left" vertical="center" wrapText="1"/>
    </xf>
    <xf numFmtId="0" fontId="36" fillId="20" borderId="51" xfId="0" applyFont="1" applyFill="1" applyBorder="1" applyAlignment="1">
      <alignment horizontal="left" vertical="center" wrapText="1"/>
    </xf>
    <xf numFmtId="0" fontId="36" fillId="20" borderId="52" xfId="0" applyFont="1" applyFill="1" applyBorder="1" applyAlignment="1">
      <alignment horizontal="left" vertical="center" wrapText="1"/>
    </xf>
    <xf numFmtId="0" fontId="25" fillId="20" borderId="99" xfId="0" applyFont="1" applyFill="1" applyBorder="1" applyAlignment="1">
      <alignment horizontal="center" vertical="center" wrapText="1"/>
    </xf>
    <xf numFmtId="0" fontId="25" fillId="20" borderId="0" xfId="0" applyFont="1" applyFill="1" applyAlignment="1">
      <alignment horizontal="center" vertical="center" wrapText="1"/>
    </xf>
    <xf numFmtId="0" fontId="25" fillId="20" borderId="100" xfId="0" applyFont="1" applyFill="1" applyBorder="1" applyAlignment="1">
      <alignment horizontal="center" vertical="center" wrapText="1"/>
    </xf>
    <xf numFmtId="0" fontId="25" fillId="20" borderId="96" xfId="0" applyFont="1" applyFill="1" applyBorder="1" applyAlignment="1">
      <alignment horizontal="center" vertical="center" wrapText="1"/>
    </xf>
    <xf numFmtId="0" fontId="25" fillId="20" borderId="98" xfId="0" applyFont="1" applyFill="1" applyBorder="1" applyAlignment="1">
      <alignment horizontal="center" vertical="center" wrapText="1"/>
    </xf>
    <xf numFmtId="0" fontId="25" fillId="20" borderId="97" xfId="0" applyFont="1" applyFill="1" applyBorder="1" applyAlignment="1">
      <alignment horizontal="center" vertical="center" wrapText="1"/>
    </xf>
    <xf numFmtId="0" fontId="25" fillId="20" borderId="48" xfId="0" applyFont="1" applyFill="1" applyBorder="1" applyAlignment="1">
      <alignment horizontal="left" vertical="center" wrapText="1"/>
    </xf>
    <xf numFmtId="0" fontId="25" fillId="20" borderId="50" xfId="0" applyFont="1" applyFill="1" applyBorder="1" applyAlignment="1">
      <alignment horizontal="left" vertical="center" wrapText="1"/>
    </xf>
    <xf numFmtId="0" fontId="25" fillId="20" borderId="99" xfId="0" applyFont="1" applyFill="1" applyBorder="1" applyAlignment="1">
      <alignment horizontal="left" vertical="center" wrapText="1"/>
    </xf>
    <xf numFmtId="0" fontId="25" fillId="20" borderId="100" xfId="0" applyFont="1" applyFill="1" applyBorder="1" applyAlignment="1">
      <alignment horizontal="left" vertical="center" wrapText="1"/>
    </xf>
    <xf numFmtId="0" fontId="25" fillId="20" borderId="51" xfId="0" applyFont="1" applyFill="1" applyBorder="1" applyAlignment="1">
      <alignment horizontal="left" vertical="center" wrapText="1"/>
    </xf>
    <xf numFmtId="0" fontId="25" fillId="20" borderId="52" xfId="0" applyFont="1" applyFill="1" applyBorder="1" applyAlignment="1">
      <alignment horizontal="left" vertical="center" wrapText="1"/>
    </xf>
    <xf numFmtId="0" fontId="36" fillId="20" borderId="49" xfId="0" applyFont="1" applyFill="1" applyBorder="1" applyAlignment="1">
      <alignment horizontal="left" vertical="center" wrapText="1"/>
    </xf>
    <xf numFmtId="0" fontId="36" fillId="20" borderId="0" xfId="0" applyFont="1" applyFill="1" applyAlignment="1">
      <alignment horizontal="left" vertical="center" wrapText="1"/>
    </xf>
    <xf numFmtId="0" fontId="36" fillId="20" borderId="47" xfId="0" applyFont="1" applyFill="1" applyBorder="1" applyAlignment="1">
      <alignment horizontal="left" vertical="center" wrapText="1"/>
    </xf>
    <xf numFmtId="0" fontId="32" fillId="4" borderId="0" xfId="0" applyFont="1" applyFill="1" applyAlignment="1">
      <alignment horizontal="center"/>
    </xf>
  </cellXfs>
  <cellStyles count="4">
    <cellStyle name="Hipervínculo" xfId="3" builtinId="8"/>
    <cellStyle name="Normal" xfId="0" builtinId="0"/>
    <cellStyle name="Normal 2" xfId="1" xr:uid="{69FAEEC4-DFB3-495F-90A5-29ED5ED57EF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42333</xdr:colOff>
      <xdr:row>1</xdr:row>
      <xdr:rowOff>988785</xdr:rowOff>
    </xdr:from>
    <xdr:to>
      <xdr:col>2</xdr:col>
      <xdr:colOff>0</xdr:colOff>
      <xdr:row>1</xdr:row>
      <xdr:rowOff>31750</xdr:rowOff>
    </xdr:to>
    <xdr:sp macro="" textlink="">
      <xdr:nvSpPr>
        <xdr:cNvPr id="2" name="CuadroTexto 1">
          <a:extLst>
            <a:ext uri="{FF2B5EF4-FFF2-40B4-BE49-F238E27FC236}">
              <a16:creationId xmlns:a16="http://schemas.microsoft.com/office/drawing/2014/main" id="{9C648484-818E-4C90-B72B-F735F47EB88F}"/>
            </a:ext>
          </a:extLst>
        </xdr:cNvPr>
        <xdr:cNvSpPr txBox="1"/>
      </xdr:nvSpPr>
      <xdr:spPr>
        <a:xfrm>
          <a:off x="42333" y="25726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42333</xdr:colOff>
      <xdr:row>1</xdr:row>
      <xdr:rowOff>988785</xdr:rowOff>
    </xdr:from>
    <xdr:to>
      <xdr:col>2</xdr:col>
      <xdr:colOff>0</xdr:colOff>
      <xdr:row>1</xdr:row>
      <xdr:rowOff>31750</xdr:rowOff>
    </xdr:to>
    <xdr:sp macro="" textlink="">
      <xdr:nvSpPr>
        <xdr:cNvPr id="2" name="CuadroTexto 1">
          <a:extLst>
            <a:ext uri="{FF2B5EF4-FFF2-40B4-BE49-F238E27FC236}">
              <a16:creationId xmlns:a16="http://schemas.microsoft.com/office/drawing/2014/main" id="{AD36D60D-CDA1-4FB0-A231-AF56905B2575}"/>
            </a:ext>
          </a:extLst>
        </xdr:cNvPr>
        <xdr:cNvSpPr txBox="1"/>
      </xdr:nvSpPr>
      <xdr:spPr>
        <a:xfrm>
          <a:off x="42333" y="25726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42333</xdr:colOff>
      <xdr:row>1</xdr:row>
      <xdr:rowOff>988785</xdr:rowOff>
    </xdr:from>
    <xdr:to>
      <xdr:col>2</xdr:col>
      <xdr:colOff>0</xdr:colOff>
      <xdr:row>1</xdr:row>
      <xdr:rowOff>31750</xdr:rowOff>
    </xdr:to>
    <xdr:sp macro="" textlink="">
      <xdr:nvSpPr>
        <xdr:cNvPr id="2" name="CuadroTexto 1">
          <a:extLst>
            <a:ext uri="{FF2B5EF4-FFF2-40B4-BE49-F238E27FC236}">
              <a16:creationId xmlns:a16="http://schemas.microsoft.com/office/drawing/2014/main" id="{9305B191-9B78-4FED-AD0C-EC8097DF04C4}"/>
            </a:ext>
          </a:extLst>
        </xdr:cNvPr>
        <xdr:cNvSpPr txBox="1"/>
      </xdr:nvSpPr>
      <xdr:spPr>
        <a:xfrm>
          <a:off x="42333" y="44014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42333</xdr:colOff>
      <xdr:row>1</xdr:row>
      <xdr:rowOff>988785</xdr:rowOff>
    </xdr:from>
    <xdr:to>
      <xdr:col>2</xdr:col>
      <xdr:colOff>1841500</xdr:colOff>
      <xdr:row>2</xdr:row>
      <xdr:rowOff>31750</xdr:rowOff>
    </xdr:to>
    <xdr:sp macro="" textlink="">
      <xdr:nvSpPr>
        <xdr:cNvPr id="3" name="CuadroTexto 2">
          <a:extLst>
            <a:ext uri="{FF2B5EF4-FFF2-40B4-BE49-F238E27FC236}">
              <a16:creationId xmlns:a16="http://schemas.microsoft.com/office/drawing/2014/main" id="{EBC138EA-D921-4786-BF48-D09141A29111}"/>
            </a:ext>
          </a:extLst>
        </xdr:cNvPr>
        <xdr:cNvSpPr txBox="1"/>
      </xdr:nvSpPr>
      <xdr:spPr>
        <a:xfrm>
          <a:off x="42333" y="988785"/>
          <a:ext cx="3650827" cy="696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42333</xdr:colOff>
      <xdr:row>2</xdr:row>
      <xdr:rowOff>988785</xdr:rowOff>
    </xdr:from>
    <xdr:to>
      <xdr:col>2</xdr:col>
      <xdr:colOff>0</xdr:colOff>
      <xdr:row>2</xdr:row>
      <xdr:rowOff>31750</xdr:rowOff>
    </xdr:to>
    <xdr:sp macro="" textlink="">
      <xdr:nvSpPr>
        <xdr:cNvPr id="2" name="CuadroTexto 1">
          <a:extLst>
            <a:ext uri="{FF2B5EF4-FFF2-40B4-BE49-F238E27FC236}">
              <a16:creationId xmlns:a16="http://schemas.microsoft.com/office/drawing/2014/main" id="{3D2B46CD-B230-47B5-B57E-EE4EFB75BC11}"/>
            </a:ext>
          </a:extLst>
        </xdr:cNvPr>
        <xdr:cNvSpPr txBox="1"/>
      </xdr:nvSpPr>
      <xdr:spPr>
        <a:xfrm>
          <a:off x="42333" y="25726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nvima.gov.co/en/plan-anticorrupcion-y-de-atencion-al-ciudadan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invima.gov.co/en/gestion-documental" TargetMode="External"/><Relationship Id="rId7" Type="http://schemas.openxmlformats.org/officeDocument/2006/relationships/printerSettings" Target="../printerSettings/printerSettings4.bin"/><Relationship Id="rId2" Type="http://schemas.openxmlformats.org/officeDocument/2006/relationships/hyperlink" Target="https://www.invima.gov.co/documents/20143/1302330/Anexo-5_Programa_Gestion_Doc_PGD_+Publicar.pdf" TargetMode="External"/><Relationship Id="rId1" Type="http://schemas.openxmlformats.org/officeDocument/2006/relationships/hyperlink" Target="https://www.invima.gov.co/documents/20143/4455371/Plan_Austeridad_Gestion_Ambiental.pdf" TargetMode="External"/><Relationship Id="rId6" Type="http://schemas.openxmlformats.org/officeDocument/2006/relationships/hyperlink" Target="https://www.invima.gov.co/en/web/guest/transparencia" TargetMode="External"/><Relationship Id="rId5" Type="http://schemas.openxmlformats.org/officeDocument/2006/relationships/hyperlink" Target="https://www.invima.gov.co/en/plan-de-adquisicion" TargetMode="External"/><Relationship Id="rId4" Type="http://schemas.openxmlformats.org/officeDocument/2006/relationships/hyperlink" Target="https://www.invima.gov.co/en/gestion-documenta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FB99D-9B21-4E64-8DC2-12A49B6D9847}">
  <dimension ref="B2:K14"/>
  <sheetViews>
    <sheetView topLeftCell="E6" zoomScaleNormal="100" zoomScaleSheetLayoutView="86" workbookViewId="0">
      <selection activeCell="H11" sqref="H11"/>
    </sheetView>
  </sheetViews>
  <sheetFormatPr baseColWidth="10" defaultColWidth="11.42578125" defaultRowHeight="15"/>
  <cols>
    <col min="2" max="2" width="27" customWidth="1"/>
    <col min="3" max="3" width="36" customWidth="1"/>
    <col min="4" max="4" width="39.85546875" customWidth="1"/>
    <col min="5" max="5" width="30.28515625" customWidth="1"/>
    <col min="6" max="6" width="27.42578125" customWidth="1"/>
    <col min="8" max="8" width="34.7109375" customWidth="1"/>
    <col min="9" max="9" width="22" customWidth="1"/>
    <col min="10" max="10" width="22.85546875" customWidth="1"/>
    <col min="11" max="11" width="34.42578125" customWidth="1"/>
  </cols>
  <sheetData>
    <row r="2" spans="2:11" ht="15.75" thickBot="1"/>
    <row r="3" spans="2:11" ht="24" thickBot="1">
      <c r="B3" s="191" t="s">
        <v>0</v>
      </c>
      <c r="C3" s="192"/>
      <c r="D3" s="192"/>
      <c r="E3" s="192"/>
      <c r="F3" s="192"/>
      <c r="H3" s="205" t="s">
        <v>350</v>
      </c>
      <c r="I3" s="206"/>
      <c r="J3" s="206"/>
      <c r="K3" s="207"/>
    </row>
    <row r="4" spans="2:11" ht="25.5" customHeight="1">
      <c r="B4" s="193" t="s">
        <v>1</v>
      </c>
      <c r="C4" s="195" t="s">
        <v>2</v>
      </c>
      <c r="D4" s="195" t="s">
        <v>3</v>
      </c>
      <c r="E4" s="195" t="s">
        <v>4</v>
      </c>
      <c r="F4" s="195" t="s">
        <v>5</v>
      </c>
      <c r="H4" s="208" t="s">
        <v>235</v>
      </c>
      <c r="I4" s="208" t="s">
        <v>236</v>
      </c>
      <c r="J4" s="210" t="s">
        <v>237</v>
      </c>
      <c r="K4" s="208" t="s">
        <v>238</v>
      </c>
    </row>
    <row r="5" spans="2:11" ht="24" customHeight="1" thickBot="1">
      <c r="B5" s="194"/>
      <c r="C5" s="196"/>
      <c r="D5" s="196"/>
      <c r="E5" s="196"/>
      <c r="F5" s="196"/>
      <c r="H5" s="209"/>
      <c r="I5" s="209"/>
      <c r="J5" s="211"/>
      <c r="K5" s="209"/>
    </row>
    <row r="6" spans="2:11" ht="55.5" customHeight="1" thickTop="1">
      <c r="B6" s="197" t="s">
        <v>6</v>
      </c>
      <c r="C6" s="1" t="s">
        <v>7</v>
      </c>
      <c r="D6" s="1" t="s">
        <v>8</v>
      </c>
      <c r="E6" s="2" t="s">
        <v>9</v>
      </c>
      <c r="F6" s="12">
        <v>44986</v>
      </c>
      <c r="H6" s="81" t="s">
        <v>355</v>
      </c>
      <c r="I6" s="85" t="s">
        <v>240</v>
      </c>
      <c r="J6" s="90">
        <v>0</v>
      </c>
      <c r="K6" s="81" t="s">
        <v>356</v>
      </c>
    </row>
    <row r="7" spans="2:11" ht="69.75" customHeight="1">
      <c r="B7" s="198"/>
      <c r="C7" s="3" t="s">
        <v>10</v>
      </c>
      <c r="D7" s="4" t="s">
        <v>11</v>
      </c>
      <c r="E7" s="3" t="s">
        <v>12</v>
      </c>
      <c r="F7" s="13">
        <v>44986</v>
      </c>
      <c r="H7" s="82" t="s">
        <v>357</v>
      </c>
      <c r="I7" s="86" t="s">
        <v>240</v>
      </c>
      <c r="J7" s="90">
        <v>0</v>
      </c>
      <c r="K7" s="81" t="s">
        <v>356</v>
      </c>
    </row>
    <row r="8" spans="2:11" ht="47.25">
      <c r="B8" s="5" t="s">
        <v>13</v>
      </c>
      <c r="C8" s="6" t="s">
        <v>14</v>
      </c>
      <c r="D8" s="7" t="s">
        <v>15</v>
      </c>
      <c r="E8" s="7" t="s">
        <v>16</v>
      </c>
      <c r="F8" s="8" t="s">
        <v>17</v>
      </c>
      <c r="H8" s="82" t="s">
        <v>358</v>
      </c>
      <c r="I8" s="83" t="s">
        <v>340</v>
      </c>
      <c r="J8" s="91">
        <v>1</v>
      </c>
      <c r="K8" s="95" t="s">
        <v>351</v>
      </c>
    </row>
    <row r="9" spans="2:11" ht="33.75">
      <c r="B9" s="9" t="s">
        <v>18</v>
      </c>
      <c r="C9" s="4" t="s">
        <v>19</v>
      </c>
      <c r="D9" s="3" t="s">
        <v>20</v>
      </c>
      <c r="E9" s="3" t="s">
        <v>9</v>
      </c>
      <c r="F9" s="97" t="s">
        <v>17</v>
      </c>
      <c r="H9" s="82" t="s">
        <v>359</v>
      </c>
      <c r="I9" s="87" t="s">
        <v>341</v>
      </c>
      <c r="J9" s="91">
        <v>1</v>
      </c>
      <c r="K9" s="95" t="s">
        <v>351</v>
      </c>
    </row>
    <row r="10" spans="2:11" ht="67.5">
      <c r="B10" s="5" t="s">
        <v>21</v>
      </c>
      <c r="C10" s="6" t="s">
        <v>22</v>
      </c>
      <c r="D10" s="6" t="s">
        <v>23</v>
      </c>
      <c r="E10" s="7" t="s">
        <v>9</v>
      </c>
      <c r="F10" s="8" t="s">
        <v>24</v>
      </c>
      <c r="H10" s="82" t="s">
        <v>342</v>
      </c>
      <c r="I10" s="82" t="s">
        <v>360</v>
      </c>
      <c r="J10" s="91">
        <v>0</v>
      </c>
      <c r="K10" s="83" t="s">
        <v>343</v>
      </c>
    </row>
    <row r="11" spans="2:11" ht="90.75" customHeight="1">
      <c r="B11" s="199" t="s">
        <v>25</v>
      </c>
      <c r="C11" s="201" t="s">
        <v>26</v>
      </c>
      <c r="D11" s="201" t="s">
        <v>27</v>
      </c>
      <c r="E11" s="203" t="s">
        <v>28</v>
      </c>
      <c r="F11" s="10">
        <v>45059</v>
      </c>
      <c r="H11" s="83" t="s">
        <v>584</v>
      </c>
      <c r="I11" s="82" t="s">
        <v>275</v>
      </c>
      <c r="J11" s="92">
        <v>1</v>
      </c>
      <c r="K11" s="83" t="s">
        <v>351</v>
      </c>
    </row>
    <row r="12" spans="2:11" ht="15.75">
      <c r="B12" s="199"/>
      <c r="C12" s="201"/>
      <c r="D12" s="201"/>
      <c r="E12" s="203"/>
      <c r="F12" s="10">
        <v>45183</v>
      </c>
      <c r="H12" s="82" t="s">
        <v>239</v>
      </c>
      <c r="I12" s="88" t="s">
        <v>240</v>
      </c>
      <c r="J12" s="93">
        <v>0</v>
      </c>
      <c r="K12" s="83" t="s">
        <v>287</v>
      </c>
    </row>
    <row r="13" spans="2:11" ht="16.5" thickBot="1">
      <c r="B13" s="200"/>
      <c r="C13" s="202"/>
      <c r="D13" s="202"/>
      <c r="E13" s="204"/>
      <c r="F13" s="11">
        <v>45307</v>
      </c>
      <c r="H13" s="84" t="s">
        <v>239</v>
      </c>
      <c r="I13" s="89" t="s">
        <v>240</v>
      </c>
      <c r="J13" s="94">
        <v>0</v>
      </c>
      <c r="K13" s="96" t="s">
        <v>287</v>
      </c>
    </row>
    <row r="14" spans="2:11" ht="15.75" thickTop="1"/>
  </sheetData>
  <mergeCells count="16">
    <mergeCell ref="H3:K3"/>
    <mergeCell ref="H4:H5"/>
    <mergeCell ref="I4:I5"/>
    <mergeCell ref="J4:J5"/>
    <mergeCell ref="K4:K5"/>
    <mergeCell ref="B6:B7"/>
    <mergeCell ref="B11:B13"/>
    <mergeCell ref="C11:C13"/>
    <mergeCell ref="D11:D13"/>
    <mergeCell ref="E11:E13"/>
    <mergeCell ref="B3:F3"/>
    <mergeCell ref="B4:B5"/>
    <mergeCell ref="C4:C5"/>
    <mergeCell ref="D4:D5"/>
    <mergeCell ref="E4:E5"/>
    <mergeCell ref="F4:F5"/>
  </mergeCells>
  <hyperlinks>
    <hyperlink ref="I9" r:id="rId1" xr:uid="{96DA4254-88FA-4648-948B-F286A6787D18}"/>
  </hyperlinks>
  <pageMargins left="0.7" right="0.7" top="0.75" bottom="0.75" header="0.3" footer="0.3"/>
  <pageSetup paperSize="9" scale="54"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93236-16AE-40C8-8153-D59E9BB401F9}">
  <dimension ref="B2:AB268"/>
  <sheetViews>
    <sheetView topLeftCell="I17" zoomScale="80" zoomScaleNormal="80" workbookViewId="0">
      <selection activeCell="Y8" sqref="Y8:Y13"/>
    </sheetView>
  </sheetViews>
  <sheetFormatPr baseColWidth="10" defaultColWidth="11.42578125" defaultRowHeight="15"/>
  <cols>
    <col min="1" max="1" width="11.42578125" style="149"/>
    <col min="2" max="2" width="28.28515625" style="149" customWidth="1"/>
    <col min="3" max="3" width="33.28515625" style="149" customWidth="1"/>
    <col min="4" max="4" width="11.42578125" style="149"/>
    <col min="5" max="5" width="21.7109375" style="149" customWidth="1"/>
    <col min="6" max="6" width="25.42578125" style="149" customWidth="1"/>
    <col min="7" max="7" width="22.7109375" style="149" customWidth="1"/>
    <col min="8" max="8" width="13.85546875" style="149" customWidth="1"/>
    <col min="9" max="9" width="8.85546875" style="149" bestFit="1" customWidth="1"/>
    <col min="10" max="10" width="16" style="149" bestFit="1" customWidth="1"/>
    <col min="11" max="11" width="0.28515625" style="149" bestFit="1" customWidth="1"/>
    <col min="12" max="12" width="16" style="149" bestFit="1" customWidth="1"/>
    <col min="13" max="13" width="0.7109375" style="149" bestFit="1" customWidth="1"/>
    <col min="14" max="14" width="16.140625" style="149" bestFit="1" customWidth="1"/>
    <col min="15" max="15" width="12.5703125" style="149" bestFit="1" customWidth="1"/>
    <col min="16" max="16" width="4.42578125" style="149" bestFit="1" customWidth="1"/>
    <col min="17" max="17" width="12.85546875" style="149" customWidth="1"/>
    <col min="18" max="18" width="16.85546875" style="149" bestFit="1" customWidth="1"/>
    <col min="19" max="19" width="17" style="149" bestFit="1" customWidth="1"/>
    <col min="20" max="20" width="20.85546875" style="149" bestFit="1" customWidth="1"/>
    <col min="21" max="21" width="11.42578125" style="149"/>
    <col min="22" max="22" width="15.28515625" style="149" customWidth="1"/>
    <col min="23" max="23" width="27.5703125" style="149" customWidth="1"/>
    <col min="24" max="24" width="16" style="149" customWidth="1"/>
    <col min="25" max="25" width="23.28515625" style="149" customWidth="1"/>
    <col min="26" max="26" width="18.5703125" style="149" customWidth="1"/>
    <col min="27" max="27" width="36" style="149" customWidth="1"/>
    <col min="28" max="28" width="31.140625" style="149" customWidth="1"/>
    <col min="29" max="16384" width="11.42578125" style="149"/>
  </cols>
  <sheetData>
    <row r="2" spans="2:25" ht="20.45" customHeight="1">
      <c r="B2" s="215" t="s">
        <v>30</v>
      </c>
      <c r="C2" s="216"/>
      <c r="D2" s="216"/>
      <c r="E2" s="216"/>
      <c r="F2" s="216"/>
      <c r="G2" s="216"/>
      <c r="H2" s="216"/>
      <c r="I2" s="216"/>
      <c r="J2" s="216"/>
      <c r="K2" s="216"/>
      <c r="L2" s="216"/>
      <c r="M2" s="216"/>
      <c r="N2" s="216"/>
      <c r="O2" s="216"/>
      <c r="P2" s="216"/>
      <c r="Q2" s="216"/>
      <c r="R2" s="216"/>
      <c r="S2" s="216"/>
      <c r="T2" s="216"/>
    </row>
    <row r="4" spans="2:25" ht="15.75" customHeight="1" thickBot="1"/>
    <row r="5" spans="2:25" ht="15.75" customHeight="1" thickBot="1">
      <c r="B5" s="238" t="s">
        <v>31</v>
      </c>
      <c r="C5" s="239"/>
      <c r="D5" s="239"/>
      <c r="E5" s="239"/>
      <c r="F5" s="240"/>
      <c r="G5" s="238" t="s">
        <v>32</v>
      </c>
      <c r="H5" s="239"/>
      <c r="I5" s="239"/>
      <c r="J5" s="239"/>
      <c r="K5" s="239"/>
      <c r="L5" s="239"/>
      <c r="M5" s="239"/>
      <c r="N5" s="240"/>
      <c r="O5" s="238" t="s">
        <v>33</v>
      </c>
      <c r="P5" s="239"/>
      <c r="Q5" s="239"/>
      <c r="R5" s="239"/>
      <c r="S5" s="239"/>
      <c r="T5" s="240"/>
      <c r="V5" s="241" t="s">
        <v>251</v>
      </c>
      <c r="W5" s="242"/>
      <c r="X5" s="242"/>
      <c r="Y5" s="243"/>
    </row>
    <row r="6" spans="2:25" ht="36" customHeight="1" thickBot="1">
      <c r="B6" s="150" t="s">
        <v>34</v>
      </c>
      <c r="C6" s="238" t="s">
        <v>35</v>
      </c>
      <c r="D6" s="240"/>
      <c r="E6" s="150" t="s">
        <v>29</v>
      </c>
      <c r="F6" s="150" t="s">
        <v>36</v>
      </c>
      <c r="G6" s="150" t="s">
        <v>37</v>
      </c>
      <c r="H6" s="150" t="s">
        <v>38</v>
      </c>
      <c r="I6" s="238" t="s">
        <v>39</v>
      </c>
      <c r="J6" s="239"/>
      <c r="K6" s="240"/>
      <c r="L6" s="150" t="s">
        <v>40</v>
      </c>
      <c r="M6" s="238" t="s">
        <v>41</v>
      </c>
      <c r="N6" s="240"/>
      <c r="O6" s="150" t="s">
        <v>42</v>
      </c>
      <c r="P6" s="238" t="s">
        <v>43</v>
      </c>
      <c r="Q6" s="240"/>
      <c r="R6" s="150" t="s">
        <v>44</v>
      </c>
      <c r="S6" s="150" t="s">
        <v>45</v>
      </c>
      <c r="T6" s="150" t="s">
        <v>46</v>
      </c>
      <c r="V6" s="244"/>
      <c r="W6" s="245"/>
      <c r="X6" s="245"/>
      <c r="Y6" s="246"/>
    </row>
    <row r="7" spans="2:25" ht="24.75" thickBot="1">
      <c r="B7" s="212" t="s">
        <v>47</v>
      </c>
      <c r="C7" s="217" t="s">
        <v>48</v>
      </c>
      <c r="D7" s="219"/>
      <c r="E7" s="212" t="s">
        <v>49</v>
      </c>
      <c r="F7" s="212" t="s">
        <v>50</v>
      </c>
      <c r="G7" s="212" t="s">
        <v>51</v>
      </c>
      <c r="H7" s="212" t="s">
        <v>52</v>
      </c>
      <c r="I7" s="217" t="s">
        <v>53</v>
      </c>
      <c r="J7" s="218"/>
      <c r="K7" s="219"/>
      <c r="L7" s="226" t="s">
        <v>54</v>
      </c>
      <c r="M7" s="217" t="s">
        <v>55</v>
      </c>
      <c r="N7" s="219"/>
      <c r="O7" s="212" t="s">
        <v>56</v>
      </c>
      <c r="P7" s="229">
        <v>45169</v>
      </c>
      <c r="Q7" s="230"/>
      <c r="R7" s="212" t="s">
        <v>57</v>
      </c>
      <c r="S7" s="212" t="s">
        <v>58</v>
      </c>
      <c r="T7" s="212" t="s">
        <v>57</v>
      </c>
      <c r="V7" s="151" t="s">
        <v>241</v>
      </c>
      <c r="W7" s="152" t="s">
        <v>242</v>
      </c>
      <c r="X7" s="152" t="s">
        <v>243</v>
      </c>
      <c r="Y7" s="153" t="s">
        <v>244</v>
      </c>
    </row>
    <row r="8" spans="2:25" ht="77.25" customHeight="1" thickBot="1">
      <c r="B8" s="213"/>
      <c r="C8" s="220"/>
      <c r="D8" s="222"/>
      <c r="E8" s="213"/>
      <c r="F8" s="213"/>
      <c r="G8" s="213"/>
      <c r="H8" s="213"/>
      <c r="I8" s="220"/>
      <c r="J8" s="221"/>
      <c r="K8" s="222"/>
      <c r="L8" s="227"/>
      <c r="M8" s="220"/>
      <c r="N8" s="222"/>
      <c r="O8" s="213"/>
      <c r="P8" s="231"/>
      <c r="Q8" s="232"/>
      <c r="R8" s="213"/>
      <c r="S8" s="213"/>
      <c r="T8" s="213"/>
      <c r="V8" s="154"/>
      <c r="W8" s="155" t="s">
        <v>245</v>
      </c>
      <c r="X8" s="156"/>
      <c r="Y8" s="247" t="s">
        <v>575</v>
      </c>
    </row>
    <row r="9" spans="2:25" ht="54.75" customHeight="1" thickBot="1">
      <c r="B9" s="213"/>
      <c r="C9" s="220"/>
      <c r="D9" s="222"/>
      <c r="E9" s="213"/>
      <c r="F9" s="213"/>
      <c r="G9" s="213"/>
      <c r="H9" s="213"/>
      <c r="I9" s="220"/>
      <c r="J9" s="221"/>
      <c r="K9" s="222"/>
      <c r="L9" s="227"/>
      <c r="M9" s="220"/>
      <c r="N9" s="222"/>
      <c r="O9" s="213"/>
      <c r="P9" s="231"/>
      <c r="Q9" s="232"/>
      <c r="R9" s="213"/>
      <c r="S9" s="213"/>
      <c r="T9" s="213"/>
      <c r="V9" s="154"/>
      <c r="W9" s="155" t="s">
        <v>246</v>
      </c>
      <c r="X9" s="156"/>
      <c r="Y9" s="248"/>
    </row>
    <row r="10" spans="2:25" ht="24.75" thickBot="1">
      <c r="B10" s="213"/>
      <c r="C10" s="220"/>
      <c r="D10" s="222"/>
      <c r="E10" s="213"/>
      <c r="F10" s="213"/>
      <c r="G10" s="213"/>
      <c r="H10" s="213"/>
      <c r="I10" s="220"/>
      <c r="J10" s="221"/>
      <c r="K10" s="222"/>
      <c r="L10" s="227"/>
      <c r="M10" s="220"/>
      <c r="N10" s="222"/>
      <c r="O10" s="213"/>
      <c r="P10" s="231"/>
      <c r="Q10" s="232"/>
      <c r="R10" s="213"/>
      <c r="S10" s="213"/>
      <c r="T10" s="213"/>
      <c r="V10" s="154"/>
      <c r="W10" s="155" t="s">
        <v>247</v>
      </c>
      <c r="X10" s="156"/>
      <c r="Y10" s="248"/>
    </row>
    <row r="11" spans="2:25" ht="66.75" customHeight="1" thickBot="1">
      <c r="B11" s="213"/>
      <c r="C11" s="220"/>
      <c r="D11" s="222"/>
      <c r="E11" s="213"/>
      <c r="F11" s="213"/>
      <c r="G11" s="213"/>
      <c r="H11" s="213"/>
      <c r="I11" s="220"/>
      <c r="J11" s="221"/>
      <c r="K11" s="222"/>
      <c r="L11" s="227"/>
      <c r="M11" s="220"/>
      <c r="N11" s="222"/>
      <c r="O11" s="213"/>
      <c r="P11" s="231"/>
      <c r="Q11" s="232"/>
      <c r="R11" s="213"/>
      <c r="S11" s="213"/>
      <c r="T11" s="213"/>
      <c r="V11" s="154"/>
      <c r="W11" s="155" t="s">
        <v>248</v>
      </c>
      <c r="X11" s="156"/>
      <c r="Y11" s="248"/>
    </row>
    <row r="12" spans="2:25" ht="36.75" thickBot="1">
      <c r="B12" s="213"/>
      <c r="C12" s="220"/>
      <c r="D12" s="222"/>
      <c r="E12" s="213"/>
      <c r="F12" s="213"/>
      <c r="G12" s="213"/>
      <c r="H12" s="213"/>
      <c r="I12" s="220"/>
      <c r="J12" s="221"/>
      <c r="K12" s="222"/>
      <c r="L12" s="227"/>
      <c r="M12" s="220"/>
      <c r="N12" s="222"/>
      <c r="O12" s="213"/>
      <c r="P12" s="231"/>
      <c r="Q12" s="232"/>
      <c r="R12" s="213"/>
      <c r="S12" s="213"/>
      <c r="T12" s="213"/>
      <c r="V12" s="154"/>
      <c r="W12" s="155" t="s">
        <v>249</v>
      </c>
      <c r="X12" s="156"/>
      <c r="Y12" s="248"/>
    </row>
    <row r="13" spans="2:25" ht="48.75" thickBot="1">
      <c r="B13" s="214"/>
      <c r="C13" s="223"/>
      <c r="D13" s="225"/>
      <c r="E13" s="214"/>
      <c r="F13" s="214"/>
      <c r="G13" s="214"/>
      <c r="H13" s="214"/>
      <c r="I13" s="223"/>
      <c r="J13" s="224"/>
      <c r="K13" s="225"/>
      <c r="L13" s="228"/>
      <c r="M13" s="223"/>
      <c r="N13" s="225"/>
      <c r="O13" s="214"/>
      <c r="P13" s="233"/>
      <c r="Q13" s="234"/>
      <c r="R13" s="214"/>
      <c r="S13" s="214"/>
      <c r="T13" s="214"/>
      <c r="V13" s="157"/>
      <c r="W13" s="158" t="s">
        <v>250</v>
      </c>
      <c r="X13" s="159"/>
      <c r="Y13" s="249"/>
    </row>
    <row r="14" spans="2:25" ht="24.75" thickBot="1">
      <c r="B14" s="212" t="s">
        <v>47</v>
      </c>
      <c r="C14" s="217" t="s">
        <v>59</v>
      </c>
      <c r="D14" s="219"/>
      <c r="E14" s="212" t="s">
        <v>60</v>
      </c>
      <c r="F14" s="212" t="s">
        <v>50</v>
      </c>
      <c r="G14" s="212" t="s">
        <v>51</v>
      </c>
      <c r="H14" s="212" t="s">
        <v>52</v>
      </c>
      <c r="I14" s="217" t="s">
        <v>53</v>
      </c>
      <c r="J14" s="218"/>
      <c r="K14" s="219"/>
      <c r="L14" s="226" t="s">
        <v>54</v>
      </c>
      <c r="M14" s="217" t="s">
        <v>55</v>
      </c>
      <c r="N14" s="219"/>
      <c r="O14" s="212" t="s">
        <v>56</v>
      </c>
      <c r="P14" s="229">
        <v>45169</v>
      </c>
      <c r="Q14" s="230"/>
      <c r="R14" s="212" t="s">
        <v>57</v>
      </c>
      <c r="S14" s="212" t="s">
        <v>58</v>
      </c>
      <c r="T14" s="212" t="s">
        <v>57</v>
      </c>
      <c r="V14" s="160" t="s">
        <v>241</v>
      </c>
      <c r="W14" s="161" t="s">
        <v>242</v>
      </c>
      <c r="X14" s="161" t="s">
        <v>243</v>
      </c>
      <c r="Y14" s="162" t="s">
        <v>244</v>
      </c>
    </row>
    <row r="15" spans="2:25" ht="36.75" thickBot="1">
      <c r="B15" s="213"/>
      <c r="C15" s="220"/>
      <c r="D15" s="222"/>
      <c r="E15" s="213"/>
      <c r="F15" s="213"/>
      <c r="G15" s="213"/>
      <c r="H15" s="213"/>
      <c r="I15" s="220"/>
      <c r="J15" s="221"/>
      <c r="K15" s="222"/>
      <c r="L15" s="227"/>
      <c r="M15" s="220"/>
      <c r="N15" s="222"/>
      <c r="O15" s="213"/>
      <c r="P15" s="231"/>
      <c r="Q15" s="232"/>
      <c r="R15" s="213"/>
      <c r="S15" s="213"/>
      <c r="T15" s="213"/>
      <c r="V15" s="154"/>
      <c r="W15" s="155" t="s">
        <v>245</v>
      </c>
      <c r="X15" s="156"/>
      <c r="Y15" s="247" t="s">
        <v>575</v>
      </c>
    </row>
    <row r="16" spans="2:25" ht="24.75" thickBot="1">
      <c r="B16" s="213"/>
      <c r="C16" s="220"/>
      <c r="D16" s="222"/>
      <c r="E16" s="213"/>
      <c r="F16" s="213"/>
      <c r="G16" s="213"/>
      <c r="H16" s="213"/>
      <c r="I16" s="220"/>
      <c r="J16" s="221"/>
      <c r="K16" s="222"/>
      <c r="L16" s="227"/>
      <c r="M16" s="220"/>
      <c r="N16" s="222"/>
      <c r="O16" s="213"/>
      <c r="P16" s="231"/>
      <c r="Q16" s="232"/>
      <c r="R16" s="213"/>
      <c r="S16" s="213"/>
      <c r="T16" s="213"/>
      <c r="V16" s="154"/>
      <c r="W16" s="155" t="s">
        <v>246</v>
      </c>
      <c r="X16" s="156"/>
      <c r="Y16" s="248"/>
    </row>
    <row r="17" spans="2:25" ht="24.75" thickBot="1">
      <c r="B17" s="213"/>
      <c r="C17" s="220"/>
      <c r="D17" s="222"/>
      <c r="E17" s="213"/>
      <c r="F17" s="213"/>
      <c r="G17" s="213"/>
      <c r="H17" s="213"/>
      <c r="I17" s="220"/>
      <c r="J17" s="221"/>
      <c r="K17" s="222"/>
      <c r="L17" s="227"/>
      <c r="M17" s="220"/>
      <c r="N17" s="222"/>
      <c r="O17" s="213"/>
      <c r="P17" s="231"/>
      <c r="Q17" s="232"/>
      <c r="R17" s="213"/>
      <c r="S17" s="213"/>
      <c r="T17" s="213"/>
      <c r="V17" s="154"/>
      <c r="W17" s="155" t="s">
        <v>247</v>
      </c>
      <c r="X17" s="156"/>
      <c r="Y17" s="248"/>
    </row>
    <row r="18" spans="2:25" ht="48.75" thickBot="1">
      <c r="B18" s="213"/>
      <c r="C18" s="220"/>
      <c r="D18" s="222"/>
      <c r="E18" s="213"/>
      <c r="F18" s="213"/>
      <c r="G18" s="213"/>
      <c r="H18" s="213"/>
      <c r="I18" s="220"/>
      <c r="J18" s="221"/>
      <c r="K18" s="222"/>
      <c r="L18" s="227"/>
      <c r="M18" s="220"/>
      <c r="N18" s="222"/>
      <c r="O18" s="213"/>
      <c r="P18" s="231"/>
      <c r="Q18" s="232"/>
      <c r="R18" s="213"/>
      <c r="S18" s="213"/>
      <c r="T18" s="213"/>
      <c r="V18" s="154"/>
      <c r="W18" s="155" t="s">
        <v>248</v>
      </c>
      <c r="X18" s="156"/>
      <c r="Y18" s="248"/>
    </row>
    <row r="19" spans="2:25" ht="36.75" thickBot="1">
      <c r="B19" s="213"/>
      <c r="C19" s="220"/>
      <c r="D19" s="222"/>
      <c r="E19" s="213"/>
      <c r="F19" s="213"/>
      <c r="G19" s="213"/>
      <c r="H19" s="213"/>
      <c r="I19" s="220"/>
      <c r="J19" s="221"/>
      <c r="K19" s="222"/>
      <c r="L19" s="227"/>
      <c r="M19" s="220"/>
      <c r="N19" s="222"/>
      <c r="O19" s="213"/>
      <c r="P19" s="231"/>
      <c r="Q19" s="232"/>
      <c r="R19" s="213"/>
      <c r="S19" s="213"/>
      <c r="T19" s="213"/>
      <c r="V19" s="154"/>
      <c r="W19" s="155" t="s">
        <v>249</v>
      </c>
      <c r="X19" s="156"/>
      <c r="Y19" s="248"/>
    </row>
    <row r="20" spans="2:25" ht="48.75" thickBot="1">
      <c r="B20" s="214"/>
      <c r="C20" s="223"/>
      <c r="D20" s="225"/>
      <c r="E20" s="214"/>
      <c r="F20" s="214"/>
      <c r="G20" s="214"/>
      <c r="H20" s="214"/>
      <c r="I20" s="223"/>
      <c r="J20" s="224"/>
      <c r="K20" s="225"/>
      <c r="L20" s="228"/>
      <c r="M20" s="223"/>
      <c r="N20" s="225"/>
      <c r="O20" s="214"/>
      <c r="P20" s="233"/>
      <c r="Q20" s="234"/>
      <c r="R20" s="214"/>
      <c r="S20" s="214"/>
      <c r="T20" s="214"/>
      <c r="V20" s="157"/>
      <c r="W20" s="158" t="s">
        <v>250</v>
      </c>
      <c r="X20" s="159"/>
      <c r="Y20" s="249"/>
    </row>
    <row r="21" spans="2:25" ht="24.75" thickBot="1">
      <c r="B21" s="212" t="s">
        <v>47</v>
      </c>
      <c r="C21" s="217" t="s">
        <v>61</v>
      </c>
      <c r="D21" s="219"/>
      <c r="E21" s="212" t="s">
        <v>62</v>
      </c>
      <c r="F21" s="212" t="s">
        <v>50</v>
      </c>
      <c r="G21" s="212" t="s">
        <v>63</v>
      </c>
      <c r="H21" s="212" t="s">
        <v>64</v>
      </c>
      <c r="I21" s="217" t="s">
        <v>65</v>
      </c>
      <c r="J21" s="218"/>
      <c r="K21" s="219"/>
      <c r="L21" s="226" t="s">
        <v>66</v>
      </c>
      <c r="M21" s="217" t="s">
        <v>67</v>
      </c>
      <c r="N21" s="219"/>
      <c r="O21" s="212" t="s">
        <v>56</v>
      </c>
      <c r="P21" s="229">
        <v>45169</v>
      </c>
      <c r="Q21" s="230"/>
      <c r="R21" s="212" t="s">
        <v>57</v>
      </c>
      <c r="S21" s="212" t="s">
        <v>68</v>
      </c>
      <c r="T21" s="212" t="s">
        <v>57</v>
      </c>
      <c r="V21" s="160" t="s">
        <v>241</v>
      </c>
      <c r="W21" s="161" t="s">
        <v>242</v>
      </c>
      <c r="X21" s="161" t="s">
        <v>243</v>
      </c>
      <c r="Y21" s="162" t="s">
        <v>244</v>
      </c>
    </row>
    <row r="22" spans="2:25" ht="36.75" thickBot="1">
      <c r="B22" s="213"/>
      <c r="C22" s="220"/>
      <c r="D22" s="222"/>
      <c r="E22" s="213"/>
      <c r="F22" s="213"/>
      <c r="G22" s="213"/>
      <c r="H22" s="213"/>
      <c r="I22" s="220"/>
      <c r="J22" s="221"/>
      <c r="K22" s="222"/>
      <c r="L22" s="227"/>
      <c r="M22" s="220"/>
      <c r="N22" s="222"/>
      <c r="O22" s="213"/>
      <c r="P22" s="231"/>
      <c r="Q22" s="232"/>
      <c r="R22" s="213"/>
      <c r="S22" s="213"/>
      <c r="T22" s="213"/>
      <c r="V22" s="154"/>
      <c r="W22" s="155" t="s">
        <v>245</v>
      </c>
      <c r="X22" s="156"/>
      <c r="Y22" s="247" t="s">
        <v>575</v>
      </c>
    </row>
    <row r="23" spans="2:25" ht="24.75" thickBot="1">
      <c r="B23" s="213"/>
      <c r="C23" s="220"/>
      <c r="D23" s="222"/>
      <c r="E23" s="213"/>
      <c r="F23" s="213"/>
      <c r="G23" s="213"/>
      <c r="H23" s="213"/>
      <c r="I23" s="220"/>
      <c r="J23" s="221"/>
      <c r="K23" s="222"/>
      <c r="L23" s="227"/>
      <c r="M23" s="220"/>
      <c r="N23" s="222"/>
      <c r="O23" s="213"/>
      <c r="P23" s="231"/>
      <c r="Q23" s="232"/>
      <c r="R23" s="213"/>
      <c r="S23" s="213"/>
      <c r="T23" s="213"/>
      <c r="V23" s="154"/>
      <c r="W23" s="155" t="s">
        <v>246</v>
      </c>
      <c r="X23" s="156"/>
      <c r="Y23" s="248"/>
    </row>
    <row r="24" spans="2:25" ht="24.75" thickBot="1">
      <c r="B24" s="213"/>
      <c r="C24" s="220"/>
      <c r="D24" s="222"/>
      <c r="E24" s="213"/>
      <c r="F24" s="213"/>
      <c r="G24" s="213"/>
      <c r="H24" s="213"/>
      <c r="I24" s="220"/>
      <c r="J24" s="221"/>
      <c r="K24" s="222"/>
      <c r="L24" s="227"/>
      <c r="M24" s="220"/>
      <c r="N24" s="222"/>
      <c r="O24" s="213"/>
      <c r="P24" s="231"/>
      <c r="Q24" s="232"/>
      <c r="R24" s="213"/>
      <c r="S24" s="213"/>
      <c r="T24" s="213"/>
      <c r="V24" s="154"/>
      <c r="W24" s="155" t="s">
        <v>247</v>
      </c>
      <c r="X24" s="156"/>
      <c r="Y24" s="248"/>
    </row>
    <row r="25" spans="2:25" ht="48.75" thickBot="1">
      <c r="B25" s="213"/>
      <c r="C25" s="220"/>
      <c r="D25" s="222"/>
      <c r="E25" s="213"/>
      <c r="F25" s="213"/>
      <c r="G25" s="213"/>
      <c r="H25" s="213"/>
      <c r="I25" s="220"/>
      <c r="J25" s="221"/>
      <c r="K25" s="222"/>
      <c r="L25" s="227"/>
      <c r="M25" s="220"/>
      <c r="N25" s="222"/>
      <c r="O25" s="213"/>
      <c r="P25" s="231"/>
      <c r="Q25" s="232"/>
      <c r="R25" s="213"/>
      <c r="S25" s="213"/>
      <c r="T25" s="213"/>
      <c r="V25" s="154"/>
      <c r="W25" s="155" t="s">
        <v>248</v>
      </c>
      <c r="X25" s="156"/>
      <c r="Y25" s="248"/>
    </row>
    <row r="26" spans="2:25" ht="36.75" thickBot="1">
      <c r="B26" s="213"/>
      <c r="C26" s="220"/>
      <c r="D26" s="222"/>
      <c r="E26" s="213"/>
      <c r="F26" s="213"/>
      <c r="G26" s="213"/>
      <c r="H26" s="213"/>
      <c r="I26" s="220"/>
      <c r="J26" s="221"/>
      <c r="K26" s="222"/>
      <c r="L26" s="227"/>
      <c r="M26" s="220"/>
      <c r="N26" s="222"/>
      <c r="O26" s="213"/>
      <c r="P26" s="231"/>
      <c r="Q26" s="232"/>
      <c r="R26" s="213"/>
      <c r="S26" s="213"/>
      <c r="T26" s="213"/>
      <c r="V26" s="154"/>
      <c r="W26" s="155" t="s">
        <v>249</v>
      </c>
      <c r="X26" s="156"/>
      <c r="Y26" s="248"/>
    </row>
    <row r="27" spans="2:25" ht="48.75" thickBot="1">
      <c r="B27" s="214"/>
      <c r="C27" s="223"/>
      <c r="D27" s="225"/>
      <c r="E27" s="214"/>
      <c r="F27" s="214"/>
      <c r="G27" s="214"/>
      <c r="H27" s="214"/>
      <c r="I27" s="223"/>
      <c r="J27" s="224"/>
      <c r="K27" s="225"/>
      <c r="L27" s="228"/>
      <c r="M27" s="223"/>
      <c r="N27" s="225"/>
      <c r="O27" s="214"/>
      <c r="P27" s="233"/>
      <c r="Q27" s="234"/>
      <c r="R27" s="214"/>
      <c r="S27" s="214"/>
      <c r="T27" s="214"/>
      <c r="V27" s="157"/>
      <c r="W27" s="158" t="s">
        <v>250</v>
      </c>
      <c r="X27" s="159"/>
      <c r="Y27" s="249"/>
    </row>
    <row r="28" spans="2:25" ht="24.75" thickBot="1">
      <c r="B28" s="212" t="s">
        <v>47</v>
      </c>
      <c r="C28" s="217" t="s">
        <v>69</v>
      </c>
      <c r="D28" s="219"/>
      <c r="E28" s="212" t="s">
        <v>70</v>
      </c>
      <c r="F28" s="212" t="s">
        <v>50</v>
      </c>
      <c r="G28" s="212" t="s">
        <v>63</v>
      </c>
      <c r="H28" s="212" t="s">
        <v>64</v>
      </c>
      <c r="I28" s="217" t="s">
        <v>65</v>
      </c>
      <c r="J28" s="218"/>
      <c r="K28" s="219"/>
      <c r="L28" s="226" t="s">
        <v>66</v>
      </c>
      <c r="M28" s="217" t="s">
        <v>67</v>
      </c>
      <c r="N28" s="219"/>
      <c r="O28" s="212" t="s">
        <v>56</v>
      </c>
      <c r="P28" s="229">
        <v>45169</v>
      </c>
      <c r="Q28" s="230"/>
      <c r="R28" s="212" t="s">
        <v>57</v>
      </c>
      <c r="S28" s="212" t="s">
        <v>68</v>
      </c>
      <c r="T28" s="212" t="s">
        <v>57</v>
      </c>
      <c r="V28" s="163" t="s">
        <v>241</v>
      </c>
      <c r="W28" s="164" t="s">
        <v>242</v>
      </c>
      <c r="X28" s="164" t="s">
        <v>243</v>
      </c>
      <c r="Y28" s="165" t="s">
        <v>244</v>
      </c>
    </row>
    <row r="29" spans="2:25" ht="36.75" thickBot="1">
      <c r="B29" s="213"/>
      <c r="C29" s="220"/>
      <c r="D29" s="222"/>
      <c r="E29" s="213"/>
      <c r="F29" s="213"/>
      <c r="G29" s="213"/>
      <c r="H29" s="213"/>
      <c r="I29" s="220"/>
      <c r="J29" s="221"/>
      <c r="K29" s="222"/>
      <c r="L29" s="227"/>
      <c r="M29" s="220"/>
      <c r="N29" s="222"/>
      <c r="O29" s="213"/>
      <c r="P29" s="231"/>
      <c r="Q29" s="232"/>
      <c r="R29" s="213"/>
      <c r="S29" s="213"/>
      <c r="T29" s="213"/>
      <c r="V29" s="166"/>
      <c r="W29" s="167" t="s">
        <v>245</v>
      </c>
      <c r="X29" s="168"/>
      <c r="Y29" s="247" t="s">
        <v>575</v>
      </c>
    </row>
    <row r="30" spans="2:25" ht="24.75" thickBot="1">
      <c r="B30" s="213"/>
      <c r="C30" s="220"/>
      <c r="D30" s="222"/>
      <c r="E30" s="213"/>
      <c r="F30" s="213"/>
      <c r="G30" s="213"/>
      <c r="H30" s="213"/>
      <c r="I30" s="220"/>
      <c r="J30" s="221"/>
      <c r="K30" s="222"/>
      <c r="L30" s="227"/>
      <c r="M30" s="220"/>
      <c r="N30" s="222"/>
      <c r="O30" s="213"/>
      <c r="P30" s="231"/>
      <c r="Q30" s="232"/>
      <c r="R30" s="213"/>
      <c r="S30" s="213"/>
      <c r="T30" s="213"/>
      <c r="V30" s="169"/>
      <c r="W30" s="154" t="s">
        <v>246</v>
      </c>
      <c r="X30" s="156"/>
      <c r="Y30" s="248"/>
    </row>
    <row r="31" spans="2:25" ht="24.75" thickBot="1">
      <c r="B31" s="213"/>
      <c r="C31" s="220"/>
      <c r="D31" s="222"/>
      <c r="E31" s="213"/>
      <c r="F31" s="213"/>
      <c r="G31" s="213"/>
      <c r="H31" s="213"/>
      <c r="I31" s="220"/>
      <c r="J31" s="221"/>
      <c r="K31" s="222"/>
      <c r="L31" s="227"/>
      <c r="M31" s="220"/>
      <c r="N31" s="222"/>
      <c r="O31" s="213"/>
      <c r="P31" s="231"/>
      <c r="Q31" s="232"/>
      <c r="R31" s="213"/>
      <c r="S31" s="213"/>
      <c r="T31" s="213"/>
      <c r="V31" s="169"/>
      <c r="W31" s="154" t="s">
        <v>247</v>
      </c>
      <c r="X31" s="156"/>
      <c r="Y31" s="248"/>
    </row>
    <row r="32" spans="2:25" ht="48.75" thickBot="1">
      <c r="B32" s="213"/>
      <c r="C32" s="220"/>
      <c r="D32" s="222"/>
      <c r="E32" s="213"/>
      <c r="F32" s="213"/>
      <c r="G32" s="213"/>
      <c r="H32" s="213"/>
      <c r="I32" s="220"/>
      <c r="J32" s="221"/>
      <c r="K32" s="222"/>
      <c r="L32" s="227"/>
      <c r="M32" s="220"/>
      <c r="N32" s="222"/>
      <c r="O32" s="213"/>
      <c r="P32" s="231"/>
      <c r="Q32" s="232"/>
      <c r="R32" s="213"/>
      <c r="S32" s="213"/>
      <c r="T32" s="213"/>
      <c r="V32" s="169"/>
      <c r="W32" s="154" t="s">
        <v>248</v>
      </c>
      <c r="X32" s="156"/>
      <c r="Y32" s="248"/>
    </row>
    <row r="33" spans="2:25" ht="36.75" thickBot="1">
      <c r="B33" s="213"/>
      <c r="C33" s="220"/>
      <c r="D33" s="222"/>
      <c r="E33" s="213"/>
      <c r="F33" s="213"/>
      <c r="G33" s="213"/>
      <c r="H33" s="213"/>
      <c r="I33" s="220"/>
      <c r="J33" s="221"/>
      <c r="K33" s="222"/>
      <c r="L33" s="227"/>
      <c r="M33" s="220"/>
      <c r="N33" s="222"/>
      <c r="O33" s="213"/>
      <c r="P33" s="231"/>
      <c r="Q33" s="232"/>
      <c r="R33" s="213"/>
      <c r="S33" s="213"/>
      <c r="T33" s="213"/>
      <c r="V33" s="169"/>
      <c r="W33" s="154" t="s">
        <v>249</v>
      </c>
      <c r="X33" s="156"/>
      <c r="Y33" s="248"/>
    </row>
    <row r="34" spans="2:25" ht="48.75" thickBot="1">
      <c r="B34" s="214"/>
      <c r="C34" s="223"/>
      <c r="D34" s="225"/>
      <c r="E34" s="214"/>
      <c r="F34" s="214"/>
      <c r="G34" s="214"/>
      <c r="H34" s="214"/>
      <c r="I34" s="223"/>
      <c r="J34" s="224"/>
      <c r="K34" s="225"/>
      <c r="L34" s="228"/>
      <c r="M34" s="223"/>
      <c r="N34" s="225"/>
      <c r="O34" s="214"/>
      <c r="P34" s="233"/>
      <c r="Q34" s="234"/>
      <c r="R34" s="214"/>
      <c r="S34" s="214"/>
      <c r="T34" s="214"/>
      <c r="V34" s="170"/>
      <c r="W34" s="157" t="s">
        <v>250</v>
      </c>
      <c r="X34" s="159"/>
      <c r="Y34" s="249"/>
    </row>
    <row r="35" spans="2:25" ht="24.75" thickBot="1">
      <c r="B35" s="212" t="s">
        <v>47</v>
      </c>
      <c r="C35" s="217" t="s">
        <v>71</v>
      </c>
      <c r="D35" s="219"/>
      <c r="E35" s="212" t="s">
        <v>72</v>
      </c>
      <c r="F35" s="212" t="s">
        <v>50</v>
      </c>
      <c r="G35" s="212" t="s">
        <v>51</v>
      </c>
      <c r="H35" s="212" t="s">
        <v>52</v>
      </c>
      <c r="I35" s="217" t="s">
        <v>53</v>
      </c>
      <c r="J35" s="218"/>
      <c r="K35" s="219"/>
      <c r="L35" s="226" t="s">
        <v>54</v>
      </c>
      <c r="M35" s="217" t="s">
        <v>55</v>
      </c>
      <c r="N35" s="219"/>
      <c r="O35" s="212" t="s">
        <v>56</v>
      </c>
      <c r="P35" s="229">
        <v>45169</v>
      </c>
      <c r="Q35" s="230"/>
      <c r="R35" s="212" t="s">
        <v>57</v>
      </c>
      <c r="S35" s="212" t="s">
        <v>58</v>
      </c>
      <c r="T35" s="212" t="s">
        <v>57</v>
      </c>
      <c r="V35" s="163" t="s">
        <v>241</v>
      </c>
      <c r="W35" s="164" t="s">
        <v>242</v>
      </c>
      <c r="X35" s="164" t="s">
        <v>243</v>
      </c>
      <c r="Y35" s="165" t="s">
        <v>244</v>
      </c>
    </row>
    <row r="36" spans="2:25" ht="36.75" thickBot="1">
      <c r="B36" s="213"/>
      <c r="C36" s="220"/>
      <c r="D36" s="222"/>
      <c r="E36" s="213"/>
      <c r="F36" s="213"/>
      <c r="G36" s="213"/>
      <c r="H36" s="213"/>
      <c r="I36" s="220"/>
      <c r="J36" s="221"/>
      <c r="K36" s="222"/>
      <c r="L36" s="227"/>
      <c r="M36" s="220"/>
      <c r="N36" s="222"/>
      <c r="O36" s="213"/>
      <c r="P36" s="231"/>
      <c r="Q36" s="232"/>
      <c r="R36" s="213"/>
      <c r="S36" s="213"/>
      <c r="T36" s="213"/>
      <c r="V36" s="167"/>
      <c r="W36" s="171" t="s">
        <v>245</v>
      </c>
      <c r="X36" s="168"/>
      <c r="Y36" s="247" t="s">
        <v>575</v>
      </c>
    </row>
    <row r="37" spans="2:25" ht="24.75" thickBot="1">
      <c r="B37" s="213"/>
      <c r="C37" s="220"/>
      <c r="D37" s="222"/>
      <c r="E37" s="213"/>
      <c r="F37" s="213"/>
      <c r="G37" s="213"/>
      <c r="H37" s="213"/>
      <c r="I37" s="220"/>
      <c r="J37" s="221"/>
      <c r="K37" s="222"/>
      <c r="L37" s="227"/>
      <c r="M37" s="220"/>
      <c r="N37" s="222"/>
      <c r="O37" s="213"/>
      <c r="P37" s="231"/>
      <c r="Q37" s="232"/>
      <c r="R37" s="213"/>
      <c r="S37" s="213"/>
      <c r="T37" s="213"/>
      <c r="V37" s="154"/>
      <c r="W37" s="155" t="s">
        <v>246</v>
      </c>
      <c r="X37" s="156"/>
      <c r="Y37" s="248"/>
    </row>
    <row r="38" spans="2:25" ht="24.75" thickBot="1">
      <c r="B38" s="213"/>
      <c r="C38" s="220"/>
      <c r="D38" s="222"/>
      <c r="E38" s="213"/>
      <c r="F38" s="213"/>
      <c r="G38" s="213"/>
      <c r="H38" s="213"/>
      <c r="I38" s="220"/>
      <c r="J38" s="221"/>
      <c r="K38" s="222"/>
      <c r="L38" s="227"/>
      <c r="M38" s="220"/>
      <c r="N38" s="222"/>
      <c r="O38" s="213"/>
      <c r="P38" s="231"/>
      <c r="Q38" s="232"/>
      <c r="R38" s="213"/>
      <c r="S38" s="213"/>
      <c r="T38" s="213"/>
      <c r="V38" s="154"/>
      <c r="W38" s="155" t="s">
        <v>247</v>
      </c>
      <c r="X38" s="156"/>
      <c r="Y38" s="248"/>
    </row>
    <row r="39" spans="2:25" ht="48.75" thickBot="1">
      <c r="B39" s="213"/>
      <c r="C39" s="220"/>
      <c r="D39" s="222"/>
      <c r="E39" s="213"/>
      <c r="F39" s="213"/>
      <c r="G39" s="213"/>
      <c r="H39" s="213"/>
      <c r="I39" s="220"/>
      <c r="J39" s="221"/>
      <c r="K39" s="222"/>
      <c r="L39" s="227"/>
      <c r="M39" s="220"/>
      <c r="N39" s="222"/>
      <c r="O39" s="213"/>
      <c r="P39" s="231"/>
      <c r="Q39" s="232"/>
      <c r="R39" s="213"/>
      <c r="S39" s="213"/>
      <c r="T39" s="213"/>
      <c r="V39" s="154"/>
      <c r="W39" s="155" t="s">
        <v>248</v>
      </c>
      <c r="X39" s="156"/>
      <c r="Y39" s="248"/>
    </row>
    <row r="40" spans="2:25" ht="36.75" thickBot="1">
      <c r="B40" s="213"/>
      <c r="C40" s="220"/>
      <c r="D40" s="222"/>
      <c r="E40" s="213"/>
      <c r="F40" s="213"/>
      <c r="G40" s="213"/>
      <c r="H40" s="213"/>
      <c r="I40" s="220"/>
      <c r="J40" s="221"/>
      <c r="K40" s="222"/>
      <c r="L40" s="227"/>
      <c r="M40" s="220"/>
      <c r="N40" s="222"/>
      <c r="O40" s="213"/>
      <c r="P40" s="231"/>
      <c r="Q40" s="232"/>
      <c r="R40" s="213"/>
      <c r="S40" s="213"/>
      <c r="T40" s="213"/>
      <c r="V40" s="154"/>
      <c r="W40" s="155" t="s">
        <v>249</v>
      </c>
      <c r="X40" s="156"/>
      <c r="Y40" s="248"/>
    </row>
    <row r="41" spans="2:25" ht="48.75" thickBot="1">
      <c r="B41" s="214"/>
      <c r="C41" s="223"/>
      <c r="D41" s="225"/>
      <c r="E41" s="214"/>
      <c r="F41" s="214"/>
      <c r="G41" s="214"/>
      <c r="H41" s="214"/>
      <c r="I41" s="223"/>
      <c r="J41" s="224"/>
      <c r="K41" s="225"/>
      <c r="L41" s="228"/>
      <c r="M41" s="223"/>
      <c r="N41" s="225"/>
      <c r="O41" s="214"/>
      <c r="P41" s="233"/>
      <c r="Q41" s="234"/>
      <c r="R41" s="214"/>
      <c r="S41" s="214"/>
      <c r="T41" s="214"/>
      <c r="V41" s="157"/>
      <c r="W41" s="158" t="s">
        <v>250</v>
      </c>
      <c r="X41" s="159"/>
      <c r="Y41" s="249"/>
    </row>
    <row r="42" spans="2:25" ht="24.75" thickBot="1">
      <c r="B42" s="212" t="s">
        <v>47</v>
      </c>
      <c r="C42" s="217" t="s">
        <v>73</v>
      </c>
      <c r="D42" s="219"/>
      <c r="E42" s="212" t="s">
        <v>74</v>
      </c>
      <c r="F42" s="212" t="s">
        <v>50</v>
      </c>
      <c r="G42" s="212" t="s">
        <v>75</v>
      </c>
      <c r="H42" s="212" t="s">
        <v>76</v>
      </c>
      <c r="I42" s="217" t="s">
        <v>65</v>
      </c>
      <c r="J42" s="218"/>
      <c r="K42" s="219"/>
      <c r="L42" s="226" t="s">
        <v>66</v>
      </c>
      <c r="M42" s="217" t="s">
        <v>67</v>
      </c>
      <c r="N42" s="219"/>
      <c r="O42" s="212" t="s">
        <v>56</v>
      </c>
      <c r="P42" s="229">
        <v>45169</v>
      </c>
      <c r="Q42" s="230"/>
      <c r="R42" s="212" t="s">
        <v>57</v>
      </c>
      <c r="S42" s="212" t="s">
        <v>68</v>
      </c>
      <c r="T42" s="212" t="s">
        <v>57</v>
      </c>
      <c r="V42" s="163" t="s">
        <v>241</v>
      </c>
      <c r="W42" s="164" t="s">
        <v>242</v>
      </c>
      <c r="X42" s="164" t="s">
        <v>243</v>
      </c>
      <c r="Y42" s="165" t="s">
        <v>244</v>
      </c>
    </row>
    <row r="43" spans="2:25" ht="36.75" thickBot="1">
      <c r="B43" s="213"/>
      <c r="C43" s="220"/>
      <c r="D43" s="222"/>
      <c r="E43" s="213"/>
      <c r="F43" s="213"/>
      <c r="G43" s="213"/>
      <c r="H43" s="213"/>
      <c r="I43" s="220"/>
      <c r="J43" s="221"/>
      <c r="K43" s="222"/>
      <c r="L43" s="227"/>
      <c r="M43" s="220"/>
      <c r="N43" s="222"/>
      <c r="O43" s="213"/>
      <c r="P43" s="231"/>
      <c r="Q43" s="232"/>
      <c r="R43" s="213"/>
      <c r="S43" s="213"/>
      <c r="T43" s="213"/>
      <c r="V43" s="167"/>
      <c r="W43" s="171" t="s">
        <v>245</v>
      </c>
      <c r="X43" s="168"/>
      <c r="Y43" s="247" t="s">
        <v>575</v>
      </c>
    </row>
    <row r="44" spans="2:25" ht="24.75" thickBot="1">
      <c r="B44" s="213"/>
      <c r="C44" s="220"/>
      <c r="D44" s="222"/>
      <c r="E44" s="213"/>
      <c r="F44" s="213"/>
      <c r="G44" s="213"/>
      <c r="H44" s="213"/>
      <c r="I44" s="220"/>
      <c r="J44" s="221"/>
      <c r="K44" s="222"/>
      <c r="L44" s="227"/>
      <c r="M44" s="220"/>
      <c r="N44" s="222"/>
      <c r="O44" s="213"/>
      <c r="P44" s="231"/>
      <c r="Q44" s="232"/>
      <c r="R44" s="213"/>
      <c r="S44" s="213"/>
      <c r="T44" s="213"/>
      <c r="V44" s="154"/>
      <c r="W44" s="155" t="s">
        <v>246</v>
      </c>
      <c r="X44" s="156"/>
      <c r="Y44" s="248"/>
    </row>
    <row r="45" spans="2:25" ht="24.75" thickBot="1">
      <c r="B45" s="213"/>
      <c r="C45" s="220"/>
      <c r="D45" s="222"/>
      <c r="E45" s="213"/>
      <c r="F45" s="213"/>
      <c r="G45" s="213"/>
      <c r="H45" s="213"/>
      <c r="I45" s="220"/>
      <c r="J45" s="221"/>
      <c r="K45" s="222"/>
      <c r="L45" s="227"/>
      <c r="M45" s="220"/>
      <c r="N45" s="222"/>
      <c r="O45" s="213"/>
      <c r="P45" s="231"/>
      <c r="Q45" s="232"/>
      <c r="R45" s="213"/>
      <c r="S45" s="213"/>
      <c r="T45" s="213"/>
      <c r="V45" s="154"/>
      <c r="W45" s="155" t="s">
        <v>247</v>
      </c>
      <c r="X45" s="156"/>
      <c r="Y45" s="248"/>
    </row>
    <row r="46" spans="2:25" ht="48.75" thickBot="1">
      <c r="B46" s="213"/>
      <c r="C46" s="220"/>
      <c r="D46" s="222"/>
      <c r="E46" s="213"/>
      <c r="F46" s="213"/>
      <c r="G46" s="213"/>
      <c r="H46" s="213"/>
      <c r="I46" s="220"/>
      <c r="J46" s="221"/>
      <c r="K46" s="222"/>
      <c r="L46" s="227"/>
      <c r="M46" s="220"/>
      <c r="N46" s="222"/>
      <c r="O46" s="213"/>
      <c r="P46" s="231"/>
      <c r="Q46" s="232"/>
      <c r="R46" s="213"/>
      <c r="S46" s="213"/>
      <c r="T46" s="213"/>
      <c r="V46" s="154"/>
      <c r="W46" s="155" t="s">
        <v>248</v>
      </c>
      <c r="X46" s="156"/>
      <c r="Y46" s="248"/>
    </row>
    <row r="47" spans="2:25" ht="36.75" thickBot="1">
      <c r="B47" s="213"/>
      <c r="C47" s="220"/>
      <c r="D47" s="222"/>
      <c r="E47" s="213"/>
      <c r="F47" s="213"/>
      <c r="G47" s="213"/>
      <c r="H47" s="213"/>
      <c r="I47" s="220"/>
      <c r="J47" s="221"/>
      <c r="K47" s="222"/>
      <c r="L47" s="227"/>
      <c r="M47" s="220"/>
      <c r="N47" s="222"/>
      <c r="O47" s="213"/>
      <c r="P47" s="231"/>
      <c r="Q47" s="232"/>
      <c r="R47" s="213"/>
      <c r="S47" s="213"/>
      <c r="T47" s="213"/>
      <c r="V47" s="154"/>
      <c r="W47" s="155" t="s">
        <v>249</v>
      </c>
      <c r="X47" s="156"/>
      <c r="Y47" s="248"/>
    </row>
    <row r="48" spans="2:25" ht="48.75" thickBot="1">
      <c r="B48" s="214"/>
      <c r="C48" s="223"/>
      <c r="D48" s="225"/>
      <c r="E48" s="214"/>
      <c r="F48" s="214"/>
      <c r="G48" s="214"/>
      <c r="H48" s="214"/>
      <c r="I48" s="223"/>
      <c r="J48" s="224"/>
      <c r="K48" s="225"/>
      <c r="L48" s="228"/>
      <c r="M48" s="223"/>
      <c r="N48" s="225"/>
      <c r="O48" s="214"/>
      <c r="P48" s="233"/>
      <c r="Q48" s="234"/>
      <c r="R48" s="214"/>
      <c r="S48" s="214"/>
      <c r="T48" s="214"/>
      <c r="V48" s="157"/>
      <c r="W48" s="158" t="s">
        <v>250</v>
      </c>
      <c r="X48" s="159"/>
      <c r="Y48" s="249"/>
    </row>
    <row r="49" spans="2:25" ht="24.75" thickBot="1">
      <c r="B49" s="212" t="s">
        <v>47</v>
      </c>
      <c r="C49" s="217" t="s">
        <v>77</v>
      </c>
      <c r="D49" s="219"/>
      <c r="E49" s="212" t="s">
        <v>78</v>
      </c>
      <c r="F49" s="212" t="s">
        <v>50</v>
      </c>
      <c r="G49" s="212" t="s">
        <v>75</v>
      </c>
      <c r="H49" s="212" t="s">
        <v>76</v>
      </c>
      <c r="I49" s="217" t="s">
        <v>65</v>
      </c>
      <c r="J49" s="218"/>
      <c r="K49" s="219"/>
      <c r="L49" s="226" t="s">
        <v>66</v>
      </c>
      <c r="M49" s="217" t="s">
        <v>67</v>
      </c>
      <c r="N49" s="219"/>
      <c r="O49" s="212" t="s">
        <v>56</v>
      </c>
      <c r="P49" s="229">
        <v>45169</v>
      </c>
      <c r="Q49" s="230"/>
      <c r="R49" s="212" t="s">
        <v>57</v>
      </c>
      <c r="S49" s="212" t="s">
        <v>68</v>
      </c>
      <c r="T49" s="212" t="s">
        <v>57</v>
      </c>
      <c r="V49" s="163" t="s">
        <v>241</v>
      </c>
      <c r="W49" s="164" t="s">
        <v>242</v>
      </c>
      <c r="X49" s="164" t="s">
        <v>243</v>
      </c>
      <c r="Y49" s="165" t="s">
        <v>244</v>
      </c>
    </row>
    <row r="50" spans="2:25" ht="36.75" thickBot="1">
      <c r="B50" s="213"/>
      <c r="C50" s="220"/>
      <c r="D50" s="222"/>
      <c r="E50" s="213"/>
      <c r="F50" s="213"/>
      <c r="G50" s="213"/>
      <c r="H50" s="213"/>
      <c r="I50" s="220"/>
      <c r="J50" s="221"/>
      <c r="K50" s="222"/>
      <c r="L50" s="227"/>
      <c r="M50" s="220"/>
      <c r="N50" s="222"/>
      <c r="O50" s="213"/>
      <c r="P50" s="231"/>
      <c r="Q50" s="232"/>
      <c r="R50" s="213"/>
      <c r="S50" s="213"/>
      <c r="T50" s="213"/>
      <c r="V50" s="167"/>
      <c r="W50" s="171" t="s">
        <v>245</v>
      </c>
      <c r="X50" s="168"/>
      <c r="Y50" s="247" t="s">
        <v>575</v>
      </c>
    </row>
    <row r="51" spans="2:25" ht="24.75" thickBot="1">
      <c r="B51" s="213"/>
      <c r="C51" s="220"/>
      <c r="D51" s="222"/>
      <c r="E51" s="213"/>
      <c r="F51" s="213"/>
      <c r="G51" s="213"/>
      <c r="H51" s="213"/>
      <c r="I51" s="220"/>
      <c r="J51" s="221"/>
      <c r="K51" s="222"/>
      <c r="L51" s="227"/>
      <c r="M51" s="220"/>
      <c r="N51" s="222"/>
      <c r="O51" s="213"/>
      <c r="P51" s="231"/>
      <c r="Q51" s="232"/>
      <c r="R51" s="213"/>
      <c r="S51" s="213"/>
      <c r="T51" s="213"/>
      <c r="V51" s="154"/>
      <c r="W51" s="155" t="s">
        <v>246</v>
      </c>
      <c r="X51" s="156"/>
      <c r="Y51" s="248"/>
    </row>
    <row r="52" spans="2:25" ht="24.75" thickBot="1">
      <c r="B52" s="213"/>
      <c r="C52" s="220"/>
      <c r="D52" s="222"/>
      <c r="E52" s="213"/>
      <c r="F52" s="213"/>
      <c r="G52" s="213"/>
      <c r="H52" s="213"/>
      <c r="I52" s="220"/>
      <c r="J52" s="221"/>
      <c r="K52" s="222"/>
      <c r="L52" s="227"/>
      <c r="M52" s="220"/>
      <c r="N52" s="222"/>
      <c r="O52" s="213"/>
      <c r="P52" s="231"/>
      <c r="Q52" s="232"/>
      <c r="R52" s="213"/>
      <c r="S52" s="213"/>
      <c r="T52" s="213"/>
      <c r="V52" s="154"/>
      <c r="W52" s="155" t="s">
        <v>247</v>
      </c>
      <c r="X52" s="156"/>
      <c r="Y52" s="248"/>
    </row>
    <row r="53" spans="2:25" ht="48.75" thickBot="1">
      <c r="B53" s="213"/>
      <c r="C53" s="220"/>
      <c r="D53" s="222"/>
      <c r="E53" s="213"/>
      <c r="F53" s="213"/>
      <c r="G53" s="213"/>
      <c r="H53" s="213"/>
      <c r="I53" s="220"/>
      <c r="J53" s="221"/>
      <c r="K53" s="222"/>
      <c r="L53" s="227"/>
      <c r="M53" s="220"/>
      <c r="N53" s="222"/>
      <c r="O53" s="213"/>
      <c r="P53" s="231"/>
      <c r="Q53" s="232"/>
      <c r="R53" s="213"/>
      <c r="S53" s="213"/>
      <c r="T53" s="213"/>
      <c r="V53" s="154"/>
      <c r="W53" s="155" t="s">
        <v>248</v>
      </c>
      <c r="X53" s="156"/>
      <c r="Y53" s="248"/>
    </row>
    <row r="54" spans="2:25" ht="36.75" thickBot="1">
      <c r="B54" s="213"/>
      <c r="C54" s="220"/>
      <c r="D54" s="222"/>
      <c r="E54" s="213"/>
      <c r="F54" s="213"/>
      <c r="G54" s="213"/>
      <c r="H54" s="213"/>
      <c r="I54" s="220"/>
      <c r="J54" s="221"/>
      <c r="K54" s="222"/>
      <c r="L54" s="227"/>
      <c r="M54" s="220"/>
      <c r="N54" s="222"/>
      <c r="O54" s="213"/>
      <c r="P54" s="231"/>
      <c r="Q54" s="232"/>
      <c r="R54" s="213"/>
      <c r="S54" s="213"/>
      <c r="T54" s="213"/>
      <c r="V54" s="154"/>
      <c r="W54" s="155" t="s">
        <v>249</v>
      </c>
      <c r="X54" s="156"/>
      <c r="Y54" s="248"/>
    </row>
    <row r="55" spans="2:25" ht="48.75" thickBot="1">
      <c r="B55" s="214"/>
      <c r="C55" s="223"/>
      <c r="D55" s="225"/>
      <c r="E55" s="214"/>
      <c r="F55" s="214"/>
      <c r="G55" s="214"/>
      <c r="H55" s="214"/>
      <c r="I55" s="223"/>
      <c r="J55" s="224"/>
      <c r="K55" s="225"/>
      <c r="L55" s="228"/>
      <c r="M55" s="223"/>
      <c r="N55" s="225"/>
      <c r="O55" s="214"/>
      <c r="P55" s="233"/>
      <c r="Q55" s="234"/>
      <c r="R55" s="214"/>
      <c r="S55" s="214"/>
      <c r="T55" s="214"/>
      <c r="V55" s="157"/>
      <c r="W55" s="158" t="s">
        <v>250</v>
      </c>
      <c r="X55" s="159"/>
      <c r="Y55" s="249"/>
    </row>
    <row r="56" spans="2:25" ht="24.75" thickBot="1">
      <c r="B56" s="212" t="s">
        <v>47</v>
      </c>
      <c r="C56" s="217" t="s">
        <v>79</v>
      </c>
      <c r="D56" s="219"/>
      <c r="E56" s="212" t="s">
        <v>80</v>
      </c>
      <c r="F56" s="212" t="s">
        <v>50</v>
      </c>
      <c r="G56" s="212" t="s">
        <v>81</v>
      </c>
      <c r="H56" s="212" t="s">
        <v>82</v>
      </c>
      <c r="I56" s="217" t="s">
        <v>65</v>
      </c>
      <c r="J56" s="218"/>
      <c r="K56" s="219"/>
      <c r="L56" s="226" t="s">
        <v>66</v>
      </c>
      <c r="M56" s="217" t="s">
        <v>67</v>
      </c>
      <c r="N56" s="219"/>
      <c r="O56" s="212" t="s">
        <v>56</v>
      </c>
      <c r="P56" s="229">
        <v>45169</v>
      </c>
      <c r="Q56" s="230"/>
      <c r="R56" s="212" t="s">
        <v>57</v>
      </c>
      <c r="S56" s="212" t="s">
        <v>83</v>
      </c>
      <c r="T56" s="212" t="s">
        <v>57</v>
      </c>
      <c r="V56" s="163" t="s">
        <v>241</v>
      </c>
      <c r="W56" s="164" t="s">
        <v>242</v>
      </c>
      <c r="X56" s="164" t="s">
        <v>243</v>
      </c>
      <c r="Y56" s="165" t="s">
        <v>244</v>
      </c>
    </row>
    <row r="57" spans="2:25" ht="36.75" thickBot="1">
      <c r="B57" s="213"/>
      <c r="C57" s="220"/>
      <c r="D57" s="222"/>
      <c r="E57" s="213"/>
      <c r="F57" s="213"/>
      <c r="G57" s="213"/>
      <c r="H57" s="213"/>
      <c r="I57" s="220"/>
      <c r="J57" s="221"/>
      <c r="K57" s="222"/>
      <c r="L57" s="227"/>
      <c r="M57" s="220"/>
      <c r="N57" s="222"/>
      <c r="O57" s="213"/>
      <c r="P57" s="231"/>
      <c r="Q57" s="232"/>
      <c r="R57" s="213"/>
      <c r="S57" s="213"/>
      <c r="T57" s="213"/>
      <c r="V57" s="167"/>
      <c r="W57" s="171" t="s">
        <v>245</v>
      </c>
      <c r="X57" s="168"/>
      <c r="Y57" s="247" t="s">
        <v>575</v>
      </c>
    </row>
    <row r="58" spans="2:25" ht="24.75" thickBot="1">
      <c r="B58" s="213"/>
      <c r="C58" s="220"/>
      <c r="D58" s="222"/>
      <c r="E58" s="213"/>
      <c r="F58" s="213"/>
      <c r="G58" s="213"/>
      <c r="H58" s="213"/>
      <c r="I58" s="220"/>
      <c r="J58" s="221"/>
      <c r="K58" s="222"/>
      <c r="L58" s="227"/>
      <c r="M58" s="220"/>
      <c r="N58" s="222"/>
      <c r="O58" s="213"/>
      <c r="P58" s="231"/>
      <c r="Q58" s="232"/>
      <c r="R58" s="213"/>
      <c r="S58" s="213"/>
      <c r="T58" s="213"/>
      <c r="V58" s="154"/>
      <c r="W58" s="155" t="s">
        <v>246</v>
      </c>
      <c r="X58" s="156"/>
      <c r="Y58" s="248"/>
    </row>
    <row r="59" spans="2:25" ht="24.75" thickBot="1">
      <c r="B59" s="213"/>
      <c r="C59" s="220"/>
      <c r="D59" s="222"/>
      <c r="E59" s="213"/>
      <c r="F59" s="213"/>
      <c r="G59" s="213"/>
      <c r="H59" s="213"/>
      <c r="I59" s="220"/>
      <c r="J59" s="221"/>
      <c r="K59" s="222"/>
      <c r="L59" s="227"/>
      <c r="M59" s="220"/>
      <c r="N59" s="222"/>
      <c r="O59" s="213"/>
      <c r="P59" s="231"/>
      <c r="Q59" s="232"/>
      <c r="R59" s="213"/>
      <c r="S59" s="213"/>
      <c r="T59" s="213"/>
      <c r="V59" s="154"/>
      <c r="W59" s="155" t="s">
        <v>247</v>
      </c>
      <c r="X59" s="156"/>
      <c r="Y59" s="248"/>
    </row>
    <row r="60" spans="2:25" ht="48.75" thickBot="1">
      <c r="B60" s="213"/>
      <c r="C60" s="220"/>
      <c r="D60" s="222"/>
      <c r="E60" s="213"/>
      <c r="F60" s="213"/>
      <c r="G60" s="213"/>
      <c r="H60" s="213"/>
      <c r="I60" s="220"/>
      <c r="J60" s="221"/>
      <c r="K60" s="222"/>
      <c r="L60" s="227"/>
      <c r="M60" s="220"/>
      <c r="N60" s="222"/>
      <c r="O60" s="213"/>
      <c r="P60" s="231"/>
      <c r="Q60" s="232"/>
      <c r="R60" s="213"/>
      <c r="S60" s="213"/>
      <c r="T60" s="213"/>
      <c r="V60" s="154"/>
      <c r="W60" s="155" t="s">
        <v>248</v>
      </c>
      <c r="X60" s="156"/>
      <c r="Y60" s="248"/>
    </row>
    <row r="61" spans="2:25" ht="36.75" thickBot="1">
      <c r="B61" s="213"/>
      <c r="C61" s="220"/>
      <c r="D61" s="222"/>
      <c r="E61" s="213"/>
      <c r="F61" s="213"/>
      <c r="G61" s="213"/>
      <c r="H61" s="213"/>
      <c r="I61" s="220"/>
      <c r="J61" s="221"/>
      <c r="K61" s="222"/>
      <c r="L61" s="227"/>
      <c r="M61" s="220"/>
      <c r="N61" s="222"/>
      <c r="O61" s="213"/>
      <c r="P61" s="231"/>
      <c r="Q61" s="232"/>
      <c r="R61" s="213"/>
      <c r="S61" s="213"/>
      <c r="T61" s="213"/>
      <c r="V61" s="154"/>
      <c r="W61" s="155" t="s">
        <v>249</v>
      </c>
      <c r="X61" s="156"/>
      <c r="Y61" s="248"/>
    </row>
    <row r="62" spans="2:25" ht="48.75" thickBot="1">
      <c r="B62" s="214"/>
      <c r="C62" s="223"/>
      <c r="D62" s="225"/>
      <c r="E62" s="214"/>
      <c r="F62" s="214"/>
      <c r="G62" s="214"/>
      <c r="H62" s="214"/>
      <c r="I62" s="223"/>
      <c r="J62" s="224"/>
      <c r="K62" s="225"/>
      <c r="L62" s="228"/>
      <c r="M62" s="223"/>
      <c r="N62" s="225"/>
      <c r="O62" s="214"/>
      <c r="P62" s="233"/>
      <c r="Q62" s="234"/>
      <c r="R62" s="214"/>
      <c r="S62" s="214"/>
      <c r="T62" s="214"/>
      <c r="V62" s="157"/>
      <c r="W62" s="158" t="s">
        <v>250</v>
      </c>
      <c r="X62" s="159"/>
      <c r="Y62" s="249"/>
    </row>
    <row r="63" spans="2:25" ht="24.75" thickBot="1">
      <c r="B63" s="212" t="s">
        <v>47</v>
      </c>
      <c r="C63" s="217" t="s">
        <v>84</v>
      </c>
      <c r="D63" s="219"/>
      <c r="E63" s="212" t="s">
        <v>85</v>
      </c>
      <c r="F63" s="212" t="s">
        <v>50</v>
      </c>
      <c r="G63" s="212" t="s">
        <v>81</v>
      </c>
      <c r="H63" s="212" t="s">
        <v>82</v>
      </c>
      <c r="I63" s="217" t="s">
        <v>65</v>
      </c>
      <c r="J63" s="218"/>
      <c r="K63" s="219"/>
      <c r="L63" s="226" t="s">
        <v>66</v>
      </c>
      <c r="M63" s="217" t="s">
        <v>67</v>
      </c>
      <c r="N63" s="219"/>
      <c r="O63" s="212" t="s">
        <v>56</v>
      </c>
      <c r="P63" s="229">
        <v>45169</v>
      </c>
      <c r="Q63" s="230"/>
      <c r="R63" s="212" t="s">
        <v>57</v>
      </c>
      <c r="S63" s="212" t="s">
        <v>83</v>
      </c>
      <c r="T63" s="212" t="s">
        <v>57</v>
      </c>
      <c r="V63" s="163" t="s">
        <v>241</v>
      </c>
      <c r="W63" s="164" t="s">
        <v>242</v>
      </c>
      <c r="X63" s="164" t="s">
        <v>243</v>
      </c>
      <c r="Y63" s="165" t="s">
        <v>244</v>
      </c>
    </row>
    <row r="64" spans="2:25" ht="36.75" thickBot="1">
      <c r="B64" s="213"/>
      <c r="C64" s="220"/>
      <c r="D64" s="222"/>
      <c r="E64" s="213"/>
      <c r="F64" s="213"/>
      <c r="G64" s="213"/>
      <c r="H64" s="213"/>
      <c r="I64" s="220"/>
      <c r="J64" s="221"/>
      <c r="K64" s="222"/>
      <c r="L64" s="227"/>
      <c r="M64" s="220"/>
      <c r="N64" s="222"/>
      <c r="O64" s="213"/>
      <c r="P64" s="231"/>
      <c r="Q64" s="232"/>
      <c r="R64" s="213"/>
      <c r="S64" s="213"/>
      <c r="T64" s="213"/>
      <c r="V64" s="167"/>
      <c r="W64" s="171" t="s">
        <v>245</v>
      </c>
      <c r="X64" s="168"/>
      <c r="Y64" s="247" t="s">
        <v>575</v>
      </c>
    </row>
    <row r="65" spans="2:25" ht="24.75" thickBot="1">
      <c r="B65" s="213"/>
      <c r="C65" s="220"/>
      <c r="D65" s="222"/>
      <c r="E65" s="213"/>
      <c r="F65" s="213"/>
      <c r="G65" s="213"/>
      <c r="H65" s="213"/>
      <c r="I65" s="220"/>
      <c r="J65" s="221"/>
      <c r="K65" s="222"/>
      <c r="L65" s="227"/>
      <c r="M65" s="220"/>
      <c r="N65" s="222"/>
      <c r="O65" s="213"/>
      <c r="P65" s="231"/>
      <c r="Q65" s="232"/>
      <c r="R65" s="213"/>
      <c r="S65" s="213"/>
      <c r="T65" s="213"/>
      <c r="V65" s="154"/>
      <c r="W65" s="155" t="s">
        <v>246</v>
      </c>
      <c r="X65" s="156"/>
      <c r="Y65" s="248"/>
    </row>
    <row r="66" spans="2:25" ht="24.75" thickBot="1">
      <c r="B66" s="213"/>
      <c r="C66" s="220"/>
      <c r="D66" s="222"/>
      <c r="E66" s="213"/>
      <c r="F66" s="213"/>
      <c r="G66" s="213"/>
      <c r="H66" s="213"/>
      <c r="I66" s="220"/>
      <c r="J66" s="221"/>
      <c r="K66" s="222"/>
      <c r="L66" s="227"/>
      <c r="M66" s="220"/>
      <c r="N66" s="222"/>
      <c r="O66" s="213"/>
      <c r="P66" s="231"/>
      <c r="Q66" s="232"/>
      <c r="R66" s="213"/>
      <c r="S66" s="213"/>
      <c r="T66" s="213"/>
      <c r="V66" s="154"/>
      <c r="W66" s="155" t="s">
        <v>247</v>
      </c>
      <c r="X66" s="156"/>
      <c r="Y66" s="248"/>
    </row>
    <row r="67" spans="2:25" ht="48.75" thickBot="1">
      <c r="B67" s="213"/>
      <c r="C67" s="220"/>
      <c r="D67" s="222"/>
      <c r="E67" s="213"/>
      <c r="F67" s="213"/>
      <c r="G67" s="213"/>
      <c r="H67" s="213"/>
      <c r="I67" s="220"/>
      <c r="J67" s="221"/>
      <c r="K67" s="222"/>
      <c r="L67" s="227"/>
      <c r="M67" s="220"/>
      <c r="N67" s="222"/>
      <c r="O67" s="213"/>
      <c r="P67" s="231"/>
      <c r="Q67" s="232"/>
      <c r="R67" s="213"/>
      <c r="S67" s="213"/>
      <c r="T67" s="213"/>
      <c r="V67" s="154"/>
      <c r="W67" s="155" t="s">
        <v>248</v>
      </c>
      <c r="X67" s="156"/>
      <c r="Y67" s="248"/>
    </row>
    <row r="68" spans="2:25" ht="36.75" thickBot="1">
      <c r="B68" s="213"/>
      <c r="C68" s="220"/>
      <c r="D68" s="222"/>
      <c r="E68" s="213"/>
      <c r="F68" s="213"/>
      <c r="G68" s="213"/>
      <c r="H68" s="213"/>
      <c r="I68" s="220"/>
      <c r="J68" s="221"/>
      <c r="K68" s="222"/>
      <c r="L68" s="227"/>
      <c r="M68" s="220"/>
      <c r="N68" s="222"/>
      <c r="O68" s="213"/>
      <c r="P68" s="231"/>
      <c r="Q68" s="232"/>
      <c r="R68" s="213"/>
      <c r="S68" s="213"/>
      <c r="T68" s="213"/>
      <c r="V68" s="154"/>
      <c r="W68" s="155" t="s">
        <v>249</v>
      </c>
      <c r="X68" s="156"/>
      <c r="Y68" s="248"/>
    </row>
    <row r="69" spans="2:25" ht="48.75" thickBot="1">
      <c r="B69" s="214"/>
      <c r="C69" s="223"/>
      <c r="D69" s="225"/>
      <c r="E69" s="214"/>
      <c r="F69" s="214"/>
      <c r="G69" s="214"/>
      <c r="H69" s="214"/>
      <c r="I69" s="223"/>
      <c r="J69" s="224"/>
      <c r="K69" s="225"/>
      <c r="L69" s="228"/>
      <c r="M69" s="223"/>
      <c r="N69" s="225"/>
      <c r="O69" s="214"/>
      <c r="P69" s="233"/>
      <c r="Q69" s="234"/>
      <c r="R69" s="214"/>
      <c r="S69" s="214"/>
      <c r="T69" s="214"/>
      <c r="V69" s="157"/>
      <c r="W69" s="158" t="s">
        <v>250</v>
      </c>
      <c r="X69" s="159"/>
      <c r="Y69" s="249"/>
    </row>
    <row r="70" spans="2:25" ht="24.75" thickBot="1">
      <c r="B70" s="212" t="s">
        <v>47</v>
      </c>
      <c r="C70" s="217" t="s">
        <v>86</v>
      </c>
      <c r="D70" s="219"/>
      <c r="E70" s="212" t="s">
        <v>87</v>
      </c>
      <c r="F70" s="212" t="s">
        <v>50</v>
      </c>
      <c r="G70" s="212" t="s">
        <v>88</v>
      </c>
      <c r="H70" s="212" t="s">
        <v>89</v>
      </c>
      <c r="I70" s="217" t="s">
        <v>90</v>
      </c>
      <c r="J70" s="218"/>
      <c r="K70" s="219"/>
      <c r="L70" s="226" t="s">
        <v>66</v>
      </c>
      <c r="M70" s="217" t="s">
        <v>67</v>
      </c>
      <c r="N70" s="219"/>
      <c r="O70" s="212" t="s">
        <v>56</v>
      </c>
      <c r="P70" s="229">
        <v>45169</v>
      </c>
      <c r="Q70" s="230"/>
      <c r="R70" s="212" t="s">
        <v>57</v>
      </c>
      <c r="S70" s="212" t="s">
        <v>83</v>
      </c>
      <c r="T70" s="212" t="s">
        <v>57</v>
      </c>
      <c r="V70" s="163" t="s">
        <v>241</v>
      </c>
      <c r="W70" s="164" t="s">
        <v>242</v>
      </c>
      <c r="X70" s="164" t="s">
        <v>243</v>
      </c>
      <c r="Y70" s="165" t="s">
        <v>244</v>
      </c>
    </row>
    <row r="71" spans="2:25" ht="36">
      <c r="B71" s="213"/>
      <c r="C71" s="220"/>
      <c r="D71" s="222"/>
      <c r="E71" s="213"/>
      <c r="F71" s="213"/>
      <c r="G71" s="213"/>
      <c r="H71" s="213"/>
      <c r="I71" s="220"/>
      <c r="J71" s="221"/>
      <c r="K71" s="222"/>
      <c r="L71" s="227"/>
      <c r="M71" s="220"/>
      <c r="N71" s="222"/>
      <c r="O71" s="213"/>
      <c r="P71" s="231"/>
      <c r="Q71" s="232"/>
      <c r="R71" s="213"/>
      <c r="S71" s="213"/>
      <c r="T71" s="213"/>
      <c r="V71" s="172"/>
      <c r="W71" s="173" t="s">
        <v>245</v>
      </c>
      <c r="X71" s="173"/>
      <c r="Y71" s="235" t="s">
        <v>575</v>
      </c>
    </row>
    <row r="72" spans="2:25" ht="24">
      <c r="B72" s="213"/>
      <c r="C72" s="220"/>
      <c r="D72" s="222"/>
      <c r="E72" s="213"/>
      <c r="F72" s="213"/>
      <c r="G72" s="213"/>
      <c r="H72" s="213"/>
      <c r="I72" s="220"/>
      <c r="J72" s="221"/>
      <c r="K72" s="222"/>
      <c r="L72" s="227"/>
      <c r="M72" s="220"/>
      <c r="N72" s="222"/>
      <c r="O72" s="213"/>
      <c r="P72" s="231"/>
      <c r="Q72" s="232"/>
      <c r="R72" s="213"/>
      <c r="S72" s="213"/>
      <c r="T72" s="213"/>
      <c r="V72" s="174"/>
      <c r="W72" s="175" t="s">
        <v>246</v>
      </c>
      <c r="X72" s="175"/>
      <c r="Y72" s="236"/>
    </row>
    <row r="73" spans="2:25" ht="24">
      <c r="B73" s="213"/>
      <c r="C73" s="220"/>
      <c r="D73" s="222"/>
      <c r="E73" s="213"/>
      <c r="F73" s="213"/>
      <c r="G73" s="213"/>
      <c r="H73" s="213"/>
      <c r="I73" s="220"/>
      <c r="J73" s="221"/>
      <c r="K73" s="222"/>
      <c r="L73" s="227"/>
      <c r="M73" s="220"/>
      <c r="N73" s="222"/>
      <c r="O73" s="213"/>
      <c r="P73" s="231"/>
      <c r="Q73" s="232"/>
      <c r="R73" s="213"/>
      <c r="S73" s="213"/>
      <c r="T73" s="213"/>
      <c r="V73" s="174"/>
      <c r="W73" s="175" t="s">
        <v>247</v>
      </c>
      <c r="X73" s="175"/>
      <c r="Y73" s="236"/>
    </row>
    <row r="74" spans="2:25" ht="48">
      <c r="B74" s="213"/>
      <c r="C74" s="220"/>
      <c r="D74" s="222"/>
      <c r="E74" s="213"/>
      <c r="F74" s="213"/>
      <c r="G74" s="213"/>
      <c r="H74" s="213"/>
      <c r="I74" s="220"/>
      <c r="J74" s="221"/>
      <c r="K74" s="222"/>
      <c r="L74" s="227"/>
      <c r="M74" s="220"/>
      <c r="N74" s="222"/>
      <c r="O74" s="213"/>
      <c r="P74" s="231"/>
      <c r="Q74" s="232"/>
      <c r="R74" s="213"/>
      <c r="S74" s="213"/>
      <c r="T74" s="213"/>
      <c r="V74" s="174"/>
      <c r="W74" s="175" t="s">
        <v>248</v>
      </c>
      <c r="X74" s="175"/>
      <c r="Y74" s="236"/>
    </row>
    <row r="75" spans="2:25" ht="36">
      <c r="B75" s="213"/>
      <c r="C75" s="220"/>
      <c r="D75" s="222"/>
      <c r="E75" s="213"/>
      <c r="F75" s="213"/>
      <c r="G75" s="213"/>
      <c r="H75" s="213"/>
      <c r="I75" s="220"/>
      <c r="J75" s="221"/>
      <c r="K75" s="222"/>
      <c r="L75" s="227"/>
      <c r="M75" s="220"/>
      <c r="N75" s="222"/>
      <c r="O75" s="213"/>
      <c r="P75" s="231"/>
      <c r="Q75" s="232"/>
      <c r="R75" s="213"/>
      <c r="S75" s="213"/>
      <c r="T75" s="213"/>
      <c r="V75" s="174"/>
      <c r="W75" s="175" t="s">
        <v>249</v>
      </c>
      <c r="X75" s="175"/>
      <c r="Y75" s="236"/>
    </row>
    <row r="76" spans="2:25" ht="48.75" thickBot="1">
      <c r="B76" s="214"/>
      <c r="C76" s="223"/>
      <c r="D76" s="225"/>
      <c r="E76" s="214"/>
      <c r="F76" s="214"/>
      <c r="G76" s="214"/>
      <c r="H76" s="214"/>
      <c r="I76" s="223"/>
      <c r="J76" s="224"/>
      <c r="K76" s="225"/>
      <c r="L76" s="228"/>
      <c r="M76" s="223"/>
      <c r="N76" s="225"/>
      <c r="O76" s="214"/>
      <c r="P76" s="233"/>
      <c r="Q76" s="234"/>
      <c r="R76" s="214"/>
      <c r="S76" s="214"/>
      <c r="T76" s="214"/>
      <c r="V76" s="176"/>
      <c r="W76" s="177" t="s">
        <v>250</v>
      </c>
      <c r="X76" s="177"/>
      <c r="Y76" s="237"/>
    </row>
    <row r="77" spans="2:25" ht="24.75" thickBot="1">
      <c r="B77" s="212" t="s">
        <v>47</v>
      </c>
      <c r="C77" s="217" t="s">
        <v>91</v>
      </c>
      <c r="D77" s="219"/>
      <c r="E77" s="212" t="s">
        <v>92</v>
      </c>
      <c r="F77" s="212" t="s">
        <v>50</v>
      </c>
      <c r="G77" s="212" t="s">
        <v>93</v>
      </c>
      <c r="H77" s="212" t="s">
        <v>94</v>
      </c>
      <c r="I77" s="217" t="s">
        <v>95</v>
      </c>
      <c r="J77" s="218"/>
      <c r="K77" s="219"/>
      <c r="L77" s="226" t="s">
        <v>66</v>
      </c>
      <c r="M77" s="217" t="s">
        <v>96</v>
      </c>
      <c r="N77" s="219"/>
      <c r="O77" s="212" t="s">
        <v>56</v>
      </c>
      <c r="P77" s="229">
        <v>45169</v>
      </c>
      <c r="Q77" s="230"/>
      <c r="R77" s="212" t="s">
        <v>57</v>
      </c>
      <c r="S77" s="212" t="s">
        <v>68</v>
      </c>
      <c r="T77" s="212" t="s">
        <v>57</v>
      </c>
      <c r="V77" s="163" t="s">
        <v>241</v>
      </c>
      <c r="W77" s="164" t="s">
        <v>242</v>
      </c>
      <c r="X77" s="164" t="s">
        <v>243</v>
      </c>
      <c r="Y77" s="165" t="s">
        <v>244</v>
      </c>
    </row>
    <row r="78" spans="2:25" ht="36">
      <c r="B78" s="213"/>
      <c r="C78" s="220"/>
      <c r="D78" s="222"/>
      <c r="E78" s="213"/>
      <c r="F78" s="213"/>
      <c r="G78" s="213"/>
      <c r="H78" s="213"/>
      <c r="I78" s="220"/>
      <c r="J78" s="221"/>
      <c r="K78" s="222"/>
      <c r="L78" s="227"/>
      <c r="M78" s="220"/>
      <c r="N78" s="222"/>
      <c r="O78" s="213"/>
      <c r="P78" s="231"/>
      <c r="Q78" s="232"/>
      <c r="R78" s="213"/>
      <c r="S78" s="213"/>
      <c r="T78" s="213"/>
      <c r="V78" s="172"/>
      <c r="W78" s="173" t="s">
        <v>245</v>
      </c>
      <c r="X78" s="173"/>
      <c r="Y78" s="235" t="s">
        <v>575</v>
      </c>
    </row>
    <row r="79" spans="2:25" ht="24">
      <c r="B79" s="213"/>
      <c r="C79" s="220"/>
      <c r="D79" s="222"/>
      <c r="E79" s="213"/>
      <c r="F79" s="213"/>
      <c r="G79" s="213"/>
      <c r="H79" s="213"/>
      <c r="I79" s="220"/>
      <c r="J79" s="221"/>
      <c r="K79" s="222"/>
      <c r="L79" s="227"/>
      <c r="M79" s="220"/>
      <c r="N79" s="222"/>
      <c r="O79" s="213"/>
      <c r="P79" s="231"/>
      <c r="Q79" s="232"/>
      <c r="R79" s="213"/>
      <c r="S79" s="213"/>
      <c r="T79" s="213"/>
      <c r="V79" s="174"/>
      <c r="W79" s="175" t="s">
        <v>246</v>
      </c>
      <c r="X79" s="175"/>
      <c r="Y79" s="236"/>
    </row>
    <row r="80" spans="2:25" ht="24">
      <c r="B80" s="213"/>
      <c r="C80" s="220"/>
      <c r="D80" s="222"/>
      <c r="E80" s="213"/>
      <c r="F80" s="213"/>
      <c r="G80" s="213"/>
      <c r="H80" s="213"/>
      <c r="I80" s="220"/>
      <c r="J80" s="221"/>
      <c r="K80" s="222"/>
      <c r="L80" s="227"/>
      <c r="M80" s="220"/>
      <c r="N80" s="222"/>
      <c r="O80" s="213"/>
      <c r="P80" s="231"/>
      <c r="Q80" s="232"/>
      <c r="R80" s="213"/>
      <c r="S80" s="213"/>
      <c r="T80" s="213"/>
      <c r="V80" s="174"/>
      <c r="W80" s="175" t="s">
        <v>247</v>
      </c>
      <c r="X80" s="175"/>
      <c r="Y80" s="236"/>
    </row>
    <row r="81" spans="2:25" ht="48">
      <c r="B81" s="213"/>
      <c r="C81" s="220"/>
      <c r="D81" s="222"/>
      <c r="E81" s="213"/>
      <c r="F81" s="213"/>
      <c r="G81" s="213"/>
      <c r="H81" s="213"/>
      <c r="I81" s="220"/>
      <c r="J81" s="221"/>
      <c r="K81" s="222"/>
      <c r="L81" s="227"/>
      <c r="M81" s="220"/>
      <c r="N81" s="222"/>
      <c r="O81" s="213"/>
      <c r="P81" s="231"/>
      <c r="Q81" s="232"/>
      <c r="R81" s="213"/>
      <c r="S81" s="213"/>
      <c r="T81" s="213"/>
      <c r="V81" s="174"/>
      <c r="W81" s="175" t="s">
        <v>248</v>
      </c>
      <c r="X81" s="175"/>
      <c r="Y81" s="236"/>
    </row>
    <row r="82" spans="2:25" ht="36">
      <c r="B82" s="213"/>
      <c r="C82" s="220"/>
      <c r="D82" s="222"/>
      <c r="E82" s="213"/>
      <c r="F82" s="213"/>
      <c r="G82" s="213"/>
      <c r="H82" s="213"/>
      <c r="I82" s="220"/>
      <c r="J82" s="221"/>
      <c r="K82" s="222"/>
      <c r="L82" s="227"/>
      <c r="M82" s="220"/>
      <c r="N82" s="222"/>
      <c r="O82" s="213"/>
      <c r="P82" s="231"/>
      <c r="Q82" s="232"/>
      <c r="R82" s="213"/>
      <c r="S82" s="213"/>
      <c r="T82" s="213"/>
      <c r="V82" s="174"/>
      <c r="W82" s="175" t="s">
        <v>249</v>
      </c>
      <c r="X82" s="175"/>
      <c r="Y82" s="236"/>
    </row>
    <row r="83" spans="2:25" ht="96.75" customHeight="1">
      <c r="B83" s="213"/>
      <c r="C83" s="220"/>
      <c r="D83" s="222"/>
      <c r="E83" s="213"/>
      <c r="F83" s="213"/>
      <c r="G83" s="213"/>
      <c r="H83" s="213"/>
      <c r="I83" s="220"/>
      <c r="J83" s="221"/>
      <c r="K83" s="222"/>
      <c r="L83" s="227"/>
      <c r="M83" s="220"/>
      <c r="N83" s="222"/>
      <c r="O83" s="213"/>
      <c r="P83" s="231"/>
      <c r="Q83" s="232"/>
      <c r="R83" s="213"/>
      <c r="S83" s="213"/>
      <c r="T83" s="213"/>
      <c r="V83" s="251"/>
      <c r="W83" s="253" t="s">
        <v>250</v>
      </c>
      <c r="X83" s="253"/>
      <c r="Y83" s="236"/>
    </row>
    <row r="84" spans="2:25" ht="15.75" thickBot="1">
      <c r="B84" s="214"/>
      <c r="C84" s="223"/>
      <c r="D84" s="225"/>
      <c r="E84" s="214"/>
      <c r="F84" s="214"/>
      <c r="G84" s="214"/>
      <c r="H84" s="214"/>
      <c r="I84" s="223"/>
      <c r="J84" s="224"/>
      <c r="K84" s="225"/>
      <c r="L84" s="228"/>
      <c r="M84" s="223"/>
      <c r="N84" s="225"/>
      <c r="O84" s="214"/>
      <c r="P84" s="233"/>
      <c r="Q84" s="234"/>
      <c r="R84" s="214"/>
      <c r="S84" s="214"/>
      <c r="T84" s="214"/>
      <c r="V84" s="252"/>
      <c r="W84" s="254"/>
      <c r="X84" s="254"/>
      <c r="Y84" s="237"/>
    </row>
    <row r="85" spans="2:25" ht="24.75" thickBot="1">
      <c r="B85" s="212" t="s">
        <v>47</v>
      </c>
      <c r="C85" s="217" t="s">
        <v>97</v>
      </c>
      <c r="D85" s="219"/>
      <c r="E85" s="212" t="s">
        <v>98</v>
      </c>
      <c r="F85" s="212" t="s">
        <v>50</v>
      </c>
      <c r="G85" s="212" t="s">
        <v>99</v>
      </c>
      <c r="H85" s="212" t="s">
        <v>100</v>
      </c>
      <c r="I85" s="217" t="s">
        <v>101</v>
      </c>
      <c r="J85" s="218"/>
      <c r="K85" s="219"/>
      <c r="L85" s="226" t="s">
        <v>102</v>
      </c>
      <c r="M85" s="217" t="s">
        <v>103</v>
      </c>
      <c r="N85" s="219"/>
      <c r="O85" s="212" t="s">
        <v>104</v>
      </c>
      <c r="P85" s="229">
        <v>45169</v>
      </c>
      <c r="Q85" s="230"/>
      <c r="R85" s="212" t="s">
        <v>57</v>
      </c>
      <c r="S85" s="212" t="s">
        <v>105</v>
      </c>
      <c r="T85" s="212"/>
      <c r="V85" s="163" t="s">
        <v>241</v>
      </c>
      <c r="W85" s="164" t="s">
        <v>242</v>
      </c>
      <c r="X85" s="164" t="s">
        <v>243</v>
      </c>
      <c r="Y85" s="165" t="s">
        <v>244</v>
      </c>
    </row>
    <row r="86" spans="2:25" ht="36">
      <c r="B86" s="213"/>
      <c r="C86" s="220"/>
      <c r="D86" s="222"/>
      <c r="E86" s="213"/>
      <c r="F86" s="213"/>
      <c r="G86" s="213"/>
      <c r="H86" s="213"/>
      <c r="I86" s="220"/>
      <c r="J86" s="221"/>
      <c r="K86" s="222"/>
      <c r="L86" s="227"/>
      <c r="M86" s="220"/>
      <c r="N86" s="222"/>
      <c r="O86" s="213"/>
      <c r="P86" s="231"/>
      <c r="Q86" s="232"/>
      <c r="R86" s="213"/>
      <c r="S86" s="213"/>
      <c r="T86" s="213"/>
      <c r="V86" s="172"/>
      <c r="W86" s="173" t="s">
        <v>245</v>
      </c>
      <c r="X86" s="173"/>
      <c r="Y86" s="235" t="s">
        <v>575</v>
      </c>
    </row>
    <row r="87" spans="2:25" ht="24">
      <c r="B87" s="213"/>
      <c r="C87" s="220"/>
      <c r="D87" s="222"/>
      <c r="E87" s="213"/>
      <c r="F87" s="213"/>
      <c r="G87" s="213"/>
      <c r="H87" s="213"/>
      <c r="I87" s="220"/>
      <c r="J87" s="221"/>
      <c r="K87" s="222"/>
      <c r="L87" s="227"/>
      <c r="M87" s="220"/>
      <c r="N87" s="222"/>
      <c r="O87" s="213"/>
      <c r="P87" s="231"/>
      <c r="Q87" s="232"/>
      <c r="R87" s="213"/>
      <c r="S87" s="213"/>
      <c r="T87" s="213"/>
      <c r="V87" s="174"/>
      <c r="W87" s="175" t="s">
        <v>246</v>
      </c>
      <c r="X87" s="175"/>
      <c r="Y87" s="236"/>
    </row>
    <row r="88" spans="2:25" ht="24">
      <c r="B88" s="213"/>
      <c r="C88" s="220"/>
      <c r="D88" s="222"/>
      <c r="E88" s="213"/>
      <c r="F88" s="213"/>
      <c r="G88" s="213"/>
      <c r="H88" s="213"/>
      <c r="I88" s="220"/>
      <c r="J88" s="221"/>
      <c r="K88" s="222"/>
      <c r="L88" s="227"/>
      <c r="M88" s="220"/>
      <c r="N88" s="222"/>
      <c r="O88" s="213"/>
      <c r="P88" s="231"/>
      <c r="Q88" s="232"/>
      <c r="R88" s="213"/>
      <c r="S88" s="213"/>
      <c r="T88" s="213"/>
      <c r="V88" s="174"/>
      <c r="W88" s="175" t="s">
        <v>247</v>
      </c>
      <c r="X88" s="175"/>
      <c r="Y88" s="236"/>
    </row>
    <row r="89" spans="2:25" ht="48">
      <c r="B89" s="213"/>
      <c r="C89" s="220"/>
      <c r="D89" s="222"/>
      <c r="E89" s="213"/>
      <c r="F89" s="213"/>
      <c r="G89" s="213"/>
      <c r="H89" s="213"/>
      <c r="I89" s="220"/>
      <c r="J89" s="221"/>
      <c r="K89" s="222"/>
      <c r="L89" s="227"/>
      <c r="M89" s="220"/>
      <c r="N89" s="222"/>
      <c r="O89" s="213"/>
      <c r="P89" s="231"/>
      <c r="Q89" s="232"/>
      <c r="R89" s="213"/>
      <c r="S89" s="213"/>
      <c r="T89" s="213"/>
      <c r="V89" s="174"/>
      <c r="W89" s="175" t="s">
        <v>248</v>
      </c>
      <c r="X89" s="175"/>
      <c r="Y89" s="236"/>
    </row>
    <row r="90" spans="2:25" ht="36">
      <c r="B90" s="213"/>
      <c r="C90" s="220"/>
      <c r="D90" s="222"/>
      <c r="E90" s="213"/>
      <c r="F90" s="213"/>
      <c r="G90" s="213"/>
      <c r="H90" s="213"/>
      <c r="I90" s="220"/>
      <c r="J90" s="221"/>
      <c r="K90" s="222"/>
      <c r="L90" s="227"/>
      <c r="M90" s="220"/>
      <c r="N90" s="222"/>
      <c r="O90" s="213"/>
      <c r="P90" s="231"/>
      <c r="Q90" s="232"/>
      <c r="R90" s="213"/>
      <c r="S90" s="213"/>
      <c r="T90" s="213"/>
      <c r="V90" s="174"/>
      <c r="W90" s="175" t="s">
        <v>249</v>
      </c>
      <c r="X90" s="175"/>
      <c r="Y90" s="236"/>
    </row>
    <row r="91" spans="2:25" ht="72" customHeight="1">
      <c r="B91" s="213"/>
      <c r="C91" s="220"/>
      <c r="D91" s="222"/>
      <c r="E91" s="213"/>
      <c r="F91" s="213"/>
      <c r="G91" s="213"/>
      <c r="H91" s="213"/>
      <c r="I91" s="220"/>
      <c r="J91" s="221"/>
      <c r="K91" s="222"/>
      <c r="L91" s="227"/>
      <c r="M91" s="220"/>
      <c r="N91" s="222"/>
      <c r="O91" s="213"/>
      <c r="P91" s="231"/>
      <c r="Q91" s="232"/>
      <c r="R91" s="213"/>
      <c r="S91" s="213"/>
      <c r="T91" s="213"/>
      <c r="U91" s="250"/>
      <c r="V91" s="251"/>
      <c r="W91" s="253" t="s">
        <v>250</v>
      </c>
      <c r="X91" s="253"/>
      <c r="Y91" s="236"/>
    </row>
    <row r="92" spans="2:25" ht="15.75" thickBot="1">
      <c r="B92" s="214"/>
      <c r="C92" s="223"/>
      <c r="D92" s="225"/>
      <c r="E92" s="214"/>
      <c r="F92" s="214"/>
      <c r="G92" s="214"/>
      <c r="H92" s="214"/>
      <c r="I92" s="223"/>
      <c r="J92" s="224"/>
      <c r="K92" s="225"/>
      <c r="L92" s="228"/>
      <c r="M92" s="223"/>
      <c r="N92" s="225"/>
      <c r="O92" s="214"/>
      <c r="P92" s="233"/>
      <c r="Q92" s="234"/>
      <c r="R92" s="214"/>
      <c r="S92" s="214"/>
      <c r="T92" s="214"/>
      <c r="U92" s="250"/>
      <c r="V92" s="252"/>
      <c r="W92" s="254"/>
      <c r="X92" s="254"/>
      <c r="Y92" s="237"/>
    </row>
    <row r="93" spans="2:25" ht="24.75" thickBot="1">
      <c r="B93" s="212" t="s">
        <v>47</v>
      </c>
      <c r="C93" s="217" t="s">
        <v>106</v>
      </c>
      <c r="D93" s="219"/>
      <c r="E93" s="212" t="s">
        <v>107</v>
      </c>
      <c r="F93" s="212" t="s">
        <v>50</v>
      </c>
      <c r="G93" s="212" t="s">
        <v>108</v>
      </c>
      <c r="H93" s="212" t="s">
        <v>109</v>
      </c>
      <c r="I93" s="217" t="s">
        <v>95</v>
      </c>
      <c r="J93" s="218"/>
      <c r="K93" s="219"/>
      <c r="L93" s="226" t="s">
        <v>66</v>
      </c>
      <c r="M93" s="217" t="s">
        <v>96</v>
      </c>
      <c r="N93" s="219"/>
      <c r="O93" s="212" t="s">
        <v>56</v>
      </c>
      <c r="P93" s="229">
        <v>45169</v>
      </c>
      <c r="Q93" s="230"/>
      <c r="R93" s="212" t="s">
        <v>57</v>
      </c>
      <c r="S93" s="212" t="s">
        <v>68</v>
      </c>
      <c r="T93" s="212" t="s">
        <v>57</v>
      </c>
      <c r="V93" s="163" t="s">
        <v>241</v>
      </c>
      <c r="W93" s="164" t="s">
        <v>242</v>
      </c>
      <c r="X93" s="164" t="s">
        <v>243</v>
      </c>
      <c r="Y93" s="165" t="s">
        <v>244</v>
      </c>
    </row>
    <row r="94" spans="2:25" ht="36.75" thickBot="1">
      <c r="B94" s="213"/>
      <c r="C94" s="220"/>
      <c r="D94" s="222"/>
      <c r="E94" s="213"/>
      <c r="F94" s="213"/>
      <c r="G94" s="213"/>
      <c r="H94" s="213"/>
      <c r="I94" s="220"/>
      <c r="J94" s="221"/>
      <c r="K94" s="222"/>
      <c r="L94" s="227"/>
      <c r="M94" s="220"/>
      <c r="N94" s="222"/>
      <c r="O94" s="213"/>
      <c r="P94" s="231"/>
      <c r="Q94" s="232"/>
      <c r="R94" s="213"/>
      <c r="S94" s="213"/>
      <c r="T94" s="213"/>
      <c r="V94" s="167"/>
      <c r="W94" s="171" t="s">
        <v>245</v>
      </c>
      <c r="X94" s="168"/>
      <c r="Y94" s="247" t="s">
        <v>575</v>
      </c>
    </row>
    <row r="95" spans="2:25" ht="24.75" thickBot="1">
      <c r="B95" s="213"/>
      <c r="C95" s="220"/>
      <c r="D95" s="222"/>
      <c r="E95" s="213"/>
      <c r="F95" s="213"/>
      <c r="G95" s="213"/>
      <c r="H95" s="213"/>
      <c r="I95" s="220"/>
      <c r="J95" s="221"/>
      <c r="K95" s="222"/>
      <c r="L95" s="227"/>
      <c r="M95" s="220"/>
      <c r="N95" s="222"/>
      <c r="O95" s="213"/>
      <c r="P95" s="231"/>
      <c r="Q95" s="232"/>
      <c r="R95" s="213"/>
      <c r="S95" s="213"/>
      <c r="T95" s="213"/>
      <c r="V95" s="154"/>
      <c r="W95" s="155" t="s">
        <v>246</v>
      </c>
      <c r="X95" s="156"/>
      <c r="Y95" s="248"/>
    </row>
    <row r="96" spans="2:25" ht="24.75" thickBot="1">
      <c r="B96" s="213"/>
      <c r="C96" s="220"/>
      <c r="D96" s="222"/>
      <c r="E96" s="213"/>
      <c r="F96" s="213"/>
      <c r="G96" s="213"/>
      <c r="H96" s="213"/>
      <c r="I96" s="220"/>
      <c r="J96" s="221"/>
      <c r="K96" s="222"/>
      <c r="L96" s="227"/>
      <c r="M96" s="220"/>
      <c r="N96" s="222"/>
      <c r="O96" s="213"/>
      <c r="P96" s="231"/>
      <c r="Q96" s="232"/>
      <c r="R96" s="213"/>
      <c r="S96" s="213"/>
      <c r="T96" s="213"/>
      <c r="V96" s="154"/>
      <c r="W96" s="155" t="s">
        <v>247</v>
      </c>
      <c r="X96" s="156"/>
      <c r="Y96" s="248"/>
    </row>
    <row r="97" spans="2:25" ht="48.75" thickBot="1">
      <c r="B97" s="213"/>
      <c r="C97" s="220"/>
      <c r="D97" s="222"/>
      <c r="E97" s="213"/>
      <c r="F97" s="213"/>
      <c r="G97" s="213"/>
      <c r="H97" s="213"/>
      <c r="I97" s="220"/>
      <c r="J97" s="221"/>
      <c r="K97" s="222"/>
      <c r="L97" s="227"/>
      <c r="M97" s="220"/>
      <c r="N97" s="222"/>
      <c r="O97" s="213"/>
      <c r="P97" s="231"/>
      <c r="Q97" s="232"/>
      <c r="R97" s="213"/>
      <c r="S97" s="213"/>
      <c r="T97" s="213"/>
      <c r="V97" s="154"/>
      <c r="W97" s="155" t="s">
        <v>248</v>
      </c>
      <c r="X97" s="156"/>
      <c r="Y97" s="248"/>
    </row>
    <row r="98" spans="2:25" ht="36.75" thickBot="1">
      <c r="B98" s="213"/>
      <c r="C98" s="220"/>
      <c r="D98" s="222"/>
      <c r="E98" s="213"/>
      <c r="F98" s="213"/>
      <c r="G98" s="213"/>
      <c r="H98" s="213"/>
      <c r="I98" s="220"/>
      <c r="J98" s="221"/>
      <c r="K98" s="222"/>
      <c r="L98" s="227"/>
      <c r="M98" s="220"/>
      <c r="N98" s="222"/>
      <c r="O98" s="213"/>
      <c r="P98" s="231"/>
      <c r="Q98" s="232"/>
      <c r="R98" s="213"/>
      <c r="S98" s="213"/>
      <c r="T98" s="213"/>
      <c r="V98" s="154"/>
      <c r="W98" s="155" t="s">
        <v>249</v>
      </c>
      <c r="X98" s="156"/>
      <c r="Y98" s="248"/>
    </row>
    <row r="99" spans="2:25" ht="48.75" thickBot="1">
      <c r="B99" s="214"/>
      <c r="C99" s="223"/>
      <c r="D99" s="225"/>
      <c r="E99" s="214"/>
      <c r="F99" s="214"/>
      <c r="G99" s="214"/>
      <c r="H99" s="214"/>
      <c r="I99" s="223"/>
      <c r="J99" s="224"/>
      <c r="K99" s="225"/>
      <c r="L99" s="228"/>
      <c r="M99" s="223"/>
      <c r="N99" s="225"/>
      <c r="O99" s="214"/>
      <c r="P99" s="233"/>
      <c r="Q99" s="234"/>
      <c r="R99" s="214"/>
      <c r="S99" s="214"/>
      <c r="T99" s="214"/>
      <c r="V99" s="178"/>
      <c r="W99" s="179" t="s">
        <v>250</v>
      </c>
      <c r="X99" s="180"/>
      <c r="Y99" s="248"/>
    </row>
    <row r="100" spans="2:25" ht="24.75" thickBot="1">
      <c r="B100" s="212" t="s">
        <v>47</v>
      </c>
      <c r="C100" s="217" t="s">
        <v>110</v>
      </c>
      <c r="D100" s="219"/>
      <c r="E100" s="212" t="s">
        <v>111</v>
      </c>
      <c r="F100" s="212" t="s">
        <v>50</v>
      </c>
      <c r="G100" s="212" t="s">
        <v>51</v>
      </c>
      <c r="H100" s="212" t="s">
        <v>52</v>
      </c>
      <c r="I100" s="217" t="s">
        <v>53</v>
      </c>
      <c r="J100" s="218"/>
      <c r="K100" s="219"/>
      <c r="L100" s="226" t="s">
        <v>54</v>
      </c>
      <c r="M100" s="217" t="s">
        <v>55</v>
      </c>
      <c r="N100" s="219"/>
      <c r="O100" s="212" t="s">
        <v>56</v>
      </c>
      <c r="P100" s="229">
        <v>45169</v>
      </c>
      <c r="Q100" s="230"/>
      <c r="R100" s="212" t="s">
        <v>57</v>
      </c>
      <c r="S100" s="212" t="s">
        <v>112</v>
      </c>
      <c r="T100" s="212" t="s">
        <v>57</v>
      </c>
      <c r="V100" s="163" t="s">
        <v>241</v>
      </c>
      <c r="W100" s="164" t="s">
        <v>242</v>
      </c>
      <c r="X100" s="164" t="s">
        <v>243</v>
      </c>
      <c r="Y100" s="165" t="s">
        <v>244</v>
      </c>
    </row>
    <row r="101" spans="2:25" ht="36.75" thickBot="1">
      <c r="B101" s="213"/>
      <c r="C101" s="220"/>
      <c r="D101" s="222"/>
      <c r="E101" s="213"/>
      <c r="F101" s="213"/>
      <c r="G101" s="213"/>
      <c r="H101" s="213"/>
      <c r="I101" s="220"/>
      <c r="J101" s="221"/>
      <c r="K101" s="222"/>
      <c r="L101" s="227"/>
      <c r="M101" s="220"/>
      <c r="N101" s="222"/>
      <c r="O101" s="213"/>
      <c r="P101" s="231"/>
      <c r="Q101" s="232"/>
      <c r="R101" s="213"/>
      <c r="S101" s="213"/>
      <c r="T101" s="213"/>
      <c r="V101" s="181"/>
      <c r="W101" s="182" t="s">
        <v>245</v>
      </c>
      <c r="X101" s="183"/>
      <c r="Y101" s="248" t="s">
        <v>575</v>
      </c>
    </row>
    <row r="102" spans="2:25" ht="24.75" thickBot="1">
      <c r="B102" s="213"/>
      <c r="C102" s="220"/>
      <c r="D102" s="222"/>
      <c r="E102" s="213"/>
      <c r="F102" s="213"/>
      <c r="G102" s="213"/>
      <c r="H102" s="213"/>
      <c r="I102" s="220"/>
      <c r="J102" s="221"/>
      <c r="K102" s="222"/>
      <c r="L102" s="227"/>
      <c r="M102" s="220"/>
      <c r="N102" s="222"/>
      <c r="O102" s="213"/>
      <c r="P102" s="231"/>
      <c r="Q102" s="232"/>
      <c r="R102" s="213"/>
      <c r="S102" s="213"/>
      <c r="T102" s="213"/>
      <c r="V102" s="154"/>
      <c r="W102" s="155" t="s">
        <v>246</v>
      </c>
      <c r="X102" s="156"/>
      <c r="Y102" s="248"/>
    </row>
    <row r="103" spans="2:25" ht="24.75" thickBot="1">
      <c r="B103" s="213"/>
      <c r="C103" s="220"/>
      <c r="D103" s="222"/>
      <c r="E103" s="213"/>
      <c r="F103" s="213"/>
      <c r="G103" s="213"/>
      <c r="H103" s="213"/>
      <c r="I103" s="220"/>
      <c r="J103" s="221"/>
      <c r="K103" s="222"/>
      <c r="L103" s="227"/>
      <c r="M103" s="220"/>
      <c r="N103" s="222"/>
      <c r="O103" s="213"/>
      <c r="P103" s="231"/>
      <c r="Q103" s="232"/>
      <c r="R103" s="213"/>
      <c r="S103" s="213"/>
      <c r="T103" s="213"/>
      <c r="V103" s="154"/>
      <c r="W103" s="155" t="s">
        <v>247</v>
      </c>
      <c r="X103" s="156"/>
      <c r="Y103" s="248"/>
    </row>
    <row r="104" spans="2:25" ht="48.75" thickBot="1">
      <c r="B104" s="213"/>
      <c r="C104" s="220"/>
      <c r="D104" s="222"/>
      <c r="E104" s="213"/>
      <c r="F104" s="213"/>
      <c r="G104" s="213"/>
      <c r="H104" s="213"/>
      <c r="I104" s="220"/>
      <c r="J104" s="221"/>
      <c r="K104" s="222"/>
      <c r="L104" s="227"/>
      <c r="M104" s="220"/>
      <c r="N104" s="222"/>
      <c r="O104" s="213"/>
      <c r="P104" s="231"/>
      <c r="Q104" s="232"/>
      <c r="R104" s="213"/>
      <c r="S104" s="213"/>
      <c r="T104" s="213"/>
      <c r="V104" s="154"/>
      <c r="W104" s="155" t="s">
        <v>248</v>
      </c>
      <c r="X104" s="156"/>
      <c r="Y104" s="248"/>
    </row>
    <row r="105" spans="2:25" ht="36.75" thickBot="1">
      <c r="B105" s="213"/>
      <c r="C105" s="220"/>
      <c r="D105" s="222"/>
      <c r="E105" s="213"/>
      <c r="F105" s="213"/>
      <c r="G105" s="213"/>
      <c r="H105" s="213"/>
      <c r="I105" s="220"/>
      <c r="J105" s="221"/>
      <c r="K105" s="222"/>
      <c r="L105" s="227"/>
      <c r="M105" s="220"/>
      <c r="N105" s="222"/>
      <c r="O105" s="213"/>
      <c r="P105" s="231"/>
      <c r="Q105" s="232"/>
      <c r="R105" s="213"/>
      <c r="S105" s="213"/>
      <c r="T105" s="213"/>
      <c r="V105" s="154"/>
      <c r="W105" s="155" t="s">
        <v>249</v>
      </c>
      <c r="X105" s="156"/>
      <c r="Y105" s="248"/>
    </row>
    <row r="106" spans="2:25" ht="48.75" thickBot="1">
      <c r="B106" s="214"/>
      <c r="C106" s="223"/>
      <c r="D106" s="225"/>
      <c r="E106" s="214"/>
      <c r="F106" s="214"/>
      <c r="G106" s="214"/>
      <c r="H106" s="214"/>
      <c r="I106" s="223"/>
      <c r="J106" s="224"/>
      <c r="K106" s="225"/>
      <c r="L106" s="228"/>
      <c r="M106" s="223"/>
      <c r="N106" s="225"/>
      <c r="O106" s="214"/>
      <c r="P106" s="233"/>
      <c r="Q106" s="234"/>
      <c r="R106" s="214"/>
      <c r="S106" s="214"/>
      <c r="T106" s="214"/>
      <c r="V106" s="178"/>
      <c r="W106" s="179" t="s">
        <v>250</v>
      </c>
      <c r="X106" s="180"/>
      <c r="Y106" s="248"/>
    </row>
    <row r="107" spans="2:25" ht="24.75" thickBot="1">
      <c r="B107" s="212" t="s">
        <v>47</v>
      </c>
      <c r="C107" s="217" t="s">
        <v>113</v>
      </c>
      <c r="D107" s="219"/>
      <c r="E107" s="212" t="s">
        <v>114</v>
      </c>
      <c r="F107" s="212" t="s">
        <v>50</v>
      </c>
      <c r="G107" s="212" t="s">
        <v>51</v>
      </c>
      <c r="H107" s="212" t="s">
        <v>52</v>
      </c>
      <c r="I107" s="217" t="s">
        <v>53</v>
      </c>
      <c r="J107" s="218"/>
      <c r="K107" s="219"/>
      <c r="L107" s="226" t="s">
        <v>54</v>
      </c>
      <c r="M107" s="217" t="s">
        <v>55</v>
      </c>
      <c r="N107" s="219"/>
      <c r="O107" s="212" t="s">
        <v>56</v>
      </c>
      <c r="P107" s="229">
        <v>45169</v>
      </c>
      <c r="Q107" s="230"/>
      <c r="R107" s="212" t="s">
        <v>57</v>
      </c>
      <c r="S107" s="212" t="s">
        <v>58</v>
      </c>
      <c r="T107" s="212" t="s">
        <v>57</v>
      </c>
      <c r="V107" s="163" t="s">
        <v>241</v>
      </c>
      <c r="W107" s="164" t="s">
        <v>242</v>
      </c>
      <c r="X107" s="164" t="s">
        <v>243</v>
      </c>
      <c r="Y107" s="165" t="s">
        <v>244</v>
      </c>
    </row>
    <row r="108" spans="2:25" ht="36.75" thickBot="1">
      <c r="B108" s="213"/>
      <c r="C108" s="220"/>
      <c r="D108" s="222"/>
      <c r="E108" s="213"/>
      <c r="F108" s="213"/>
      <c r="G108" s="213"/>
      <c r="H108" s="213"/>
      <c r="I108" s="220"/>
      <c r="J108" s="221"/>
      <c r="K108" s="222"/>
      <c r="L108" s="227"/>
      <c r="M108" s="220"/>
      <c r="N108" s="222"/>
      <c r="O108" s="213"/>
      <c r="P108" s="231"/>
      <c r="Q108" s="232"/>
      <c r="R108" s="213"/>
      <c r="S108" s="213"/>
      <c r="T108" s="213"/>
      <c r="V108" s="181"/>
      <c r="W108" s="182" t="s">
        <v>245</v>
      </c>
      <c r="X108" s="183"/>
      <c r="Y108" s="248" t="s">
        <v>575</v>
      </c>
    </row>
    <row r="109" spans="2:25" ht="24.75" thickBot="1">
      <c r="B109" s="213"/>
      <c r="C109" s="220"/>
      <c r="D109" s="222"/>
      <c r="E109" s="213"/>
      <c r="F109" s="213"/>
      <c r="G109" s="213"/>
      <c r="H109" s="213"/>
      <c r="I109" s="220"/>
      <c r="J109" s="221"/>
      <c r="K109" s="222"/>
      <c r="L109" s="227"/>
      <c r="M109" s="220"/>
      <c r="N109" s="222"/>
      <c r="O109" s="213"/>
      <c r="P109" s="231"/>
      <c r="Q109" s="232"/>
      <c r="R109" s="213"/>
      <c r="S109" s="213"/>
      <c r="T109" s="213"/>
      <c r="V109" s="154"/>
      <c r="W109" s="155" t="s">
        <v>246</v>
      </c>
      <c r="X109" s="156"/>
      <c r="Y109" s="248"/>
    </row>
    <row r="110" spans="2:25" ht="24.75" thickBot="1">
      <c r="B110" s="213"/>
      <c r="C110" s="220"/>
      <c r="D110" s="222"/>
      <c r="E110" s="213"/>
      <c r="F110" s="213"/>
      <c r="G110" s="213"/>
      <c r="H110" s="213"/>
      <c r="I110" s="220"/>
      <c r="J110" s="221"/>
      <c r="K110" s="222"/>
      <c r="L110" s="227"/>
      <c r="M110" s="220"/>
      <c r="N110" s="222"/>
      <c r="O110" s="213"/>
      <c r="P110" s="231"/>
      <c r="Q110" s="232"/>
      <c r="R110" s="213"/>
      <c r="S110" s="213"/>
      <c r="T110" s="213"/>
      <c r="V110" s="154"/>
      <c r="W110" s="155" t="s">
        <v>247</v>
      </c>
      <c r="X110" s="156"/>
      <c r="Y110" s="248"/>
    </row>
    <row r="111" spans="2:25" ht="48.75" thickBot="1">
      <c r="B111" s="213"/>
      <c r="C111" s="220"/>
      <c r="D111" s="222"/>
      <c r="E111" s="213"/>
      <c r="F111" s="213"/>
      <c r="G111" s="213"/>
      <c r="H111" s="213"/>
      <c r="I111" s="220"/>
      <c r="J111" s="221"/>
      <c r="K111" s="222"/>
      <c r="L111" s="227"/>
      <c r="M111" s="220"/>
      <c r="N111" s="222"/>
      <c r="O111" s="213"/>
      <c r="P111" s="231"/>
      <c r="Q111" s="232"/>
      <c r="R111" s="213"/>
      <c r="S111" s="213"/>
      <c r="T111" s="213"/>
      <c r="V111" s="154"/>
      <c r="W111" s="155" t="s">
        <v>248</v>
      </c>
      <c r="X111" s="156"/>
      <c r="Y111" s="248"/>
    </row>
    <row r="112" spans="2:25" ht="36.75" thickBot="1">
      <c r="B112" s="213"/>
      <c r="C112" s="220"/>
      <c r="D112" s="222"/>
      <c r="E112" s="213"/>
      <c r="F112" s="213"/>
      <c r="G112" s="213"/>
      <c r="H112" s="213"/>
      <c r="I112" s="220"/>
      <c r="J112" s="221"/>
      <c r="K112" s="222"/>
      <c r="L112" s="227"/>
      <c r="M112" s="220"/>
      <c r="N112" s="222"/>
      <c r="O112" s="213"/>
      <c r="P112" s="231"/>
      <c r="Q112" s="232"/>
      <c r="R112" s="213"/>
      <c r="S112" s="213"/>
      <c r="T112" s="213"/>
      <c r="V112" s="154"/>
      <c r="W112" s="155" t="s">
        <v>249</v>
      </c>
      <c r="X112" s="156"/>
      <c r="Y112" s="248"/>
    </row>
    <row r="113" spans="2:25" ht="48.75" thickBot="1">
      <c r="B113" s="214"/>
      <c r="C113" s="223"/>
      <c r="D113" s="225"/>
      <c r="E113" s="214"/>
      <c r="F113" s="214"/>
      <c r="G113" s="214"/>
      <c r="H113" s="214"/>
      <c r="I113" s="223"/>
      <c r="J113" s="224"/>
      <c r="K113" s="225"/>
      <c r="L113" s="228"/>
      <c r="M113" s="223"/>
      <c r="N113" s="225"/>
      <c r="O113" s="214"/>
      <c r="P113" s="233"/>
      <c r="Q113" s="234"/>
      <c r="R113" s="214"/>
      <c r="S113" s="214"/>
      <c r="T113" s="214"/>
      <c r="V113" s="157"/>
      <c r="W113" s="158" t="s">
        <v>250</v>
      </c>
      <c r="X113" s="159"/>
      <c r="Y113" s="249"/>
    </row>
    <row r="114" spans="2:25" ht="24.75" thickBot="1">
      <c r="B114" s="212" t="s">
        <v>47</v>
      </c>
      <c r="C114" s="217" t="s">
        <v>115</v>
      </c>
      <c r="D114" s="219"/>
      <c r="E114" s="212" t="s">
        <v>116</v>
      </c>
      <c r="F114" s="212" t="s">
        <v>50</v>
      </c>
      <c r="G114" s="212" t="s">
        <v>51</v>
      </c>
      <c r="H114" s="212" t="s">
        <v>52</v>
      </c>
      <c r="I114" s="217" t="s">
        <v>117</v>
      </c>
      <c r="J114" s="218"/>
      <c r="K114" s="219"/>
      <c r="L114" s="226" t="s">
        <v>54</v>
      </c>
      <c r="M114" s="217" t="s">
        <v>55</v>
      </c>
      <c r="N114" s="219"/>
      <c r="O114" s="212" t="s">
        <v>56</v>
      </c>
      <c r="P114" s="229">
        <v>45169</v>
      </c>
      <c r="Q114" s="230"/>
      <c r="R114" s="212" t="s">
        <v>57</v>
      </c>
      <c r="S114" s="212" t="s">
        <v>58</v>
      </c>
      <c r="T114" s="212" t="s">
        <v>57</v>
      </c>
      <c r="V114" s="163" t="s">
        <v>241</v>
      </c>
      <c r="W114" s="164" t="s">
        <v>242</v>
      </c>
      <c r="X114" s="164" t="s">
        <v>243</v>
      </c>
      <c r="Y114" s="165" t="s">
        <v>244</v>
      </c>
    </row>
    <row r="115" spans="2:25" ht="36.75" thickBot="1">
      <c r="B115" s="213"/>
      <c r="C115" s="220"/>
      <c r="D115" s="222"/>
      <c r="E115" s="213"/>
      <c r="F115" s="213"/>
      <c r="G115" s="213"/>
      <c r="H115" s="213"/>
      <c r="I115" s="220"/>
      <c r="J115" s="221"/>
      <c r="K115" s="222"/>
      <c r="L115" s="227"/>
      <c r="M115" s="220"/>
      <c r="N115" s="222"/>
      <c r="O115" s="213"/>
      <c r="P115" s="231"/>
      <c r="Q115" s="232"/>
      <c r="R115" s="213"/>
      <c r="S115" s="213"/>
      <c r="T115" s="213"/>
      <c r="V115" s="181"/>
      <c r="W115" s="182" t="s">
        <v>245</v>
      </c>
      <c r="X115" s="183"/>
      <c r="Y115" s="248" t="s">
        <v>575</v>
      </c>
    </row>
    <row r="116" spans="2:25" ht="24.75" thickBot="1">
      <c r="B116" s="213"/>
      <c r="C116" s="220"/>
      <c r="D116" s="222"/>
      <c r="E116" s="213"/>
      <c r="F116" s="213"/>
      <c r="G116" s="213"/>
      <c r="H116" s="213"/>
      <c r="I116" s="220"/>
      <c r="J116" s="221"/>
      <c r="K116" s="222"/>
      <c r="L116" s="227"/>
      <c r="M116" s="220"/>
      <c r="N116" s="222"/>
      <c r="O116" s="213"/>
      <c r="P116" s="231"/>
      <c r="Q116" s="232"/>
      <c r="R116" s="213"/>
      <c r="S116" s="213"/>
      <c r="T116" s="213"/>
      <c r="V116" s="154"/>
      <c r="W116" s="155" t="s">
        <v>246</v>
      </c>
      <c r="X116" s="156"/>
      <c r="Y116" s="248"/>
    </row>
    <row r="117" spans="2:25" ht="24.75" thickBot="1">
      <c r="B117" s="213"/>
      <c r="C117" s="220"/>
      <c r="D117" s="222"/>
      <c r="E117" s="213"/>
      <c r="F117" s="213"/>
      <c r="G117" s="213"/>
      <c r="H117" s="213"/>
      <c r="I117" s="220"/>
      <c r="J117" s="221"/>
      <c r="K117" s="222"/>
      <c r="L117" s="227"/>
      <c r="M117" s="220"/>
      <c r="N117" s="222"/>
      <c r="O117" s="213"/>
      <c r="P117" s="231"/>
      <c r="Q117" s="232"/>
      <c r="R117" s="213"/>
      <c r="S117" s="213"/>
      <c r="T117" s="213"/>
      <c r="V117" s="154"/>
      <c r="W117" s="155" t="s">
        <v>247</v>
      </c>
      <c r="X117" s="156"/>
      <c r="Y117" s="248"/>
    </row>
    <row r="118" spans="2:25" ht="48.75" thickBot="1">
      <c r="B118" s="213"/>
      <c r="C118" s="220"/>
      <c r="D118" s="222"/>
      <c r="E118" s="213"/>
      <c r="F118" s="213"/>
      <c r="G118" s="213"/>
      <c r="H118" s="213"/>
      <c r="I118" s="220"/>
      <c r="J118" s="221"/>
      <c r="K118" s="222"/>
      <c r="L118" s="227"/>
      <c r="M118" s="220"/>
      <c r="N118" s="222"/>
      <c r="O118" s="213"/>
      <c r="P118" s="231"/>
      <c r="Q118" s="232"/>
      <c r="R118" s="213"/>
      <c r="S118" s="213"/>
      <c r="T118" s="213"/>
      <c r="V118" s="154"/>
      <c r="W118" s="155" t="s">
        <v>248</v>
      </c>
      <c r="X118" s="156"/>
      <c r="Y118" s="248"/>
    </row>
    <row r="119" spans="2:25" ht="36.75" thickBot="1">
      <c r="B119" s="213"/>
      <c r="C119" s="220"/>
      <c r="D119" s="222"/>
      <c r="E119" s="213"/>
      <c r="F119" s="213"/>
      <c r="G119" s="213"/>
      <c r="H119" s="213"/>
      <c r="I119" s="220"/>
      <c r="J119" s="221"/>
      <c r="K119" s="222"/>
      <c r="L119" s="227"/>
      <c r="M119" s="220"/>
      <c r="N119" s="222"/>
      <c r="O119" s="213"/>
      <c r="P119" s="231"/>
      <c r="Q119" s="232"/>
      <c r="R119" s="213"/>
      <c r="S119" s="213"/>
      <c r="T119" s="213"/>
      <c r="V119" s="154"/>
      <c r="W119" s="155" t="s">
        <v>249</v>
      </c>
      <c r="X119" s="156"/>
      <c r="Y119" s="248"/>
    </row>
    <row r="120" spans="2:25" ht="48.75" thickBot="1">
      <c r="B120" s="214"/>
      <c r="C120" s="223"/>
      <c r="D120" s="225"/>
      <c r="E120" s="214"/>
      <c r="F120" s="214"/>
      <c r="G120" s="214"/>
      <c r="H120" s="214"/>
      <c r="I120" s="223"/>
      <c r="J120" s="224"/>
      <c r="K120" s="225"/>
      <c r="L120" s="228"/>
      <c r="M120" s="223"/>
      <c r="N120" s="225"/>
      <c r="O120" s="214"/>
      <c r="P120" s="233"/>
      <c r="Q120" s="234"/>
      <c r="R120" s="214"/>
      <c r="S120" s="214"/>
      <c r="T120" s="214"/>
      <c r="V120" s="157"/>
      <c r="W120" s="158" t="s">
        <v>250</v>
      </c>
      <c r="X120" s="159"/>
      <c r="Y120" s="249"/>
    </row>
    <row r="121" spans="2:25" ht="24.75" thickBot="1">
      <c r="B121" s="212" t="s">
        <v>47</v>
      </c>
      <c r="C121" s="217" t="s">
        <v>118</v>
      </c>
      <c r="D121" s="219"/>
      <c r="E121" s="212" t="s">
        <v>119</v>
      </c>
      <c r="F121" s="212" t="s">
        <v>50</v>
      </c>
      <c r="G121" s="212" t="s">
        <v>88</v>
      </c>
      <c r="H121" s="212" t="s">
        <v>89</v>
      </c>
      <c r="I121" s="217" t="s">
        <v>90</v>
      </c>
      <c r="J121" s="218"/>
      <c r="K121" s="219"/>
      <c r="L121" s="226" t="s">
        <v>66</v>
      </c>
      <c r="M121" s="217" t="s">
        <v>67</v>
      </c>
      <c r="N121" s="219"/>
      <c r="O121" s="212" t="s">
        <v>56</v>
      </c>
      <c r="P121" s="229">
        <v>45169</v>
      </c>
      <c r="Q121" s="230"/>
      <c r="R121" s="212" t="s">
        <v>57</v>
      </c>
      <c r="S121" s="212" t="s">
        <v>83</v>
      </c>
      <c r="T121" s="212" t="s">
        <v>57</v>
      </c>
      <c r="V121" s="163" t="s">
        <v>241</v>
      </c>
      <c r="W121" s="164" t="s">
        <v>242</v>
      </c>
      <c r="X121" s="164" t="s">
        <v>243</v>
      </c>
      <c r="Y121" s="165" t="s">
        <v>244</v>
      </c>
    </row>
    <row r="122" spans="2:25" ht="36.75" thickBot="1">
      <c r="B122" s="213"/>
      <c r="C122" s="220"/>
      <c r="D122" s="222"/>
      <c r="E122" s="213"/>
      <c r="F122" s="213"/>
      <c r="G122" s="213"/>
      <c r="H122" s="213"/>
      <c r="I122" s="220"/>
      <c r="J122" s="221"/>
      <c r="K122" s="222"/>
      <c r="L122" s="227"/>
      <c r="M122" s="220"/>
      <c r="N122" s="222"/>
      <c r="O122" s="213"/>
      <c r="P122" s="231"/>
      <c r="Q122" s="232"/>
      <c r="R122" s="213"/>
      <c r="S122" s="213"/>
      <c r="T122" s="213"/>
      <c r="V122" s="167"/>
      <c r="W122" s="171" t="s">
        <v>245</v>
      </c>
      <c r="X122" s="168"/>
      <c r="Y122" s="247" t="s">
        <v>575</v>
      </c>
    </row>
    <row r="123" spans="2:25" ht="24.75" thickBot="1">
      <c r="B123" s="213"/>
      <c r="C123" s="220"/>
      <c r="D123" s="222"/>
      <c r="E123" s="213"/>
      <c r="F123" s="213"/>
      <c r="G123" s="213"/>
      <c r="H123" s="213"/>
      <c r="I123" s="220"/>
      <c r="J123" s="221"/>
      <c r="K123" s="222"/>
      <c r="L123" s="227"/>
      <c r="M123" s="220"/>
      <c r="N123" s="222"/>
      <c r="O123" s="213"/>
      <c r="P123" s="231"/>
      <c r="Q123" s="232"/>
      <c r="R123" s="213"/>
      <c r="S123" s="213"/>
      <c r="T123" s="213"/>
      <c r="V123" s="154"/>
      <c r="W123" s="155" t="s">
        <v>246</v>
      </c>
      <c r="X123" s="156"/>
      <c r="Y123" s="248"/>
    </row>
    <row r="124" spans="2:25" ht="24.75" thickBot="1">
      <c r="B124" s="213"/>
      <c r="C124" s="220"/>
      <c r="D124" s="222"/>
      <c r="E124" s="213"/>
      <c r="F124" s="213"/>
      <c r="G124" s="213"/>
      <c r="H124" s="213"/>
      <c r="I124" s="220"/>
      <c r="J124" s="221"/>
      <c r="K124" s="222"/>
      <c r="L124" s="227"/>
      <c r="M124" s="220"/>
      <c r="N124" s="222"/>
      <c r="O124" s="213"/>
      <c r="P124" s="231"/>
      <c r="Q124" s="232"/>
      <c r="R124" s="213"/>
      <c r="S124" s="213"/>
      <c r="T124" s="213"/>
      <c r="V124" s="154"/>
      <c r="W124" s="155" t="s">
        <v>247</v>
      </c>
      <c r="X124" s="156"/>
      <c r="Y124" s="248"/>
    </row>
    <row r="125" spans="2:25" ht="48.75" thickBot="1">
      <c r="B125" s="213"/>
      <c r="C125" s="220"/>
      <c r="D125" s="222"/>
      <c r="E125" s="213"/>
      <c r="F125" s="213"/>
      <c r="G125" s="213"/>
      <c r="H125" s="213"/>
      <c r="I125" s="220"/>
      <c r="J125" s="221"/>
      <c r="K125" s="222"/>
      <c r="L125" s="227"/>
      <c r="M125" s="220"/>
      <c r="N125" s="222"/>
      <c r="O125" s="213"/>
      <c r="P125" s="231"/>
      <c r="Q125" s="232"/>
      <c r="R125" s="213"/>
      <c r="S125" s="213"/>
      <c r="T125" s="213"/>
      <c r="V125" s="154"/>
      <c r="W125" s="155" t="s">
        <v>248</v>
      </c>
      <c r="X125" s="156"/>
      <c r="Y125" s="248"/>
    </row>
    <row r="126" spans="2:25" ht="36.75" thickBot="1">
      <c r="B126" s="213"/>
      <c r="C126" s="220"/>
      <c r="D126" s="222"/>
      <c r="E126" s="213"/>
      <c r="F126" s="213"/>
      <c r="G126" s="213"/>
      <c r="H126" s="213"/>
      <c r="I126" s="220"/>
      <c r="J126" s="221"/>
      <c r="K126" s="222"/>
      <c r="L126" s="227"/>
      <c r="M126" s="220"/>
      <c r="N126" s="222"/>
      <c r="O126" s="213"/>
      <c r="P126" s="231"/>
      <c r="Q126" s="232"/>
      <c r="R126" s="213"/>
      <c r="S126" s="213"/>
      <c r="T126" s="213"/>
      <c r="V126" s="154"/>
      <c r="W126" s="155" t="s">
        <v>249</v>
      </c>
      <c r="X126" s="156"/>
      <c r="Y126" s="248"/>
    </row>
    <row r="127" spans="2:25" ht="48.75" thickBot="1">
      <c r="B127" s="214"/>
      <c r="C127" s="223"/>
      <c r="D127" s="225"/>
      <c r="E127" s="214"/>
      <c r="F127" s="214"/>
      <c r="G127" s="214"/>
      <c r="H127" s="214"/>
      <c r="I127" s="223"/>
      <c r="J127" s="224"/>
      <c r="K127" s="225"/>
      <c r="L127" s="228"/>
      <c r="M127" s="223"/>
      <c r="N127" s="225"/>
      <c r="O127" s="214"/>
      <c r="P127" s="233"/>
      <c r="Q127" s="234"/>
      <c r="R127" s="214"/>
      <c r="S127" s="214"/>
      <c r="T127" s="214"/>
      <c r="V127" s="157"/>
      <c r="W127" s="158" t="s">
        <v>250</v>
      </c>
      <c r="X127" s="159"/>
      <c r="Y127" s="249"/>
    </row>
    <row r="131" spans="2:28" ht="15.75">
      <c r="B131" s="268" t="s">
        <v>580</v>
      </c>
      <c r="C131" s="268"/>
      <c r="D131" s="268"/>
      <c r="E131" s="268"/>
      <c r="F131" s="268"/>
      <c r="G131" s="268"/>
      <c r="H131" s="268"/>
    </row>
    <row r="133" spans="2:28" ht="15.75" thickBot="1">
      <c r="B133" s="255" t="s">
        <v>533</v>
      </c>
      <c r="C133" s="221"/>
      <c r="D133" s="221"/>
      <c r="E133" s="221"/>
      <c r="F133" s="221"/>
      <c r="G133" s="221"/>
      <c r="H133" s="221"/>
      <c r="I133" s="221"/>
      <c r="J133" s="221"/>
      <c r="K133" s="221"/>
      <c r="L133" s="221"/>
      <c r="M133" s="221"/>
      <c r="N133" s="221"/>
      <c r="O133" s="221"/>
      <c r="P133" s="221"/>
      <c r="Q133" s="184"/>
      <c r="R133" s="184"/>
      <c r="S133" s="184"/>
      <c r="T133" s="184"/>
      <c r="U133" s="184"/>
      <c r="V133" s="184"/>
      <c r="W133" s="184"/>
      <c r="X133" s="184"/>
      <c r="Y133" s="184"/>
      <c r="Z133" s="184"/>
      <c r="AA133" s="184"/>
      <c r="AB133" s="184"/>
    </row>
    <row r="134" spans="2:28" ht="15.75" thickBot="1">
      <c r="B134" s="256" t="s">
        <v>534</v>
      </c>
      <c r="C134" s="221"/>
      <c r="D134" s="257" t="s">
        <v>535</v>
      </c>
      <c r="E134" s="258"/>
      <c r="F134" s="258"/>
      <c r="G134" s="258"/>
      <c r="H134" s="258"/>
      <c r="I134" s="259"/>
      <c r="J134" s="184"/>
      <c r="K134" s="184"/>
      <c r="L134" s="184"/>
      <c r="M134" s="184"/>
      <c r="N134" s="184"/>
      <c r="O134" s="184"/>
      <c r="P134" s="184"/>
      <c r="Q134" s="184"/>
      <c r="R134" s="184"/>
      <c r="S134" s="184"/>
      <c r="T134" s="184"/>
      <c r="U134" s="184"/>
      <c r="V134" s="184"/>
      <c r="W134" s="184"/>
      <c r="X134" s="184"/>
      <c r="Y134" s="184"/>
      <c r="Z134" s="184"/>
      <c r="AA134" s="184"/>
      <c r="AB134" s="184"/>
    </row>
    <row r="135" spans="2:28" ht="15.75" thickBot="1">
      <c r="B135" s="184"/>
      <c r="C135" s="184"/>
      <c r="D135" s="184"/>
      <c r="E135" s="184"/>
      <c r="F135" s="184"/>
      <c r="G135" s="184"/>
      <c r="H135" s="184"/>
      <c r="I135" s="184"/>
      <c r="J135" s="184"/>
      <c r="K135" s="256" t="s">
        <v>536</v>
      </c>
      <c r="L135" s="221"/>
      <c r="M135" s="221"/>
      <c r="N135" s="260" t="s">
        <v>537</v>
      </c>
      <c r="O135" s="261"/>
      <c r="P135" s="262"/>
      <c r="Q135" s="184"/>
      <c r="R135" s="184"/>
      <c r="S135" s="184"/>
      <c r="T135" s="184"/>
      <c r="U135" s="184"/>
      <c r="V135" s="184"/>
      <c r="W135" s="184"/>
      <c r="X135" s="184"/>
      <c r="Y135" s="184"/>
      <c r="Z135" s="184"/>
      <c r="AA135" s="184"/>
      <c r="AB135" s="184"/>
    </row>
    <row r="136" spans="2:28" ht="15.75" thickBot="1">
      <c r="B136" s="256" t="s">
        <v>538</v>
      </c>
      <c r="C136" s="221"/>
      <c r="D136" s="260" t="s">
        <v>539</v>
      </c>
      <c r="E136" s="261"/>
      <c r="F136" s="261"/>
      <c r="G136" s="261"/>
      <c r="H136" s="261"/>
      <c r="I136" s="262"/>
      <c r="J136" s="184"/>
      <c r="K136" s="221"/>
      <c r="L136" s="221"/>
      <c r="M136" s="221"/>
      <c r="N136" s="263"/>
      <c r="O136" s="264"/>
      <c r="P136" s="265"/>
      <c r="Q136" s="184"/>
      <c r="R136" s="184"/>
      <c r="S136" s="184"/>
      <c r="T136" s="184"/>
      <c r="U136" s="184"/>
      <c r="V136" s="184"/>
      <c r="W136" s="184"/>
      <c r="X136" s="184"/>
      <c r="Y136" s="184"/>
      <c r="Z136" s="184"/>
      <c r="AA136" s="184"/>
      <c r="AB136" s="184"/>
    </row>
    <row r="137" spans="2:28" ht="15.75" thickBot="1">
      <c r="B137" s="221"/>
      <c r="C137" s="221"/>
      <c r="D137" s="263"/>
      <c r="E137" s="264"/>
      <c r="F137" s="264"/>
      <c r="G137" s="264"/>
      <c r="H137" s="264"/>
      <c r="I137" s="265"/>
      <c r="J137" s="184"/>
      <c r="K137" s="184"/>
      <c r="L137" s="184"/>
      <c r="M137" s="184"/>
      <c r="N137" s="184"/>
      <c r="O137" s="184"/>
      <c r="P137" s="184"/>
      <c r="Q137" s="184"/>
      <c r="R137" s="184"/>
      <c r="S137" s="184"/>
      <c r="T137" s="184"/>
      <c r="U137" s="184"/>
      <c r="V137" s="184"/>
      <c r="W137" s="184"/>
      <c r="X137" s="184"/>
      <c r="Y137" s="184"/>
      <c r="Z137" s="184"/>
      <c r="AA137" s="184"/>
      <c r="AB137" s="184"/>
    </row>
    <row r="138" spans="2:28" ht="15.75" thickBot="1">
      <c r="B138" s="184"/>
      <c r="C138" s="184"/>
      <c r="D138" s="184"/>
      <c r="E138" s="184"/>
      <c r="F138" s="184"/>
      <c r="G138" s="184"/>
      <c r="H138" s="184"/>
      <c r="I138" s="184"/>
      <c r="J138" s="184"/>
      <c r="K138" s="256" t="s">
        <v>540</v>
      </c>
      <c r="L138" s="221"/>
      <c r="M138" s="221"/>
      <c r="N138" s="260" t="s">
        <v>541</v>
      </c>
      <c r="O138" s="261"/>
      <c r="P138" s="262"/>
      <c r="Q138" s="184"/>
      <c r="R138" s="184"/>
      <c r="S138" s="184"/>
      <c r="T138" s="184"/>
      <c r="U138" s="184"/>
      <c r="V138" s="184"/>
      <c r="W138" s="184"/>
      <c r="X138" s="184"/>
      <c r="Y138" s="184"/>
      <c r="Z138" s="184"/>
      <c r="AA138" s="184"/>
      <c r="AB138" s="184"/>
    </row>
    <row r="139" spans="2:28" ht="15.75" thickBot="1">
      <c r="B139" s="256" t="s">
        <v>542</v>
      </c>
      <c r="C139" s="221"/>
      <c r="D139" s="260" t="s">
        <v>543</v>
      </c>
      <c r="E139" s="261"/>
      <c r="F139" s="261"/>
      <c r="G139" s="261"/>
      <c r="H139" s="261"/>
      <c r="I139" s="262"/>
      <c r="J139" s="184"/>
      <c r="K139" s="221"/>
      <c r="L139" s="221"/>
      <c r="M139" s="221"/>
      <c r="N139" s="263"/>
      <c r="O139" s="264"/>
      <c r="P139" s="265"/>
      <c r="Q139" s="184"/>
      <c r="R139" s="184"/>
      <c r="S139" s="184"/>
      <c r="T139" s="184"/>
      <c r="U139" s="184"/>
      <c r="V139" s="184"/>
      <c r="W139" s="184"/>
      <c r="X139" s="184"/>
      <c r="Y139" s="184"/>
      <c r="Z139" s="184"/>
      <c r="AA139" s="184"/>
      <c r="AB139" s="184"/>
    </row>
    <row r="140" spans="2:28">
      <c r="B140" s="221"/>
      <c r="C140" s="221"/>
      <c r="D140" s="266"/>
      <c r="E140" s="221"/>
      <c r="F140" s="221"/>
      <c r="G140" s="221"/>
      <c r="H140" s="221"/>
      <c r="I140" s="267"/>
      <c r="J140" s="184"/>
      <c r="K140" s="184"/>
      <c r="L140" s="184"/>
      <c r="M140" s="184"/>
      <c r="N140" s="184"/>
      <c r="O140" s="184"/>
      <c r="P140" s="184"/>
      <c r="Q140" s="184"/>
      <c r="R140" s="184"/>
      <c r="S140" s="184"/>
      <c r="T140" s="184"/>
      <c r="U140" s="184"/>
      <c r="V140" s="184"/>
      <c r="W140" s="184"/>
      <c r="X140" s="184"/>
      <c r="Y140" s="184"/>
      <c r="Z140" s="184"/>
      <c r="AA140" s="184"/>
      <c r="AB140" s="184"/>
    </row>
    <row r="141" spans="2:28" ht="15.75" thickBot="1">
      <c r="B141" s="221"/>
      <c r="C141" s="221"/>
      <c r="D141" s="263"/>
      <c r="E141" s="264"/>
      <c r="F141" s="264"/>
      <c r="G141" s="264"/>
      <c r="H141" s="264"/>
      <c r="I141" s="265"/>
      <c r="J141" s="184"/>
      <c r="K141" s="255" t="s">
        <v>533</v>
      </c>
      <c r="L141" s="221"/>
      <c r="M141" s="221"/>
      <c r="N141" s="221"/>
      <c r="O141" s="221"/>
      <c r="P141" s="221"/>
      <c r="Q141" s="184"/>
      <c r="R141" s="184"/>
      <c r="S141" s="184"/>
      <c r="T141" s="184"/>
      <c r="U141" s="184"/>
      <c r="V141" s="184"/>
      <c r="W141" s="184"/>
      <c r="X141" s="184"/>
      <c r="Y141" s="184"/>
      <c r="Z141" s="184"/>
      <c r="AA141" s="184"/>
      <c r="AB141" s="184"/>
    </row>
    <row r="142" spans="2:28" ht="15.75" thickBot="1">
      <c r="B142" s="184"/>
      <c r="C142" s="184"/>
      <c r="D142" s="184"/>
      <c r="E142" s="184"/>
      <c r="F142" s="184"/>
      <c r="G142" s="184"/>
      <c r="H142" s="184"/>
      <c r="I142" s="184"/>
      <c r="J142" s="184"/>
      <c r="K142" s="221"/>
      <c r="L142" s="221"/>
      <c r="M142" s="221"/>
      <c r="N142" s="221"/>
      <c r="O142" s="221"/>
      <c r="P142" s="221"/>
      <c r="Q142" s="184"/>
      <c r="R142" s="184"/>
      <c r="S142" s="184"/>
      <c r="T142" s="184"/>
      <c r="U142" s="184"/>
      <c r="V142" s="184"/>
      <c r="W142" s="184"/>
      <c r="X142" s="184"/>
      <c r="Y142" s="184"/>
      <c r="Z142" s="184"/>
      <c r="AA142" s="184"/>
      <c r="AB142" s="184"/>
    </row>
    <row r="143" spans="2:28">
      <c r="B143" s="256" t="s">
        <v>544</v>
      </c>
      <c r="C143" s="221"/>
      <c r="D143" s="260" t="s">
        <v>545</v>
      </c>
      <c r="E143" s="261"/>
      <c r="F143" s="261"/>
      <c r="G143" s="261"/>
      <c r="H143" s="261"/>
      <c r="I143" s="262"/>
      <c r="J143" s="184"/>
      <c r="K143" s="221"/>
      <c r="L143" s="221"/>
      <c r="M143" s="221"/>
      <c r="N143" s="221"/>
      <c r="O143" s="221"/>
      <c r="P143" s="221"/>
      <c r="Q143" s="184"/>
      <c r="R143" s="184"/>
      <c r="S143" s="184"/>
      <c r="T143" s="184"/>
      <c r="U143" s="184"/>
      <c r="V143" s="184"/>
      <c r="W143" s="184"/>
      <c r="X143" s="184"/>
      <c r="Y143" s="184"/>
      <c r="Z143" s="184"/>
      <c r="AA143" s="184"/>
      <c r="AB143" s="184"/>
    </row>
    <row r="144" spans="2:28" ht="15.75" thickBot="1">
      <c r="B144" s="221"/>
      <c r="C144" s="221"/>
      <c r="D144" s="263"/>
      <c r="E144" s="264"/>
      <c r="F144" s="264"/>
      <c r="G144" s="264"/>
      <c r="H144" s="264"/>
      <c r="I144" s="265"/>
      <c r="J144" s="184"/>
      <c r="K144" s="184"/>
      <c r="L144" s="184"/>
      <c r="M144" s="184"/>
      <c r="N144" s="184"/>
      <c r="O144" s="184"/>
      <c r="P144" s="184"/>
      <c r="Q144" s="184"/>
      <c r="R144" s="184"/>
      <c r="S144" s="184"/>
      <c r="T144" s="184"/>
      <c r="U144" s="184"/>
      <c r="V144" s="184"/>
      <c r="W144" s="184"/>
      <c r="X144" s="184"/>
      <c r="Y144" s="184"/>
      <c r="Z144" s="184"/>
      <c r="AA144" s="184"/>
      <c r="AB144" s="184"/>
    </row>
    <row r="145" spans="2:28" ht="15.75" thickBot="1">
      <c r="B145" s="255" t="s">
        <v>533</v>
      </c>
      <c r="C145" s="221"/>
      <c r="D145" s="221"/>
      <c r="E145" s="221"/>
      <c r="F145" s="221"/>
      <c r="G145" s="221"/>
      <c r="H145" s="221"/>
      <c r="I145" s="221"/>
      <c r="J145" s="221"/>
      <c r="K145" s="221"/>
      <c r="L145" s="221"/>
      <c r="M145" s="221"/>
      <c r="N145" s="221"/>
      <c r="O145" s="221"/>
      <c r="P145" s="221"/>
      <c r="Q145" s="184"/>
      <c r="R145" s="184"/>
      <c r="S145" s="184"/>
      <c r="T145" s="184"/>
      <c r="U145" s="184"/>
      <c r="V145" s="184"/>
      <c r="W145" s="184"/>
      <c r="X145" s="184"/>
      <c r="Y145" s="184"/>
      <c r="Z145" s="184"/>
      <c r="AA145" s="184"/>
      <c r="AB145" s="184"/>
    </row>
    <row r="146" spans="2:28" ht="15.75" thickBot="1">
      <c r="B146" s="238" t="s">
        <v>31</v>
      </c>
      <c r="C146" s="239"/>
      <c r="D146" s="239"/>
      <c r="E146" s="239"/>
      <c r="F146" s="240"/>
      <c r="G146" s="238" t="s">
        <v>32</v>
      </c>
      <c r="H146" s="239"/>
      <c r="I146" s="239"/>
      <c r="J146" s="239"/>
      <c r="K146" s="239"/>
      <c r="L146" s="239"/>
      <c r="M146" s="239"/>
      <c r="N146" s="240"/>
      <c r="O146" s="238" t="s">
        <v>33</v>
      </c>
      <c r="P146" s="239"/>
      <c r="Q146" s="239"/>
      <c r="R146" s="239"/>
      <c r="S146" s="239"/>
      <c r="T146" s="240"/>
      <c r="U146" s="238" t="s">
        <v>546</v>
      </c>
      <c r="V146" s="239"/>
      <c r="W146" s="239"/>
      <c r="X146" s="240"/>
      <c r="Y146" s="238" t="s">
        <v>547</v>
      </c>
      <c r="Z146" s="239"/>
      <c r="AA146" s="239"/>
      <c r="AB146" s="240"/>
    </row>
    <row r="147" spans="2:28" ht="36.75" thickBot="1">
      <c r="B147" s="150" t="s">
        <v>34</v>
      </c>
      <c r="C147" s="238" t="s">
        <v>35</v>
      </c>
      <c r="D147" s="240"/>
      <c r="E147" s="150" t="s">
        <v>29</v>
      </c>
      <c r="F147" s="150" t="s">
        <v>36</v>
      </c>
      <c r="G147" s="150" t="s">
        <v>37</v>
      </c>
      <c r="H147" s="150" t="s">
        <v>38</v>
      </c>
      <c r="I147" s="238" t="s">
        <v>39</v>
      </c>
      <c r="J147" s="239"/>
      <c r="K147" s="240"/>
      <c r="L147" s="150" t="s">
        <v>40</v>
      </c>
      <c r="M147" s="238" t="s">
        <v>41</v>
      </c>
      <c r="N147" s="240"/>
      <c r="O147" s="150" t="s">
        <v>42</v>
      </c>
      <c r="P147" s="238" t="s">
        <v>43</v>
      </c>
      <c r="Q147" s="240"/>
      <c r="R147" s="150" t="s">
        <v>44</v>
      </c>
      <c r="S147" s="150" t="s">
        <v>45</v>
      </c>
      <c r="T147" s="150" t="s">
        <v>46</v>
      </c>
      <c r="U147" s="150" t="s">
        <v>548</v>
      </c>
      <c r="V147" s="150" t="s">
        <v>549</v>
      </c>
      <c r="W147" s="150" t="s">
        <v>550</v>
      </c>
      <c r="X147" s="150" t="s">
        <v>46</v>
      </c>
      <c r="Y147" s="150" t="s">
        <v>551</v>
      </c>
      <c r="Z147" s="238" t="s">
        <v>550</v>
      </c>
      <c r="AA147" s="239"/>
      <c r="AB147" s="240"/>
    </row>
    <row r="148" spans="2:28" ht="15.75" thickBot="1">
      <c r="B148" s="212" t="s">
        <v>47</v>
      </c>
      <c r="C148" s="217" t="s">
        <v>48</v>
      </c>
      <c r="D148" s="219"/>
      <c r="E148" s="212" t="s">
        <v>49</v>
      </c>
      <c r="F148" s="212" t="s">
        <v>50</v>
      </c>
      <c r="G148" s="212" t="s">
        <v>552</v>
      </c>
      <c r="H148" s="212" t="s">
        <v>52</v>
      </c>
      <c r="I148" s="217" t="s">
        <v>53</v>
      </c>
      <c r="J148" s="218"/>
      <c r="K148" s="219"/>
      <c r="L148" s="226" t="s">
        <v>54</v>
      </c>
      <c r="M148" s="217" t="s">
        <v>55</v>
      </c>
      <c r="N148" s="219"/>
      <c r="O148" s="212" t="s">
        <v>553</v>
      </c>
      <c r="P148" s="217" t="s">
        <v>554</v>
      </c>
      <c r="Q148" s="219"/>
      <c r="R148" s="212" t="s">
        <v>57</v>
      </c>
      <c r="S148" s="212" t="s">
        <v>567</v>
      </c>
      <c r="T148" s="212" t="s">
        <v>57</v>
      </c>
      <c r="U148" s="212" t="s">
        <v>555</v>
      </c>
      <c r="V148" s="212">
        <v>55</v>
      </c>
      <c r="W148" s="212" t="s">
        <v>556</v>
      </c>
      <c r="X148" s="212" t="s">
        <v>533</v>
      </c>
      <c r="Y148" s="212"/>
      <c r="Z148" s="185" t="s">
        <v>241</v>
      </c>
      <c r="AA148" s="185" t="s">
        <v>242</v>
      </c>
      <c r="AB148" s="185" t="s">
        <v>243</v>
      </c>
    </row>
    <row r="149" spans="2:28" ht="36.75" thickBot="1">
      <c r="B149" s="213"/>
      <c r="C149" s="220"/>
      <c r="D149" s="222"/>
      <c r="E149" s="213"/>
      <c r="F149" s="213"/>
      <c r="G149" s="213"/>
      <c r="H149" s="213"/>
      <c r="I149" s="220"/>
      <c r="J149" s="221"/>
      <c r="K149" s="222"/>
      <c r="L149" s="227"/>
      <c r="M149" s="220"/>
      <c r="N149" s="222"/>
      <c r="O149" s="213"/>
      <c r="P149" s="220"/>
      <c r="Q149" s="222"/>
      <c r="R149" s="213"/>
      <c r="S149" s="213"/>
      <c r="T149" s="213"/>
      <c r="U149" s="213"/>
      <c r="V149" s="213"/>
      <c r="W149" s="213"/>
      <c r="X149" s="213"/>
      <c r="Y149" s="213"/>
      <c r="Z149" s="186"/>
      <c r="AA149" s="186" t="s">
        <v>245</v>
      </c>
      <c r="AB149" s="187" t="s">
        <v>57</v>
      </c>
    </row>
    <row r="150" spans="2:28" ht="24.75" thickBot="1">
      <c r="B150" s="213"/>
      <c r="C150" s="220"/>
      <c r="D150" s="222"/>
      <c r="E150" s="213"/>
      <c r="F150" s="213"/>
      <c r="G150" s="213"/>
      <c r="H150" s="213"/>
      <c r="I150" s="220"/>
      <c r="J150" s="221"/>
      <c r="K150" s="222"/>
      <c r="L150" s="227"/>
      <c r="M150" s="220"/>
      <c r="N150" s="222"/>
      <c r="O150" s="213"/>
      <c r="P150" s="220"/>
      <c r="Q150" s="222"/>
      <c r="R150" s="213"/>
      <c r="S150" s="213"/>
      <c r="T150" s="213"/>
      <c r="U150" s="213"/>
      <c r="V150" s="213"/>
      <c r="W150" s="213"/>
      <c r="X150" s="213"/>
      <c r="Y150" s="213"/>
      <c r="Z150" s="186"/>
      <c r="AA150" s="186" t="s">
        <v>246</v>
      </c>
      <c r="AB150" s="187" t="s">
        <v>57</v>
      </c>
    </row>
    <row r="151" spans="2:28" ht="24.75" thickBot="1">
      <c r="B151" s="213"/>
      <c r="C151" s="220"/>
      <c r="D151" s="222"/>
      <c r="E151" s="213"/>
      <c r="F151" s="213"/>
      <c r="G151" s="213"/>
      <c r="H151" s="213"/>
      <c r="I151" s="220"/>
      <c r="J151" s="221"/>
      <c r="K151" s="222"/>
      <c r="L151" s="227"/>
      <c r="M151" s="220"/>
      <c r="N151" s="222"/>
      <c r="O151" s="213"/>
      <c r="P151" s="220"/>
      <c r="Q151" s="222"/>
      <c r="R151" s="213"/>
      <c r="S151" s="213"/>
      <c r="T151" s="213"/>
      <c r="U151" s="213"/>
      <c r="V151" s="213"/>
      <c r="W151" s="213"/>
      <c r="X151" s="213"/>
      <c r="Y151" s="213"/>
      <c r="Z151" s="186"/>
      <c r="AA151" s="186" t="s">
        <v>247</v>
      </c>
      <c r="AB151" s="187" t="s">
        <v>57</v>
      </c>
    </row>
    <row r="152" spans="2:28" ht="36.75" thickBot="1">
      <c r="B152" s="213"/>
      <c r="C152" s="220"/>
      <c r="D152" s="222"/>
      <c r="E152" s="213"/>
      <c r="F152" s="213"/>
      <c r="G152" s="213"/>
      <c r="H152" s="213"/>
      <c r="I152" s="220"/>
      <c r="J152" s="221"/>
      <c r="K152" s="222"/>
      <c r="L152" s="227"/>
      <c r="M152" s="220"/>
      <c r="N152" s="222"/>
      <c r="O152" s="213"/>
      <c r="P152" s="220"/>
      <c r="Q152" s="222"/>
      <c r="R152" s="213"/>
      <c r="S152" s="213"/>
      <c r="T152" s="213"/>
      <c r="U152" s="213"/>
      <c r="V152" s="213"/>
      <c r="W152" s="213"/>
      <c r="X152" s="213"/>
      <c r="Y152" s="213"/>
      <c r="Z152" s="186"/>
      <c r="AA152" s="186" t="s">
        <v>248</v>
      </c>
      <c r="AB152" s="187" t="s">
        <v>57</v>
      </c>
    </row>
    <row r="153" spans="2:28" ht="24.75" thickBot="1">
      <c r="B153" s="213"/>
      <c r="C153" s="220"/>
      <c r="D153" s="222"/>
      <c r="E153" s="213"/>
      <c r="F153" s="213"/>
      <c r="G153" s="213"/>
      <c r="H153" s="213"/>
      <c r="I153" s="220"/>
      <c r="J153" s="221"/>
      <c r="K153" s="222"/>
      <c r="L153" s="227"/>
      <c r="M153" s="220"/>
      <c r="N153" s="222"/>
      <c r="O153" s="213"/>
      <c r="P153" s="220"/>
      <c r="Q153" s="222"/>
      <c r="R153" s="213"/>
      <c r="S153" s="213"/>
      <c r="T153" s="213"/>
      <c r="U153" s="213"/>
      <c r="V153" s="213"/>
      <c r="W153" s="213"/>
      <c r="X153" s="213"/>
      <c r="Y153" s="213"/>
      <c r="Z153" s="186"/>
      <c r="AA153" s="186" t="s">
        <v>249</v>
      </c>
      <c r="AB153" s="187" t="s">
        <v>57</v>
      </c>
    </row>
    <row r="154" spans="2:28" ht="36.75" thickBot="1">
      <c r="B154" s="214"/>
      <c r="C154" s="223"/>
      <c r="D154" s="225"/>
      <c r="E154" s="214"/>
      <c r="F154" s="214"/>
      <c r="G154" s="214"/>
      <c r="H154" s="214"/>
      <c r="I154" s="223"/>
      <c r="J154" s="224"/>
      <c r="K154" s="225"/>
      <c r="L154" s="228"/>
      <c r="M154" s="223"/>
      <c r="N154" s="225"/>
      <c r="O154" s="214"/>
      <c r="P154" s="223"/>
      <c r="Q154" s="225"/>
      <c r="R154" s="214"/>
      <c r="S154" s="214"/>
      <c r="T154" s="214"/>
      <c r="U154" s="214"/>
      <c r="V154" s="214"/>
      <c r="W154" s="214"/>
      <c r="X154" s="214"/>
      <c r="Y154" s="214"/>
      <c r="Z154" s="186"/>
      <c r="AA154" s="186" t="s">
        <v>250</v>
      </c>
      <c r="AB154" s="187" t="s">
        <v>57</v>
      </c>
    </row>
    <row r="155" spans="2:28" ht="15.75" thickBot="1">
      <c r="B155" s="212" t="s">
        <v>47</v>
      </c>
      <c r="C155" s="217" t="s">
        <v>59</v>
      </c>
      <c r="D155" s="219"/>
      <c r="E155" s="212" t="s">
        <v>60</v>
      </c>
      <c r="F155" s="212" t="s">
        <v>50</v>
      </c>
      <c r="G155" s="212" t="s">
        <v>552</v>
      </c>
      <c r="H155" s="212" t="s">
        <v>52</v>
      </c>
      <c r="I155" s="217" t="s">
        <v>53</v>
      </c>
      <c r="J155" s="218"/>
      <c r="K155" s="219"/>
      <c r="L155" s="226" t="s">
        <v>54</v>
      </c>
      <c r="M155" s="217" t="s">
        <v>55</v>
      </c>
      <c r="N155" s="219"/>
      <c r="O155" s="212" t="s">
        <v>553</v>
      </c>
      <c r="P155" s="217" t="s">
        <v>554</v>
      </c>
      <c r="Q155" s="219"/>
      <c r="R155" s="212" t="s">
        <v>57</v>
      </c>
      <c r="S155" s="212" t="s">
        <v>567</v>
      </c>
      <c r="T155" s="212" t="s">
        <v>57</v>
      </c>
      <c r="U155" s="212" t="s">
        <v>555</v>
      </c>
      <c r="V155" s="212">
        <v>55</v>
      </c>
      <c r="W155" s="212" t="s">
        <v>556</v>
      </c>
      <c r="X155" s="212" t="s">
        <v>533</v>
      </c>
      <c r="Y155" s="212"/>
      <c r="Z155" s="185" t="s">
        <v>241</v>
      </c>
      <c r="AA155" s="185" t="s">
        <v>242</v>
      </c>
      <c r="AB155" s="185" t="s">
        <v>243</v>
      </c>
    </row>
    <row r="156" spans="2:28" ht="36.75" thickBot="1">
      <c r="B156" s="213"/>
      <c r="C156" s="220"/>
      <c r="D156" s="222"/>
      <c r="E156" s="213"/>
      <c r="F156" s="213"/>
      <c r="G156" s="213"/>
      <c r="H156" s="213"/>
      <c r="I156" s="220"/>
      <c r="J156" s="221"/>
      <c r="K156" s="222"/>
      <c r="L156" s="227"/>
      <c r="M156" s="220"/>
      <c r="N156" s="222"/>
      <c r="O156" s="213"/>
      <c r="P156" s="220"/>
      <c r="Q156" s="222"/>
      <c r="R156" s="213"/>
      <c r="S156" s="213"/>
      <c r="T156" s="213"/>
      <c r="U156" s="213"/>
      <c r="V156" s="213"/>
      <c r="W156" s="213"/>
      <c r="X156" s="213"/>
      <c r="Y156" s="213"/>
      <c r="Z156" s="186"/>
      <c r="AA156" s="186" t="s">
        <v>245</v>
      </c>
      <c r="AB156" s="187" t="s">
        <v>57</v>
      </c>
    </row>
    <row r="157" spans="2:28" ht="24.75" thickBot="1">
      <c r="B157" s="213"/>
      <c r="C157" s="220"/>
      <c r="D157" s="222"/>
      <c r="E157" s="213"/>
      <c r="F157" s="213"/>
      <c r="G157" s="213"/>
      <c r="H157" s="213"/>
      <c r="I157" s="220"/>
      <c r="J157" s="221"/>
      <c r="K157" s="222"/>
      <c r="L157" s="227"/>
      <c r="M157" s="220"/>
      <c r="N157" s="222"/>
      <c r="O157" s="213"/>
      <c r="P157" s="220"/>
      <c r="Q157" s="222"/>
      <c r="R157" s="213"/>
      <c r="S157" s="213"/>
      <c r="T157" s="213"/>
      <c r="U157" s="213"/>
      <c r="V157" s="213"/>
      <c r="W157" s="213"/>
      <c r="X157" s="213"/>
      <c r="Y157" s="213"/>
      <c r="Z157" s="186"/>
      <c r="AA157" s="186" t="s">
        <v>246</v>
      </c>
      <c r="AB157" s="187" t="s">
        <v>57</v>
      </c>
    </row>
    <row r="158" spans="2:28" ht="24.75" thickBot="1">
      <c r="B158" s="213"/>
      <c r="C158" s="220"/>
      <c r="D158" s="222"/>
      <c r="E158" s="213"/>
      <c r="F158" s="213"/>
      <c r="G158" s="213"/>
      <c r="H158" s="213"/>
      <c r="I158" s="220"/>
      <c r="J158" s="221"/>
      <c r="K158" s="222"/>
      <c r="L158" s="227"/>
      <c r="M158" s="220"/>
      <c r="N158" s="222"/>
      <c r="O158" s="213"/>
      <c r="P158" s="220"/>
      <c r="Q158" s="222"/>
      <c r="R158" s="213"/>
      <c r="S158" s="213"/>
      <c r="T158" s="213"/>
      <c r="U158" s="213"/>
      <c r="V158" s="213"/>
      <c r="W158" s="213"/>
      <c r="X158" s="213"/>
      <c r="Y158" s="213"/>
      <c r="Z158" s="186"/>
      <c r="AA158" s="186" t="s">
        <v>247</v>
      </c>
      <c r="AB158" s="187" t="s">
        <v>57</v>
      </c>
    </row>
    <row r="159" spans="2:28" ht="36.75" thickBot="1">
      <c r="B159" s="213"/>
      <c r="C159" s="220"/>
      <c r="D159" s="222"/>
      <c r="E159" s="213"/>
      <c r="F159" s="213"/>
      <c r="G159" s="213"/>
      <c r="H159" s="213"/>
      <c r="I159" s="220"/>
      <c r="J159" s="221"/>
      <c r="K159" s="222"/>
      <c r="L159" s="227"/>
      <c r="M159" s="220"/>
      <c r="N159" s="222"/>
      <c r="O159" s="213"/>
      <c r="P159" s="220"/>
      <c r="Q159" s="222"/>
      <c r="R159" s="213"/>
      <c r="S159" s="213"/>
      <c r="T159" s="213"/>
      <c r="U159" s="213"/>
      <c r="V159" s="213"/>
      <c r="W159" s="213"/>
      <c r="X159" s="213"/>
      <c r="Y159" s="213"/>
      <c r="Z159" s="186"/>
      <c r="AA159" s="186" t="s">
        <v>248</v>
      </c>
      <c r="AB159" s="187" t="s">
        <v>57</v>
      </c>
    </row>
    <row r="160" spans="2:28" ht="24.75" thickBot="1">
      <c r="B160" s="213"/>
      <c r="C160" s="220"/>
      <c r="D160" s="222"/>
      <c r="E160" s="213"/>
      <c r="F160" s="213"/>
      <c r="G160" s="213"/>
      <c r="H160" s="213"/>
      <c r="I160" s="220"/>
      <c r="J160" s="221"/>
      <c r="K160" s="222"/>
      <c r="L160" s="227"/>
      <c r="M160" s="220"/>
      <c r="N160" s="222"/>
      <c r="O160" s="213"/>
      <c r="P160" s="220"/>
      <c r="Q160" s="222"/>
      <c r="R160" s="213"/>
      <c r="S160" s="213"/>
      <c r="T160" s="213"/>
      <c r="U160" s="213"/>
      <c r="V160" s="213"/>
      <c r="W160" s="213"/>
      <c r="X160" s="213"/>
      <c r="Y160" s="213"/>
      <c r="Z160" s="186"/>
      <c r="AA160" s="186" t="s">
        <v>249</v>
      </c>
      <c r="AB160" s="187" t="s">
        <v>57</v>
      </c>
    </row>
    <row r="161" spans="2:28" ht="36.75" thickBot="1">
      <c r="B161" s="214"/>
      <c r="C161" s="223"/>
      <c r="D161" s="225"/>
      <c r="E161" s="214"/>
      <c r="F161" s="214"/>
      <c r="G161" s="214"/>
      <c r="H161" s="214"/>
      <c r="I161" s="223"/>
      <c r="J161" s="224"/>
      <c r="K161" s="225"/>
      <c r="L161" s="228"/>
      <c r="M161" s="223"/>
      <c r="N161" s="225"/>
      <c r="O161" s="214"/>
      <c r="P161" s="223"/>
      <c r="Q161" s="225"/>
      <c r="R161" s="214"/>
      <c r="S161" s="214"/>
      <c r="T161" s="214"/>
      <c r="U161" s="214"/>
      <c r="V161" s="214"/>
      <c r="W161" s="214"/>
      <c r="X161" s="214"/>
      <c r="Y161" s="214"/>
      <c r="Z161" s="186"/>
      <c r="AA161" s="186" t="s">
        <v>250</v>
      </c>
      <c r="AB161" s="187" t="s">
        <v>57</v>
      </c>
    </row>
    <row r="162" spans="2:28" ht="15.75" thickBot="1">
      <c r="B162" s="212" t="s">
        <v>47</v>
      </c>
      <c r="C162" s="217" t="s">
        <v>61</v>
      </c>
      <c r="D162" s="219"/>
      <c r="E162" s="212" t="s">
        <v>62</v>
      </c>
      <c r="F162" s="212" t="s">
        <v>50</v>
      </c>
      <c r="G162" s="212" t="s">
        <v>568</v>
      </c>
      <c r="H162" s="212" t="s">
        <v>64</v>
      </c>
      <c r="I162" s="217" t="s">
        <v>65</v>
      </c>
      <c r="J162" s="218"/>
      <c r="K162" s="219"/>
      <c r="L162" s="226" t="s">
        <v>66</v>
      </c>
      <c r="M162" s="217" t="s">
        <v>67</v>
      </c>
      <c r="N162" s="219"/>
      <c r="O162" s="212" t="s">
        <v>553</v>
      </c>
      <c r="P162" s="217" t="s">
        <v>554</v>
      </c>
      <c r="Q162" s="219"/>
      <c r="R162" s="212" t="s">
        <v>57</v>
      </c>
      <c r="S162" s="212" t="s">
        <v>558</v>
      </c>
      <c r="T162" s="212" t="s">
        <v>57</v>
      </c>
      <c r="U162" s="212" t="s">
        <v>557</v>
      </c>
      <c r="V162" s="212">
        <v>0</v>
      </c>
      <c r="W162" s="212" t="s">
        <v>533</v>
      </c>
      <c r="X162" s="212" t="s">
        <v>533</v>
      </c>
      <c r="Y162" s="212"/>
      <c r="Z162" s="185" t="s">
        <v>241</v>
      </c>
      <c r="AA162" s="185" t="s">
        <v>242</v>
      </c>
      <c r="AB162" s="185" t="s">
        <v>243</v>
      </c>
    </row>
    <row r="163" spans="2:28" ht="36.75" thickBot="1">
      <c r="B163" s="213"/>
      <c r="C163" s="220"/>
      <c r="D163" s="222"/>
      <c r="E163" s="213"/>
      <c r="F163" s="213"/>
      <c r="G163" s="213"/>
      <c r="H163" s="213"/>
      <c r="I163" s="220"/>
      <c r="J163" s="221"/>
      <c r="K163" s="222"/>
      <c r="L163" s="227"/>
      <c r="M163" s="220"/>
      <c r="N163" s="222"/>
      <c r="O163" s="213"/>
      <c r="P163" s="220"/>
      <c r="Q163" s="222"/>
      <c r="R163" s="213"/>
      <c r="S163" s="213"/>
      <c r="T163" s="213"/>
      <c r="U163" s="213"/>
      <c r="V163" s="213"/>
      <c r="W163" s="213"/>
      <c r="X163" s="213"/>
      <c r="Y163" s="213"/>
      <c r="Z163" s="186"/>
      <c r="AA163" s="186" t="s">
        <v>245</v>
      </c>
      <c r="AB163" s="187" t="s">
        <v>57</v>
      </c>
    </row>
    <row r="164" spans="2:28" ht="24.75" thickBot="1">
      <c r="B164" s="213"/>
      <c r="C164" s="220"/>
      <c r="D164" s="222"/>
      <c r="E164" s="213"/>
      <c r="F164" s="213"/>
      <c r="G164" s="213"/>
      <c r="H164" s="213"/>
      <c r="I164" s="220"/>
      <c r="J164" s="221"/>
      <c r="K164" s="222"/>
      <c r="L164" s="227"/>
      <c r="M164" s="220"/>
      <c r="N164" s="222"/>
      <c r="O164" s="213"/>
      <c r="P164" s="220"/>
      <c r="Q164" s="222"/>
      <c r="R164" s="213"/>
      <c r="S164" s="213"/>
      <c r="T164" s="213"/>
      <c r="U164" s="213"/>
      <c r="V164" s="213"/>
      <c r="W164" s="213"/>
      <c r="X164" s="213"/>
      <c r="Y164" s="213"/>
      <c r="Z164" s="186"/>
      <c r="AA164" s="186" t="s">
        <v>246</v>
      </c>
      <c r="AB164" s="187" t="s">
        <v>57</v>
      </c>
    </row>
    <row r="165" spans="2:28" ht="24.75" thickBot="1">
      <c r="B165" s="213"/>
      <c r="C165" s="220"/>
      <c r="D165" s="222"/>
      <c r="E165" s="213"/>
      <c r="F165" s="213"/>
      <c r="G165" s="213"/>
      <c r="H165" s="213"/>
      <c r="I165" s="220"/>
      <c r="J165" s="221"/>
      <c r="K165" s="222"/>
      <c r="L165" s="227"/>
      <c r="M165" s="220"/>
      <c r="N165" s="222"/>
      <c r="O165" s="213"/>
      <c r="P165" s="220"/>
      <c r="Q165" s="222"/>
      <c r="R165" s="213"/>
      <c r="S165" s="213"/>
      <c r="T165" s="213"/>
      <c r="U165" s="213"/>
      <c r="V165" s="213"/>
      <c r="W165" s="213"/>
      <c r="X165" s="213"/>
      <c r="Y165" s="213"/>
      <c r="Z165" s="186"/>
      <c r="AA165" s="186" t="s">
        <v>247</v>
      </c>
      <c r="AB165" s="187" t="s">
        <v>57</v>
      </c>
    </row>
    <row r="166" spans="2:28" ht="36.75" thickBot="1">
      <c r="B166" s="213"/>
      <c r="C166" s="220"/>
      <c r="D166" s="222"/>
      <c r="E166" s="213"/>
      <c r="F166" s="213"/>
      <c r="G166" s="213"/>
      <c r="H166" s="213"/>
      <c r="I166" s="220"/>
      <c r="J166" s="221"/>
      <c r="K166" s="222"/>
      <c r="L166" s="227"/>
      <c r="M166" s="220"/>
      <c r="N166" s="222"/>
      <c r="O166" s="213"/>
      <c r="P166" s="220"/>
      <c r="Q166" s="222"/>
      <c r="R166" s="213"/>
      <c r="S166" s="213"/>
      <c r="T166" s="213"/>
      <c r="U166" s="213"/>
      <c r="V166" s="213"/>
      <c r="W166" s="213"/>
      <c r="X166" s="213"/>
      <c r="Y166" s="213"/>
      <c r="Z166" s="186"/>
      <c r="AA166" s="186" t="s">
        <v>248</v>
      </c>
      <c r="AB166" s="187" t="s">
        <v>57</v>
      </c>
    </row>
    <row r="167" spans="2:28" ht="24.75" thickBot="1">
      <c r="B167" s="213"/>
      <c r="C167" s="220"/>
      <c r="D167" s="222"/>
      <c r="E167" s="213"/>
      <c r="F167" s="213"/>
      <c r="G167" s="213"/>
      <c r="H167" s="213"/>
      <c r="I167" s="220"/>
      <c r="J167" s="221"/>
      <c r="K167" s="222"/>
      <c r="L167" s="227"/>
      <c r="M167" s="220"/>
      <c r="N167" s="222"/>
      <c r="O167" s="213"/>
      <c r="P167" s="220"/>
      <c r="Q167" s="222"/>
      <c r="R167" s="213"/>
      <c r="S167" s="213"/>
      <c r="T167" s="213"/>
      <c r="U167" s="213"/>
      <c r="V167" s="213"/>
      <c r="W167" s="213"/>
      <c r="X167" s="213"/>
      <c r="Y167" s="213"/>
      <c r="Z167" s="186"/>
      <c r="AA167" s="186" t="s">
        <v>249</v>
      </c>
      <c r="AB167" s="187" t="s">
        <v>57</v>
      </c>
    </row>
    <row r="168" spans="2:28" ht="36.75" thickBot="1">
      <c r="B168" s="214"/>
      <c r="C168" s="223"/>
      <c r="D168" s="225"/>
      <c r="E168" s="214"/>
      <c r="F168" s="214"/>
      <c r="G168" s="214"/>
      <c r="H168" s="214"/>
      <c r="I168" s="223"/>
      <c r="J168" s="224"/>
      <c r="K168" s="225"/>
      <c r="L168" s="228"/>
      <c r="M168" s="223"/>
      <c r="N168" s="225"/>
      <c r="O168" s="214"/>
      <c r="P168" s="223"/>
      <c r="Q168" s="225"/>
      <c r="R168" s="214"/>
      <c r="S168" s="214"/>
      <c r="T168" s="214"/>
      <c r="U168" s="214"/>
      <c r="V168" s="214"/>
      <c r="W168" s="214"/>
      <c r="X168" s="214"/>
      <c r="Y168" s="214"/>
      <c r="Z168" s="186"/>
      <c r="AA168" s="186" t="s">
        <v>250</v>
      </c>
      <c r="AB168" s="187" t="s">
        <v>57</v>
      </c>
    </row>
    <row r="169" spans="2:28" ht="15.75" thickBot="1">
      <c r="B169" s="212" t="s">
        <v>47</v>
      </c>
      <c r="C169" s="217" t="s">
        <v>69</v>
      </c>
      <c r="D169" s="219"/>
      <c r="E169" s="212" t="s">
        <v>70</v>
      </c>
      <c r="F169" s="212" t="s">
        <v>50</v>
      </c>
      <c r="G169" s="212" t="s">
        <v>568</v>
      </c>
      <c r="H169" s="212" t="s">
        <v>64</v>
      </c>
      <c r="I169" s="217" t="s">
        <v>65</v>
      </c>
      <c r="J169" s="218"/>
      <c r="K169" s="219"/>
      <c r="L169" s="226" t="s">
        <v>66</v>
      </c>
      <c r="M169" s="217" t="s">
        <v>67</v>
      </c>
      <c r="N169" s="219"/>
      <c r="O169" s="212" t="s">
        <v>553</v>
      </c>
      <c r="P169" s="217" t="s">
        <v>554</v>
      </c>
      <c r="Q169" s="219"/>
      <c r="R169" s="212" t="s">
        <v>57</v>
      </c>
      <c r="S169" s="212" t="s">
        <v>558</v>
      </c>
      <c r="T169" s="212" t="s">
        <v>57</v>
      </c>
      <c r="U169" s="212" t="s">
        <v>557</v>
      </c>
      <c r="V169" s="212">
        <v>0</v>
      </c>
      <c r="W169" s="212" t="s">
        <v>533</v>
      </c>
      <c r="X169" s="212" t="s">
        <v>533</v>
      </c>
      <c r="Y169" s="212"/>
      <c r="Z169" s="185" t="s">
        <v>241</v>
      </c>
      <c r="AA169" s="185" t="s">
        <v>242</v>
      </c>
      <c r="AB169" s="185" t="s">
        <v>243</v>
      </c>
    </row>
    <row r="170" spans="2:28" ht="36.75" thickBot="1">
      <c r="B170" s="213"/>
      <c r="C170" s="220"/>
      <c r="D170" s="222"/>
      <c r="E170" s="213"/>
      <c r="F170" s="213"/>
      <c r="G170" s="213"/>
      <c r="H170" s="213"/>
      <c r="I170" s="220"/>
      <c r="J170" s="221"/>
      <c r="K170" s="222"/>
      <c r="L170" s="227"/>
      <c r="M170" s="220"/>
      <c r="N170" s="222"/>
      <c r="O170" s="213"/>
      <c r="P170" s="220"/>
      <c r="Q170" s="222"/>
      <c r="R170" s="213"/>
      <c r="S170" s="213"/>
      <c r="T170" s="213"/>
      <c r="U170" s="213"/>
      <c r="V170" s="213"/>
      <c r="W170" s="213"/>
      <c r="X170" s="213"/>
      <c r="Y170" s="213"/>
      <c r="Z170" s="186"/>
      <c r="AA170" s="186" t="s">
        <v>245</v>
      </c>
      <c r="AB170" s="187" t="s">
        <v>57</v>
      </c>
    </row>
    <row r="171" spans="2:28" ht="24.75" thickBot="1">
      <c r="B171" s="213"/>
      <c r="C171" s="220"/>
      <c r="D171" s="222"/>
      <c r="E171" s="213"/>
      <c r="F171" s="213"/>
      <c r="G171" s="213"/>
      <c r="H171" s="213"/>
      <c r="I171" s="220"/>
      <c r="J171" s="221"/>
      <c r="K171" s="222"/>
      <c r="L171" s="227"/>
      <c r="M171" s="220"/>
      <c r="N171" s="222"/>
      <c r="O171" s="213"/>
      <c r="P171" s="220"/>
      <c r="Q171" s="222"/>
      <c r="R171" s="213"/>
      <c r="S171" s="213"/>
      <c r="T171" s="213"/>
      <c r="U171" s="213"/>
      <c r="V171" s="213"/>
      <c r="W171" s="213"/>
      <c r="X171" s="213"/>
      <c r="Y171" s="213"/>
      <c r="Z171" s="186"/>
      <c r="AA171" s="186" t="s">
        <v>246</v>
      </c>
      <c r="AB171" s="187" t="s">
        <v>57</v>
      </c>
    </row>
    <row r="172" spans="2:28" ht="24.75" thickBot="1">
      <c r="B172" s="213"/>
      <c r="C172" s="220"/>
      <c r="D172" s="222"/>
      <c r="E172" s="213"/>
      <c r="F172" s="213"/>
      <c r="G172" s="213"/>
      <c r="H172" s="213"/>
      <c r="I172" s="220"/>
      <c r="J172" s="221"/>
      <c r="K172" s="222"/>
      <c r="L172" s="227"/>
      <c r="M172" s="220"/>
      <c r="N172" s="222"/>
      <c r="O172" s="213"/>
      <c r="P172" s="220"/>
      <c r="Q172" s="222"/>
      <c r="R172" s="213"/>
      <c r="S172" s="213"/>
      <c r="T172" s="213"/>
      <c r="U172" s="213"/>
      <c r="V172" s="213"/>
      <c r="W172" s="213"/>
      <c r="X172" s="213"/>
      <c r="Y172" s="213"/>
      <c r="Z172" s="186"/>
      <c r="AA172" s="186" t="s">
        <v>247</v>
      </c>
      <c r="AB172" s="187" t="s">
        <v>57</v>
      </c>
    </row>
    <row r="173" spans="2:28" ht="36.75" thickBot="1">
      <c r="B173" s="213"/>
      <c r="C173" s="220"/>
      <c r="D173" s="222"/>
      <c r="E173" s="213"/>
      <c r="F173" s="213"/>
      <c r="G173" s="213"/>
      <c r="H173" s="213"/>
      <c r="I173" s="220"/>
      <c r="J173" s="221"/>
      <c r="K173" s="222"/>
      <c r="L173" s="227"/>
      <c r="M173" s="220"/>
      <c r="N173" s="222"/>
      <c r="O173" s="213"/>
      <c r="P173" s="220"/>
      <c r="Q173" s="222"/>
      <c r="R173" s="213"/>
      <c r="S173" s="213"/>
      <c r="T173" s="213"/>
      <c r="U173" s="213"/>
      <c r="V173" s="213"/>
      <c r="W173" s="213"/>
      <c r="X173" s="213"/>
      <c r="Y173" s="213"/>
      <c r="Z173" s="186"/>
      <c r="AA173" s="186" t="s">
        <v>248</v>
      </c>
      <c r="AB173" s="187" t="s">
        <v>57</v>
      </c>
    </row>
    <row r="174" spans="2:28" ht="24.75" thickBot="1">
      <c r="B174" s="213"/>
      <c r="C174" s="220"/>
      <c r="D174" s="222"/>
      <c r="E174" s="213"/>
      <c r="F174" s="213"/>
      <c r="G174" s="213"/>
      <c r="H174" s="213"/>
      <c r="I174" s="220"/>
      <c r="J174" s="221"/>
      <c r="K174" s="222"/>
      <c r="L174" s="227"/>
      <c r="M174" s="220"/>
      <c r="N174" s="222"/>
      <c r="O174" s="213"/>
      <c r="P174" s="220"/>
      <c r="Q174" s="222"/>
      <c r="R174" s="213"/>
      <c r="S174" s="213"/>
      <c r="T174" s="213"/>
      <c r="U174" s="213"/>
      <c r="V174" s="213"/>
      <c r="W174" s="213"/>
      <c r="X174" s="213"/>
      <c r="Y174" s="213"/>
      <c r="Z174" s="186"/>
      <c r="AA174" s="186" t="s">
        <v>249</v>
      </c>
      <c r="AB174" s="187" t="s">
        <v>57</v>
      </c>
    </row>
    <row r="175" spans="2:28" ht="36.75" thickBot="1">
      <c r="B175" s="214"/>
      <c r="C175" s="223"/>
      <c r="D175" s="225"/>
      <c r="E175" s="214"/>
      <c r="F175" s="214"/>
      <c r="G175" s="214"/>
      <c r="H175" s="214"/>
      <c r="I175" s="223"/>
      <c r="J175" s="224"/>
      <c r="K175" s="225"/>
      <c r="L175" s="228"/>
      <c r="M175" s="223"/>
      <c r="N175" s="225"/>
      <c r="O175" s="214"/>
      <c r="P175" s="223"/>
      <c r="Q175" s="225"/>
      <c r="R175" s="214"/>
      <c r="S175" s="214"/>
      <c r="T175" s="214"/>
      <c r="U175" s="214"/>
      <c r="V175" s="214"/>
      <c r="W175" s="214"/>
      <c r="X175" s="214"/>
      <c r="Y175" s="214"/>
      <c r="Z175" s="186"/>
      <c r="AA175" s="186" t="s">
        <v>250</v>
      </c>
      <c r="AB175" s="187" t="s">
        <v>57</v>
      </c>
    </row>
    <row r="176" spans="2:28" ht="15.75" thickBot="1">
      <c r="B176" s="212" t="s">
        <v>47</v>
      </c>
      <c r="C176" s="217" t="s">
        <v>71</v>
      </c>
      <c r="D176" s="219"/>
      <c r="E176" s="212" t="s">
        <v>72</v>
      </c>
      <c r="F176" s="212" t="s">
        <v>50</v>
      </c>
      <c r="G176" s="212" t="s">
        <v>559</v>
      </c>
      <c r="H176" s="212" t="s">
        <v>52</v>
      </c>
      <c r="I176" s="217" t="s">
        <v>53</v>
      </c>
      <c r="J176" s="218"/>
      <c r="K176" s="219"/>
      <c r="L176" s="226" t="s">
        <v>54</v>
      </c>
      <c r="M176" s="217" t="s">
        <v>55</v>
      </c>
      <c r="N176" s="219"/>
      <c r="O176" s="212" t="s">
        <v>553</v>
      </c>
      <c r="P176" s="217" t="s">
        <v>554</v>
      </c>
      <c r="Q176" s="219"/>
      <c r="R176" s="212" t="s">
        <v>57</v>
      </c>
      <c r="S176" s="212" t="s">
        <v>567</v>
      </c>
      <c r="T176" s="212" t="s">
        <v>57</v>
      </c>
      <c r="U176" s="212" t="s">
        <v>555</v>
      </c>
      <c r="V176" s="212">
        <v>55</v>
      </c>
      <c r="W176" s="212" t="s">
        <v>556</v>
      </c>
      <c r="X176" s="212" t="s">
        <v>533</v>
      </c>
      <c r="Y176" s="212"/>
      <c r="Z176" s="185" t="s">
        <v>241</v>
      </c>
      <c r="AA176" s="185" t="s">
        <v>242</v>
      </c>
      <c r="AB176" s="185" t="s">
        <v>243</v>
      </c>
    </row>
    <row r="177" spans="2:28" ht="36.75" thickBot="1">
      <c r="B177" s="213"/>
      <c r="C177" s="220"/>
      <c r="D177" s="222"/>
      <c r="E177" s="213"/>
      <c r="F177" s="213"/>
      <c r="G177" s="213"/>
      <c r="H177" s="213"/>
      <c r="I177" s="220"/>
      <c r="J177" s="221"/>
      <c r="K177" s="222"/>
      <c r="L177" s="227"/>
      <c r="M177" s="220"/>
      <c r="N177" s="222"/>
      <c r="O177" s="213"/>
      <c r="P177" s="220"/>
      <c r="Q177" s="222"/>
      <c r="R177" s="213"/>
      <c r="S177" s="213"/>
      <c r="T177" s="213"/>
      <c r="U177" s="213"/>
      <c r="V177" s="213"/>
      <c r="W177" s="213"/>
      <c r="X177" s="213"/>
      <c r="Y177" s="213"/>
      <c r="Z177" s="186"/>
      <c r="AA177" s="186" t="s">
        <v>245</v>
      </c>
      <c r="AB177" s="187" t="s">
        <v>57</v>
      </c>
    </row>
    <row r="178" spans="2:28" ht="24.75" thickBot="1">
      <c r="B178" s="213"/>
      <c r="C178" s="220"/>
      <c r="D178" s="222"/>
      <c r="E178" s="213"/>
      <c r="F178" s="213"/>
      <c r="G178" s="213"/>
      <c r="H178" s="213"/>
      <c r="I178" s="220"/>
      <c r="J178" s="221"/>
      <c r="K178" s="222"/>
      <c r="L178" s="227"/>
      <c r="M178" s="220"/>
      <c r="N178" s="222"/>
      <c r="O178" s="213"/>
      <c r="P178" s="220"/>
      <c r="Q178" s="222"/>
      <c r="R178" s="213"/>
      <c r="S178" s="213"/>
      <c r="T178" s="213"/>
      <c r="U178" s="213"/>
      <c r="V178" s="213"/>
      <c r="W178" s="213"/>
      <c r="X178" s="213"/>
      <c r="Y178" s="213"/>
      <c r="Z178" s="186"/>
      <c r="AA178" s="186" t="s">
        <v>246</v>
      </c>
      <c r="AB178" s="187" t="s">
        <v>57</v>
      </c>
    </row>
    <row r="179" spans="2:28" ht="24.75" thickBot="1">
      <c r="B179" s="213"/>
      <c r="C179" s="220"/>
      <c r="D179" s="222"/>
      <c r="E179" s="213"/>
      <c r="F179" s="213"/>
      <c r="G179" s="213"/>
      <c r="H179" s="213"/>
      <c r="I179" s="220"/>
      <c r="J179" s="221"/>
      <c r="K179" s="222"/>
      <c r="L179" s="227"/>
      <c r="M179" s="220"/>
      <c r="N179" s="222"/>
      <c r="O179" s="213"/>
      <c r="P179" s="220"/>
      <c r="Q179" s="222"/>
      <c r="R179" s="213"/>
      <c r="S179" s="213"/>
      <c r="T179" s="213"/>
      <c r="U179" s="213"/>
      <c r="V179" s="213"/>
      <c r="W179" s="213"/>
      <c r="X179" s="213"/>
      <c r="Y179" s="213"/>
      <c r="Z179" s="186"/>
      <c r="AA179" s="186" t="s">
        <v>247</v>
      </c>
      <c r="AB179" s="187" t="s">
        <v>57</v>
      </c>
    </row>
    <row r="180" spans="2:28" ht="36.75" thickBot="1">
      <c r="B180" s="213"/>
      <c r="C180" s="220"/>
      <c r="D180" s="222"/>
      <c r="E180" s="213"/>
      <c r="F180" s="213"/>
      <c r="G180" s="213"/>
      <c r="H180" s="213"/>
      <c r="I180" s="220"/>
      <c r="J180" s="221"/>
      <c r="K180" s="222"/>
      <c r="L180" s="227"/>
      <c r="M180" s="220"/>
      <c r="N180" s="222"/>
      <c r="O180" s="213"/>
      <c r="P180" s="220"/>
      <c r="Q180" s="222"/>
      <c r="R180" s="213"/>
      <c r="S180" s="213"/>
      <c r="T180" s="213"/>
      <c r="U180" s="213"/>
      <c r="V180" s="213"/>
      <c r="W180" s="213"/>
      <c r="X180" s="213"/>
      <c r="Y180" s="213"/>
      <c r="Z180" s="186"/>
      <c r="AA180" s="186" t="s">
        <v>248</v>
      </c>
      <c r="AB180" s="187" t="s">
        <v>57</v>
      </c>
    </row>
    <row r="181" spans="2:28" ht="24.75" thickBot="1">
      <c r="B181" s="213"/>
      <c r="C181" s="220"/>
      <c r="D181" s="222"/>
      <c r="E181" s="213"/>
      <c r="F181" s="213"/>
      <c r="G181" s="213"/>
      <c r="H181" s="213"/>
      <c r="I181" s="220"/>
      <c r="J181" s="221"/>
      <c r="K181" s="222"/>
      <c r="L181" s="227"/>
      <c r="M181" s="220"/>
      <c r="N181" s="222"/>
      <c r="O181" s="213"/>
      <c r="P181" s="220"/>
      <c r="Q181" s="222"/>
      <c r="R181" s="213"/>
      <c r="S181" s="213"/>
      <c r="T181" s="213"/>
      <c r="U181" s="213"/>
      <c r="V181" s="213"/>
      <c r="W181" s="213"/>
      <c r="X181" s="213"/>
      <c r="Y181" s="213"/>
      <c r="Z181" s="186"/>
      <c r="AA181" s="186" t="s">
        <v>249</v>
      </c>
      <c r="AB181" s="187" t="s">
        <v>57</v>
      </c>
    </row>
    <row r="182" spans="2:28" ht="36.75" thickBot="1">
      <c r="B182" s="214"/>
      <c r="C182" s="223"/>
      <c r="D182" s="225"/>
      <c r="E182" s="214"/>
      <c r="F182" s="214"/>
      <c r="G182" s="214"/>
      <c r="H182" s="214"/>
      <c r="I182" s="223"/>
      <c r="J182" s="224"/>
      <c r="K182" s="225"/>
      <c r="L182" s="228"/>
      <c r="M182" s="223"/>
      <c r="N182" s="225"/>
      <c r="O182" s="214"/>
      <c r="P182" s="223"/>
      <c r="Q182" s="225"/>
      <c r="R182" s="214"/>
      <c r="S182" s="214"/>
      <c r="T182" s="214"/>
      <c r="U182" s="214"/>
      <c r="V182" s="214"/>
      <c r="W182" s="214"/>
      <c r="X182" s="214"/>
      <c r="Y182" s="214"/>
      <c r="Z182" s="186"/>
      <c r="AA182" s="186" t="s">
        <v>250</v>
      </c>
      <c r="AB182" s="187" t="s">
        <v>57</v>
      </c>
    </row>
    <row r="183" spans="2:28" ht="15.75" thickBot="1">
      <c r="B183" s="212" t="s">
        <v>47</v>
      </c>
      <c r="C183" s="217" t="s">
        <v>73</v>
      </c>
      <c r="D183" s="219"/>
      <c r="E183" s="212" t="s">
        <v>74</v>
      </c>
      <c r="F183" s="212" t="s">
        <v>50</v>
      </c>
      <c r="G183" s="212" t="s">
        <v>569</v>
      </c>
      <c r="H183" s="212" t="s">
        <v>76</v>
      </c>
      <c r="I183" s="217" t="s">
        <v>65</v>
      </c>
      <c r="J183" s="218"/>
      <c r="K183" s="219"/>
      <c r="L183" s="226" t="s">
        <v>66</v>
      </c>
      <c r="M183" s="217" t="s">
        <v>67</v>
      </c>
      <c r="N183" s="219"/>
      <c r="O183" s="212" t="s">
        <v>553</v>
      </c>
      <c r="P183" s="217" t="s">
        <v>554</v>
      </c>
      <c r="Q183" s="219"/>
      <c r="R183" s="212" t="s">
        <v>57</v>
      </c>
      <c r="S183" s="212" t="s">
        <v>558</v>
      </c>
      <c r="T183" s="212" t="s">
        <v>57</v>
      </c>
      <c r="U183" s="212" t="s">
        <v>557</v>
      </c>
      <c r="V183" s="212">
        <v>0</v>
      </c>
      <c r="W183" s="212" t="s">
        <v>533</v>
      </c>
      <c r="X183" s="212" t="s">
        <v>533</v>
      </c>
      <c r="Y183" s="212"/>
      <c r="Z183" s="185" t="s">
        <v>241</v>
      </c>
      <c r="AA183" s="185" t="s">
        <v>242</v>
      </c>
      <c r="AB183" s="185" t="s">
        <v>243</v>
      </c>
    </row>
    <row r="184" spans="2:28" ht="36.75" thickBot="1">
      <c r="B184" s="213"/>
      <c r="C184" s="220"/>
      <c r="D184" s="222"/>
      <c r="E184" s="213"/>
      <c r="F184" s="213"/>
      <c r="G184" s="213"/>
      <c r="H184" s="213"/>
      <c r="I184" s="220"/>
      <c r="J184" s="221"/>
      <c r="K184" s="222"/>
      <c r="L184" s="227"/>
      <c r="M184" s="220"/>
      <c r="N184" s="222"/>
      <c r="O184" s="213"/>
      <c r="P184" s="220"/>
      <c r="Q184" s="222"/>
      <c r="R184" s="213"/>
      <c r="S184" s="213"/>
      <c r="T184" s="213"/>
      <c r="U184" s="213"/>
      <c r="V184" s="213"/>
      <c r="W184" s="213"/>
      <c r="X184" s="213"/>
      <c r="Y184" s="213"/>
      <c r="Z184" s="186"/>
      <c r="AA184" s="186" t="s">
        <v>245</v>
      </c>
      <c r="AB184" s="187" t="s">
        <v>57</v>
      </c>
    </row>
    <row r="185" spans="2:28" ht="24.75" thickBot="1">
      <c r="B185" s="213"/>
      <c r="C185" s="220"/>
      <c r="D185" s="222"/>
      <c r="E185" s="213"/>
      <c r="F185" s="213"/>
      <c r="G185" s="213"/>
      <c r="H185" s="213"/>
      <c r="I185" s="220"/>
      <c r="J185" s="221"/>
      <c r="K185" s="222"/>
      <c r="L185" s="227"/>
      <c r="M185" s="220"/>
      <c r="N185" s="222"/>
      <c r="O185" s="213"/>
      <c r="P185" s="220"/>
      <c r="Q185" s="222"/>
      <c r="R185" s="213"/>
      <c r="S185" s="213"/>
      <c r="T185" s="213"/>
      <c r="U185" s="213"/>
      <c r="V185" s="213"/>
      <c r="W185" s="213"/>
      <c r="X185" s="213"/>
      <c r="Y185" s="213"/>
      <c r="Z185" s="186"/>
      <c r="AA185" s="186" t="s">
        <v>246</v>
      </c>
      <c r="AB185" s="187" t="s">
        <v>57</v>
      </c>
    </row>
    <row r="186" spans="2:28" ht="24.75" thickBot="1">
      <c r="B186" s="213"/>
      <c r="C186" s="220"/>
      <c r="D186" s="222"/>
      <c r="E186" s="213"/>
      <c r="F186" s="213"/>
      <c r="G186" s="213"/>
      <c r="H186" s="213"/>
      <c r="I186" s="220"/>
      <c r="J186" s="221"/>
      <c r="K186" s="222"/>
      <c r="L186" s="227"/>
      <c r="M186" s="220"/>
      <c r="N186" s="222"/>
      <c r="O186" s="213"/>
      <c r="P186" s="220"/>
      <c r="Q186" s="222"/>
      <c r="R186" s="213"/>
      <c r="S186" s="213"/>
      <c r="T186" s="213"/>
      <c r="U186" s="213"/>
      <c r="V186" s="213"/>
      <c r="W186" s="213"/>
      <c r="X186" s="213"/>
      <c r="Y186" s="213"/>
      <c r="Z186" s="186"/>
      <c r="AA186" s="186" t="s">
        <v>247</v>
      </c>
      <c r="AB186" s="187" t="s">
        <v>57</v>
      </c>
    </row>
    <row r="187" spans="2:28" ht="36.75" thickBot="1">
      <c r="B187" s="213"/>
      <c r="C187" s="220"/>
      <c r="D187" s="222"/>
      <c r="E187" s="213"/>
      <c r="F187" s="213"/>
      <c r="G187" s="213"/>
      <c r="H187" s="213"/>
      <c r="I187" s="220"/>
      <c r="J187" s="221"/>
      <c r="K187" s="222"/>
      <c r="L187" s="227"/>
      <c r="M187" s="220"/>
      <c r="N187" s="222"/>
      <c r="O187" s="213"/>
      <c r="P187" s="220"/>
      <c r="Q187" s="222"/>
      <c r="R187" s="213"/>
      <c r="S187" s="213"/>
      <c r="T187" s="213"/>
      <c r="U187" s="213"/>
      <c r="V187" s="213"/>
      <c r="W187" s="213"/>
      <c r="X187" s="213"/>
      <c r="Y187" s="213"/>
      <c r="Z187" s="186"/>
      <c r="AA187" s="186" t="s">
        <v>248</v>
      </c>
      <c r="AB187" s="187" t="s">
        <v>57</v>
      </c>
    </row>
    <row r="188" spans="2:28" ht="24.75" thickBot="1">
      <c r="B188" s="213"/>
      <c r="C188" s="220"/>
      <c r="D188" s="222"/>
      <c r="E188" s="213"/>
      <c r="F188" s="213"/>
      <c r="G188" s="213"/>
      <c r="H188" s="213"/>
      <c r="I188" s="220"/>
      <c r="J188" s="221"/>
      <c r="K188" s="222"/>
      <c r="L188" s="227"/>
      <c r="M188" s="220"/>
      <c r="N188" s="222"/>
      <c r="O188" s="213"/>
      <c r="P188" s="220"/>
      <c r="Q188" s="222"/>
      <c r="R188" s="213"/>
      <c r="S188" s="213"/>
      <c r="T188" s="213"/>
      <c r="U188" s="213"/>
      <c r="V188" s="213"/>
      <c r="W188" s="213"/>
      <c r="X188" s="213"/>
      <c r="Y188" s="213"/>
      <c r="Z188" s="186"/>
      <c r="AA188" s="186" t="s">
        <v>249</v>
      </c>
      <c r="AB188" s="187" t="s">
        <v>57</v>
      </c>
    </row>
    <row r="189" spans="2:28" ht="36.75" thickBot="1">
      <c r="B189" s="214"/>
      <c r="C189" s="223"/>
      <c r="D189" s="225"/>
      <c r="E189" s="214"/>
      <c r="F189" s="214"/>
      <c r="G189" s="214"/>
      <c r="H189" s="214"/>
      <c r="I189" s="223"/>
      <c r="J189" s="224"/>
      <c r="K189" s="225"/>
      <c r="L189" s="228"/>
      <c r="M189" s="223"/>
      <c r="N189" s="225"/>
      <c r="O189" s="214"/>
      <c r="P189" s="223"/>
      <c r="Q189" s="225"/>
      <c r="R189" s="214"/>
      <c r="S189" s="214"/>
      <c r="T189" s="214"/>
      <c r="U189" s="214"/>
      <c r="V189" s="214"/>
      <c r="W189" s="214"/>
      <c r="X189" s="214"/>
      <c r="Y189" s="214"/>
      <c r="Z189" s="186"/>
      <c r="AA189" s="186" t="s">
        <v>250</v>
      </c>
      <c r="AB189" s="187" t="s">
        <v>57</v>
      </c>
    </row>
    <row r="190" spans="2:28" ht="15.75" thickBot="1">
      <c r="B190" s="212" t="s">
        <v>47</v>
      </c>
      <c r="C190" s="217" t="s">
        <v>77</v>
      </c>
      <c r="D190" s="219"/>
      <c r="E190" s="212" t="s">
        <v>78</v>
      </c>
      <c r="F190" s="212" t="s">
        <v>50</v>
      </c>
      <c r="G190" s="212" t="s">
        <v>569</v>
      </c>
      <c r="H190" s="212" t="s">
        <v>76</v>
      </c>
      <c r="I190" s="217" t="s">
        <v>65</v>
      </c>
      <c r="J190" s="218"/>
      <c r="K190" s="219"/>
      <c r="L190" s="226" t="s">
        <v>66</v>
      </c>
      <c r="M190" s="217" t="s">
        <v>67</v>
      </c>
      <c r="N190" s="219"/>
      <c r="O190" s="212" t="s">
        <v>553</v>
      </c>
      <c r="P190" s="217" t="s">
        <v>554</v>
      </c>
      <c r="Q190" s="219"/>
      <c r="R190" s="212" t="s">
        <v>57</v>
      </c>
      <c r="S190" s="212" t="s">
        <v>558</v>
      </c>
      <c r="T190" s="212" t="s">
        <v>57</v>
      </c>
      <c r="U190" s="212" t="s">
        <v>557</v>
      </c>
      <c r="V190" s="212">
        <v>0</v>
      </c>
      <c r="W190" s="212" t="s">
        <v>533</v>
      </c>
      <c r="X190" s="212" t="s">
        <v>533</v>
      </c>
      <c r="Y190" s="212"/>
      <c r="Z190" s="185" t="s">
        <v>241</v>
      </c>
      <c r="AA190" s="185" t="s">
        <v>242</v>
      </c>
      <c r="AB190" s="185" t="s">
        <v>243</v>
      </c>
    </row>
    <row r="191" spans="2:28" ht="36.75" thickBot="1">
      <c r="B191" s="213"/>
      <c r="C191" s="220"/>
      <c r="D191" s="222"/>
      <c r="E191" s="213"/>
      <c r="F191" s="213"/>
      <c r="G191" s="213"/>
      <c r="H191" s="213"/>
      <c r="I191" s="220"/>
      <c r="J191" s="221"/>
      <c r="K191" s="222"/>
      <c r="L191" s="227"/>
      <c r="M191" s="220"/>
      <c r="N191" s="222"/>
      <c r="O191" s="213"/>
      <c r="P191" s="220"/>
      <c r="Q191" s="222"/>
      <c r="R191" s="213"/>
      <c r="S191" s="213"/>
      <c r="T191" s="213"/>
      <c r="U191" s="213"/>
      <c r="V191" s="213"/>
      <c r="W191" s="213"/>
      <c r="X191" s="213"/>
      <c r="Y191" s="213"/>
      <c r="Z191" s="186"/>
      <c r="AA191" s="186" t="s">
        <v>245</v>
      </c>
      <c r="AB191" s="187" t="s">
        <v>57</v>
      </c>
    </row>
    <row r="192" spans="2:28" ht="24.75" thickBot="1">
      <c r="B192" s="213"/>
      <c r="C192" s="220"/>
      <c r="D192" s="222"/>
      <c r="E192" s="213"/>
      <c r="F192" s="213"/>
      <c r="G192" s="213"/>
      <c r="H192" s="213"/>
      <c r="I192" s="220"/>
      <c r="J192" s="221"/>
      <c r="K192" s="222"/>
      <c r="L192" s="227"/>
      <c r="M192" s="220"/>
      <c r="N192" s="222"/>
      <c r="O192" s="213"/>
      <c r="P192" s="220"/>
      <c r="Q192" s="222"/>
      <c r="R192" s="213"/>
      <c r="S192" s="213"/>
      <c r="T192" s="213"/>
      <c r="U192" s="213"/>
      <c r="V192" s="213"/>
      <c r="W192" s="213"/>
      <c r="X192" s="213"/>
      <c r="Y192" s="213"/>
      <c r="Z192" s="186"/>
      <c r="AA192" s="186" t="s">
        <v>246</v>
      </c>
      <c r="AB192" s="187" t="s">
        <v>57</v>
      </c>
    </row>
    <row r="193" spans="2:28" ht="24.75" thickBot="1">
      <c r="B193" s="213"/>
      <c r="C193" s="220"/>
      <c r="D193" s="222"/>
      <c r="E193" s="213"/>
      <c r="F193" s="213"/>
      <c r="G193" s="213"/>
      <c r="H193" s="213"/>
      <c r="I193" s="220"/>
      <c r="J193" s="221"/>
      <c r="K193" s="222"/>
      <c r="L193" s="227"/>
      <c r="M193" s="220"/>
      <c r="N193" s="222"/>
      <c r="O193" s="213"/>
      <c r="P193" s="220"/>
      <c r="Q193" s="222"/>
      <c r="R193" s="213"/>
      <c r="S193" s="213"/>
      <c r="T193" s="213"/>
      <c r="U193" s="213"/>
      <c r="V193" s="213"/>
      <c r="W193" s="213"/>
      <c r="X193" s="213"/>
      <c r="Y193" s="213"/>
      <c r="Z193" s="186"/>
      <c r="AA193" s="186" t="s">
        <v>247</v>
      </c>
      <c r="AB193" s="187" t="s">
        <v>57</v>
      </c>
    </row>
    <row r="194" spans="2:28" ht="36.75" thickBot="1">
      <c r="B194" s="213"/>
      <c r="C194" s="220"/>
      <c r="D194" s="222"/>
      <c r="E194" s="213"/>
      <c r="F194" s="213"/>
      <c r="G194" s="213"/>
      <c r="H194" s="213"/>
      <c r="I194" s="220"/>
      <c r="J194" s="221"/>
      <c r="K194" s="222"/>
      <c r="L194" s="227"/>
      <c r="M194" s="220"/>
      <c r="N194" s="222"/>
      <c r="O194" s="213"/>
      <c r="P194" s="220"/>
      <c r="Q194" s="222"/>
      <c r="R194" s="213"/>
      <c r="S194" s="213"/>
      <c r="T194" s="213"/>
      <c r="U194" s="213"/>
      <c r="V194" s="213"/>
      <c r="W194" s="213"/>
      <c r="X194" s="213"/>
      <c r="Y194" s="213"/>
      <c r="Z194" s="186"/>
      <c r="AA194" s="186" t="s">
        <v>248</v>
      </c>
      <c r="AB194" s="187" t="s">
        <v>57</v>
      </c>
    </row>
    <row r="195" spans="2:28" ht="24.75" thickBot="1">
      <c r="B195" s="213"/>
      <c r="C195" s="220"/>
      <c r="D195" s="222"/>
      <c r="E195" s="213"/>
      <c r="F195" s="213"/>
      <c r="G195" s="213"/>
      <c r="H195" s="213"/>
      <c r="I195" s="220"/>
      <c r="J195" s="221"/>
      <c r="K195" s="222"/>
      <c r="L195" s="227"/>
      <c r="M195" s="220"/>
      <c r="N195" s="222"/>
      <c r="O195" s="213"/>
      <c r="P195" s="220"/>
      <c r="Q195" s="222"/>
      <c r="R195" s="213"/>
      <c r="S195" s="213"/>
      <c r="T195" s="213"/>
      <c r="U195" s="213"/>
      <c r="V195" s="213"/>
      <c r="W195" s="213"/>
      <c r="X195" s="213"/>
      <c r="Y195" s="213"/>
      <c r="Z195" s="186"/>
      <c r="AA195" s="186" t="s">
        <v>249</v>
      </c>
      <c r="AB195" s="187" t="s">
        <v>57</v>
      </c>
    </row>
    <row r="196" spans="2:28" ht="36.75" thickBot="1">
      <c r="B196" s="214"/>
      <c r="C196" s="223"/>
      <c r="D196" s="225"/>
      <c r="E196" s="214"/>
      <c r="F196" s="214"/>
      <c r="G196" s="214"/>
      <c r="H196" s="214"/>
      <c r="I196" s="223"/>
      <c r="J196" s="224"/>
      <c r="K196" s="225"/>
      <c r="L196" s="228"/>
      <c r="M196" s="223"/>
      <c r="N196" s="225"/>
      <c r="O196" s="214"/>
      <c r="P196" s="223"/>
      <c r="Q196" s="225"/>
      <c r="R196" s="214"/>
      <c r="S196" s="214"/>
      <c r="T196" s="214"/>
      <c r="U196" s="214"/>
      <c r="V196" s="214"/>
      <c r="W196" s="214"/>
      <c r="X196" s="214"/>
      <c r="Y196" s="214"/>
      <c r="Z196" s="186"/>
      <c r="AA196" s="186" t="s">
        <v>250</v>
      </c>
      <c r="AB196" s="187" t="s">
        <v>57</v>
      </c>
    </row>
    <row r="197" spans="2:28" ht="15.75" thickBot="1">
      <c r="B197" s="212" t="s">
        <v>47</v>
      </c>
      <c r="C197" s="217" t="s">
        <v>79</v>
      </c>
      <c r="D197" s="219"/>
      <c r="E197" s="212" t="s">
        <v>80</v>
      </c>
      <c r="F197" s="212" t="s">
        <v>50</v>
      </c>
      <c r="G197" s="212" t="s">
        <v>560</v>
      </c>
      <c r="H197" s="212" t="s">
        <v>561</v>
      </c>
      <c r="I197" s="217" t="s">
        <v>65</v>
      </c>
      <c r="J197" s="218"/>
      <c r="K197" s="219"/>
      <c r="L197" s="226" t="s">
        <v>66</v>
      </c>
      <c r="M197" s="217" t="s">
        <v>67</v>
      </c>
      <c r="N197" s="219"/>
      <c r="O197" s="212" t="s">
        <v>553</v>
      </c>
      <c r="P197" s="217" t="s">
        <v>554</v>
      </c>
      <c r="Q197" s="219"/>
      <c r="R197" s="212" t="s">
        <v>57</v>
      </c>
      <c r="S197" s="212" t="s">
        <v>570</v>
      </c>
      <c r="T197" s="212" t="s">
        <v>57</v>
      </c>
      <c r="U197" s="212" t="s">
        <v>557</v>
      </c>
      <c r="V197" s="212">
        <v>0</v>
      </c>
      <c r="W197" s="212" t="s">
        <v>533</v>
      </c>
      <c r="X197" s="212" t="s">
        <v>533</v>
      </c>
      <c r="Y197" s="212"/>
      <c r="Z197" s="185" t="s">
        <v>241</v>
      </c>
      <c r="AA197" s="185" t="s">
        <v>242</v>
      </c>
      <c r="AB197" s="185" t="s">
        <v>243</v>
      </c>
    </row>
    <row r="198" spans="2:28" ht="36.75" thickBot="1">
      <c r="B198" s="213"/>
      <c r="C198" s="220"/>
      <c r="D198" s="222"/>
      <c r="E198" s="213"/>
      <c r="F198" s="213"/>
      <c r="G198" s="213"/>
      <c r="H198" s="213"/>
      <c r="I198" s="220"/>
      <c r="J198" s="221"/>
      <c r="K198" s="222"/>
      <c r="L198" s="227"/>
      <c r="M198" s="220"/>
      <c r="N198" s="222"/>
      <c r="O198" s="213"/>
      <c r="P198" s="220"/>
      <c r="Q198" s="222"/>
      <c r="R198" s="213"/>
      <c r="S198" s="213"/>
      <c r="T198" s="213"/>
      <c r="U198" s="213"/>
      <c r="V198" s="213"/>
      <c r="W198" s="213"/>
      <c r="X198" s="213"/>
      <c r="Y198" s="213"/>
      <c r="Z198" s="186"/>
      <c r="AA198" s="186" t="s">
        <v>245</v>
      </c>
      <c r="AB198" s="187" t="s">
        <v>57</v>
      </c>
    </row>
    <row r="199" spans="2:28" ht="24.75" thickBot="1">
      <c r="B199" s="213"/>
      <c r="C199" s="220"/>
      <c r="D199" s="222"/>
      <c r="E199" s="213"/>
      <c r="F199" s="213"/>
      <c r="G199" s="213"/>
      <c r="H199" s="213"/>
      <c r="I199" s="220"/>
      <c r="J199" s="221"/>
      <c r="K199" s="222"/>
      <c r="L199" s="227"/>
      <c r="M199" s="220"/>
      <c r="N199" s="222"/>
      <c r="O199" s="213"/>
      <c r="P199" s="220"/>
      <c r="Q199" s="222"/>
      <c r="R199" s="213"/>
      <c r="S199" s="213"/>
      <c r="T199" s="213"/>
      <c r="U199" s="213"/>
      <c r="V199" s="213"/>
      <c r="W199" s="213"/>
      <c r="X199" s="213"/>
      <c r="Y199" s="213"/>
      <c r="Z199" s="186"/>
      <c r="AA199" s="186" t="s">
        <v>246</v>
      </c>
      <c r="AB199" s="187" t="s">
        <v>57</v>
      </c>
    </row>
    <row r="200" spans="2:28" ht="24.75" thickBot="1">
      <c r="B200" s="213"/>
      <c r="C200" s="220"/>
      <c r="D200" s="222"/>
      <c r="E200" s="213"/>
      <c r="F200" s="213"/>
      <c r="G200" s="213"/>
      <c r="H200" s="213"/>
      <c r="I200" s="220"/>
      <c r="J200" s="221"/>
      <c r="K200" s="222"/>
      <c r="L200" s="227"/>
      <c r="M200" s="220"/>
      <c r="N200" s="222"/>
      <c r="O200" s="213"/>
      <c r="P200" s="220"/>
      <c r="Q200" s="222"/>
      <c r="R200" s="213"/>
      <c r="S200" s="213"/>
      <c r="T200" s="213"/>
      <c r="U200" s="213"/>
      <c r="V200" s="213"/>
      <c r="W200" s="213"/>
      <c r="X200" s="213"/>
      <c r="Y200" s="213"/>
      <c r="Z200" s="186"/>
      <c r="AA200" s="186" t="s">
        <v>247</v>
      </c>
      <c r="AB200" s="187" t="s">
        <v>57</v>
      </c>
    </row>
    <row r="201" spans="2:28" ht="36.75" thickBot="1">
      <c r="B201" s="213"/>
      <c r="C201" s="220"/>
      <c r="D201" s="222"/>
      <c r="E201" s="213"/>
      <c r="F201" s="213"/>
      <c r="G201" s="213"/>
      <c r="H201" s="213"/>
      <c r="I201" s="220"/>
      <c r="J201" s="221"/>
      <c r="K201" s="222"/>
      <c r="L201" s="227"/>
      <c r="M201" s="220"/>
      <c r="N201" s="222"/>
      <c r="O201" s="213"/>
      <c r="P201" s="220"/>
      <c r="Q201" s="222"/>
      <c r="R201" s="213"/>
      <c r="S201" s="213"/>
      <c r="T201" s="213"/>
      <c r="U201" s="213"/>
      <c r="V201" s="213"/>
      <c r="W201" s="213"/>
      <c r="X201" s="213"/>
      <c r="Y201" s="213"/>
      <c r="Z201" s="186"/>
      <c r="AA201" s="186" t="s">
        <v>248</v>
      </c>
      <c r="AB201" s="187" t="s">
        <v>57</v>
      </c>
    </row>
    <row r="202" spans="2:28" ht="24.75" thickBot="1">
      <c r="B202" s="213"/>
      <c r="C202" s="220"/>
      <c r="D202" s="222"/>
      <c r="E202" s="213"/>
      <c r="F202" s="213"/>
      <c r="G202" s="213"/>
      <c r="H202" s="213"/>
      <c r="I202" s="220"/>
      <c r="J202" s="221"/>
      <c r="K202" s="222"/>
      <c r="L202" s="227"/>
      <c r="M202" s="220"/>
      <c r="N202" s="222"/>
      <c r="O202" s="213"/>
      <c r="P202" s="220"/>
      <c r="Q202" s="222"/>
      <c r="R202" s="213"/>
      <c r="S202" s="213"/>
      <c r="T202" s="213"/>
      <c r="U202" s="213"/>
      <c r="V202" s="213"/>
      <c r="W202" s="213"/>
      <c r="X202" s="213"/>
      <c r="Y202" s="213"/>
      <c r="Z202" s="186"/>
      <c r="AA202" s="186" t="s">
        <v>249</v>
      </c>
      <c r="AB202" s="187" t="s">
        <v>57</v>
      </c>
    </row>
    <row r="203" spans="2:28" ht="36.75" thickBot="1">
      <c r="B203" s="214"/>
      <c r="C203" s="223"/>
      <c r="D203" s="225"/>
      <c r="E203" s="214"/>
      <c r="F203" s="214"/>
      <c r="G203" s="214"/>
      <c r="H203" s="214"/>
      <c r="I203" s="223"/>
      <c r="J203" s="224"/>
      <c r="K203" s="225"/>
      <c r="L203" s="228"/>
      <c r="M203" s="223"/>
      <c r="N203" s="225"/>
      <c r="O203" s="214"/>
      <c r="P203" s="223"/>
      <c r="Q203" s="225"/>
      <c r="R203" s="214"/>
      <c r="S203" s="214"/>
      <c r="T203" s="214"/>
      <c r="U203" s="214"/>
      <c r="V203" s="214"/>
      <c r="W203" s="214"/>
      <c r="X203" s="214"/>
      <c r="Y203" s="214"/>
      <c r="Z203" s="186"/>
      <c r="AA203" s="186" t="s">
        <v>250</v>
      </c>
      <c r="AB203" s="187" t="s">
        <v>57</v>
      </c>
    </row>
    <row r="204" spans="2:28" ht="15.75" thickBot="1">
      <c r="B204" s="212" t="s">
        <v>47</v>
      </c>
      <c r="C204" s="217" t="s">
        <v>84</v>
      </c>
      <c r="D204" s="219"/>
      <c r="E204" s="212" t="s">
        <v>85</v>
      </c>
      <c r="F204" s="212" t="s">
        <v>50</v>
      </c>
      <c r="G204" s="212" t="s">
        <v>560</v>
      </c>
      <c r="H204" s="212" t="s">
        <v>561</v>
      </c>
      <c r="I204" s="217" t="s">
        <v>65</v>
      </c>
      <c r="J204" s="218"/>
      <c r="K204" s="219"/>
      <c r="L204" s="226" t="s">
        <v>66</v>
      </c>
      <c r="M204" s="217" t="s">
        <v>67</v>
      </c>
      <c r="N204" s="219"/>
      <c r="O204" s="212" t="s">
        <v>553</v>
      </c>
      <c r="P204" s="217" t="s">
        <v>554</v>
      </c>
      <c r="Q204" s="219"/>
      <c r="R204" s="212" t="s">
        <v>57</v>
      </c>
      <c r="S204" s="212" t="s">
        <v>571</v>
      </c>
      <c r="T204" s="212" t="s">
        <v>57</v>
      </c>
      <c r="U204" s="212" t="s">
        <v>557</v>
      </c>
      <c r="V204" s="212">
        <v>0</v>
      </c>
      <c r="W204" s="212" t="s">
        <v>533</v>
      </c>
      <c r="X204" s="212" t="s">
        <v>533</v>
      </c>
      <c r="Y204" s="212"/>
      <c r="Z204" s="185" t="s">
        <v>241</v>
      </c>
      <c r="AA204" s="185" t="s">
        <v>242</v>
      </c>
      <c r="AB204" s="185" t="s">
        <v>243</v>
      </c>
    </row>
    <row r="205" spans="2:28" ht="36.75" thickBot="1">
      <c r="B205" s="213"/>
      <c r="C205" s="220"/>
      <c r="D205" s="222"/>
      <c r="E205" s="213"/>
      <c r="F205" s="213"/>
      <c r="G205" s="213"/>
      <c r="H205" s="213"/>
      <c r="I205" s="220"/>
      <c r="J205" s="221"/>
      <c r="K205" s="222"/>
      <c r="L205" s="227"/>
      <c r="M205" s="220"/>
      <c r="N205" s="222"/>
      <c r="O205" s="213"/>
      <c r="P205" s="220"/>
      <c r="Q205" s="222"/>
      <c r="R205" s="213"/>
      <c r="S205" s="213"/>
      <c r="T205" s="213"/>
      <c r="U205" s="213"/>
      <c r="V205" s="213"/>
      <c r="W205" s="213"/>
      <c r="X205" s="213"/>
      <c r="Y205" s="213"/>
      <c r="Z205" s="186"/>
      <c r="AA205" s="186" t="s">
        <v>245</v>
      </c>
      <c r="AB205" s="187" t="s">
        <v>57</v>
      </c>
    </row>
    <row r="206" spans="2:28" ht="24.75" thickBot="1">
      <c r="B206" s="213"/>
      <c r="C206" s="220"/>
      <c r="D206" s="222"/>
      <c r="E206" s="213"/>
      <c r="F206" s="213"/>
      <c r="G206" s="213"/>
      <c r="H206" s="213"/>
      <c r="I206" s="220"/>
      <c r="J206" s="221"/>
      <c r="K206" s="222"/>
      <c r="L206" s="227"/>
      <c r="M206" s="220"/>
      <c r="N206" s="222"/>
      <c r="O206" s="213"/>
      <c r="P206" s="220"/>
      <c r="Q206" s="222"/>
      <c r="R206" s="213"/>
      <c r="S206" s="213"/>
      <c r="T206" s="213"/>
      <c r="U206" s="213"/>
      <c r="V206" s="213"/>
      <c r="W206" s="213"/>
      <c r="X206" s="213"/>
      <c r="Y206" s="213"/>
      <c r="Z206" s="186"/>
      <c r="AA206" s="186" t="s">
        <v>246</v>
      </c>
      <c r="AB206" s="187" t="s">
        <v>57</v>
      </c>
    </row>
    <row r="207" spans="2:28" ht="24.75" thickBot="1">
      <c r="B207" s="213"/>
      <c r="C207" s="220"/>
      <c r="D207" s="222"/>
      <c r="E207" s="213"/>
      <c r="F207" s="213"/>
      <c r="G207" s="213"/>
      <c r="H207" s="213"/>
      <c r="I207" s="220"/>
      <c r="J207" s="221"/>
      <c r="K207" s="222"/>
      <c r="L207" s="227"/>
      <c r="M207" s="220"/>
      <c r="N207" s="222"/>
      <c r="O207" s="213"/>
      <c r="P207" s="220"/>
      <c r="Q207" s="222"/>
      <c r="R207" s="213"/>
      <c r="S207" s="213"/>
      <c r="T207" s="213"/>
      <c r="U207" s="213"/>
      <c r="V207" s="213"/>
      <c r="W207" s="213"/>
      <c r="X207" s="213"/>
      <c r="Y207" s="213"/>
      <c r="Z207" s="186"/>
      <c r="AA207" s="186" t="s">
        <v>247</v>
      </c>
      <c r="AB207" s="187" t="s">
        <v>57</v>
      </c>
    </row>
    <row r="208" spans="2:28" ht="36.75" thickBot="1">
      <c r="B208" s="213"/>
      <c r="C208" s="220"/>
      <c r="D208" s="222"/>
      <c r="E208" s="213"/>
      <c r="F208" s="213"/>
      <c r="G208" s="213"/>
      <c r="H208" s="213"/>
      <c r="I208" s="220"/>
      <c r="J208" s="221"/>
      <c r="K208" s="222"/>
      <c r="L208" s="227"/>
      <c r="M208" s="220"/>
      <c r="N208" s="222"/>
      <c r="O208" s="213"/>
      <c r="P208" s="220"/>
      <c r="Q208" s="222"/>
      <c r="R208" s="213"/>
      <c r="S208" s="213"/>
      <c r="T208" s="213"/>
      <c r="U208" s="213"/>
      <c r="V208" s="213"/>
      <c r="W208" s="213"/>
      <c r="X208" s="213"/>
      <c r="Y208" s="213"/>
      <c r="Z208" s="186"/>
      <c r="AA208" s="186" t="s">
        <v>248</v>
      </c>
      <c r="AB208" s="187" t="s">
        <v>57</v>
      </c>
    </row>
    <row r="209" spans="2:28" ht="24.75" thickBot="1">
      <c r="B209" s="213"/>
      <c r="C209" s="220"/>
      <c r="D209" s="222"/>
      <c r="E209" s="213"/>
      <c r="F209" s="213"/>
      <c r="G209" s="213"/>
      <c r="H209" s="213"/>
      <c r="I209" s="220"/>
      <c r="J209" s="221"/>
      <c r="K209" s="222"/>
      <c r="L209" s="227"/>
      <c r="M209" s="220"/>
      <c r="N209" s="222"/>
      <c r="O209" s="213"/>
      <c r="P209" s="220"/>
      <c r="Q209" s="222"/>
      <c r="R209" s="213"/>
      <c r="S209" s="213"/>
      <c r="T209" s="213"/>
      <c r="U209" s="213"/>
      <c r="V209" s="213"/>
      <c r="W209" s="213"/>
      <c r="X209" s="213"/>
      <c r="Y209" s="213"/>
      <c r="Z209" s="186"/>
      <c r="AA209" s="186" t="s">
        <v>249</v>
      </c>
      <c r="AB209" s="187" t="s">
        <v>57</v>
      </c>
    </row>
    <row r="210" spans="2:28" ht="36.75" thickBot="1">
      <c r="B210" s="214"/>
      <c r="C210" s="223"/>
      <c r="D210" s="225"/>
      <c r="E210" s="214"/>
      <c r="F210" s="214"/>
      <c r="G210" s="214"/>
      <c r="H210" s="214"/>
      <c r="I210" s="223"/>
      <c r="J210" s="224"/>
      <c r="K210" s="225"/>
      <c r="L210" s="228"/>
      <c r="M210" s="223"/>
      <c r="N210" s="225"/>
      <c r="O210" s="214"/>
      <c r="P210" s="223"/>
      <c r="Q210" s="225"/>
      <c r="R210" s="214"/>
      <c r="S210" s="214"/>
      <c r="T210" s="214"/>
      <c r="U210" s="214"/>
      <c r="V210" s="214"/>
      <c r="W210" s="214"/>
      <c r="X210" s="214"/>
      <c r="Y210" s="214"/>
      <c r="Z210" s="186"/>
      <c r="AA210" s="186" t="s">
        <v>250</v>
      </c>
      <c r="AB210" s="187" t="s">
        <v>57</v>
      </c>
    </row>
    <row r="211" spans="2:28" ht="15.75" thickBot="1">
      <c r="B211" s="212" t="s">
        <v>47</v>
      </c>
      <c r="C211" s="217" t="s">
        <v>86</v>
      </c>
      <c r="D211" s="219"/>
      <c r="E211" s="212" t="s">
        <v>87</v>
      </c>
      <c r="F211" s="212" t="s">
        <v>50</v>
      </c>
      <c r="G211" s="212" t="s">
        <v>88</v>
      </c>
      <c r="H211" s="212" t="s">
        <v>562</v>
      </c>
      <c r="I211" s="217" t="s">
        <v>90</v>
      </c>
      <c r="J211" s="218"/>
      <c r="K211" s="219"/>
      <c r="L211" s="226" t="s">
        <v>66</v>
      </c>
      <c r="M211" s="217" t="s">
        <v>67</v>
      </c>
      <c r="N211" s="219"/>
      <c r="O211" s="212" t="s">
        <v>553</v>
      </c>
      <c r="P211" s="217" t="s">
        <v>554</v>
      </c>
      <c r="Q211" s="219"/>
      <c r="R211" s="212" t="s">
        <v>57</v>
      </c>
      <c r="S211" s="212" t="s">
        <v>572</v>
      </c>
      <c r="T211" s="212" t="s">
        <v>57</v>
      </c>
      <c r="U211" s="212" t="s">
        <v>557</v>
      </c>
      <c r="V211" s="212">
        <v>0</v>
      </c>
      <c r="W211" s="212" t="s">
        <v>533</v>
      </c>
      <c r="X211" s="212" t="s">
        <v>533</v>
      </c>
      <c r="Y211" s="212"/>
      <c r="Z211" s="185" t="s">
        <v>241</v>
      </c>
      <c r="AA211" s="185" t="s">
        <v>242</v>
      </c>
      <c r="AB211" s="185" t="s">
        <v>243</v>
      </c>
    </row>
    <row r="212" spans="2:28" ht="36.75" thickBot="1">
      <c r="B212" s="213"/>
      <c r="C212" s="220"/>
      <c r="D212" s="222"/>
      <c r="E212" s="213"/>
      <c r="F212" s="213"/>
      <c r="G212" s="213"/>
      <c r="H212" s="213"/>
      <c r="I212" s="220"/>
      <c r="J212" s="221"/>
      <c r="K212" s="222"/>
      <c r="L212" s="227"/>
      <c r="M212" s="220"/>
      <c r="N212" s="222"/>
      <c r="O212" s="213"/>
      <c r="P212" s="220"/>
      <c r="Q212" s="222"/>
      <c r="R212" s="213"/>
      <c r="S212" s="213"/>
      <c r="T212" s="213"/>
      <c r="U212" s="213"/>
      <c r="V212" s="213"/>
      <c r="W212" s="213"/>
      <c r="X212" s="213"/>
      <c r="Y212" s="213"/>
      <c r="Z212" s="186"/>
      <c r="AA212" s="186" t="s">
        <v>245</v>
      </c>
      <c r="AB212" s="187" t="s">
        <v>57</v>
      </c>
    </row>
    <row r="213" spans="2:28" ht="24.75" thickBot="1">
      <c r="B213" s="213"/>
      <c r="C213" s="220"/>
      <c r="D213" s="222"/>
      <c r="E213" s="213"/>
      <c r="F213" s="213"/>
      <c r="G213" s="213"/>
      <c r="H213" s="213"/>
      <c r="I213" s="220"/>
      <c r="J213" s="221"/>
      <c r="K213" s="222"/>
      <c r="L213" s="227"/>
      <c r="M213" s="220"/>
      <c r="N213" s="222"/>
      <c r="O213" s="213"/>
      <c r="P213" s="220"/>
      <c r="Q213" s="222"/>
      <c r="R213" s="213"/>
      <c r="S213" s="213"/>
      <c r="T213" s="213"/>
      <c r="U213" s="213"/>
      <c r="V213" s="213"/>
      <c r="W213" s="213"/>
      <c r="X213" s="213"/>
      <c r="Y213" s="213"/>
      <c r="Z213" s="186"/>
      <c r="AA213" s="186" t="s">
        <v>246</v>
      </c>
      <c r="AB213" s="187" t="s">
        <v>57</v>
      </c>
    </row>
    <row r="214" spans="2:28" ht="24.75" thickBot="1">
      <c r="B214" s="213"/>
      <c r="C214" s="220"/>
      <c r="D214" s="222"/>
      <c r="E214" s="213"/>
      <c r="F214" s="213"/>
      <c r="G214" s="213"/>
      <c r="H214" s="213"/>
      <c r="I214" s="220"/>
      <c r="J214" s="221"/>
      <c r="K214" s="222"/>
      <c r="L214" s="227"/>
      <c r="M214" s="220"/>
      <c r="N214" s="222"/>
      <c r="O214" s="213"/>
      <c r="P214" s="220"/>
      <c r="Q214" s="222"/>
      <c r="R214" s="213"/>
      <c r="S214" s="213"/>
      <c r="T214" s="213"/>
      <c r="U214" s="213"/>
      <c r="V214" s="213"/>
      <c r="W214" s="213"/>
      <c r="X214" s="213"/>
      <c r="Y214" s="213"/>
      <c r="Z214" s="186"/>
      <c r="AA214" s="186" t="s">
        <v>247</v>
      </c>
      <c r="AB214" s="187" t="s">
        <v>57</v>
      </c>
    </row>
    <row r="215" spans="2:28" ht="36.75" thickBot="1">
      <c r="B215" s="213"/>
      <c r="C215" s="220"/>
      <c r="D215" s="222"/>
      <c r="E215" s="213"/>
      <c r="F215" s="213"/>
      <c r="G215" s="213"/>
      <c r="H215" s="213"/>
      <c r="I215" s="220"/>
      <c r="J215" s="221"/>
      <c r="K215" s="222"/>
      <c r="L215" s="227"/>
      <c r="M215" s="220"/>
      <c r="N215" s="222"/>
      <c r="O215" s="213"/>
      <c r="P215" s="220"/>
      <c r="Q215" s="222"/>
      <c r="R215" s="213"/>
      <c r="S215" s="213"/>
      <c r="T215" s="213"/>
      <c r="U215" s="213"/>
      <c r="V215" s="213"/>
      <c r="W215" s="213"/>
      <c r="X215" s="213"/>
      <c r="Y215" s="213"/>
      <c r="Z215" s="186"/>
      <c r="AA215" s="186" t="s">
        <v>248</v>
      </c>
      <c r="AB215" s="187" t="s">
        <v>57</v>
      </c>
    </row>
    <row r="216" spans="2:28" ht="24.75" thickBot="1">
      <c r="B216" s="213"/>
      <c r="C216" s="220"/>
      <c r="D216" s="222"/>
      <c r="E216" s="213"/>
      <c r="F216" s="213"/>
      <c r="G216" s="213"/>
      <c r="H216" s="213"/>
      <c r="I216" s="220"/>
      <c r="J216" s="221"/>
      <c r="K216" s="222"/>
      <c r="L216" s="227"/>
      <c r="M216" s="220"/>
      <c r="N216" s="222"/>
      <c r="O216" s="213"/>
      <c r="P216" s="220"/>
      <c r="Q216" s="222"/>
      <c r="R216" s="213"/>
      <c r="S216" s="213"/>
      <c r="T216" s="213"/>
      <c r="U216" s="213"/>
      <c r="V216" s="213"/>
      <c r="W216" s="213"/>
      <c r="X216" s="213"/>
      <c r="Y216" s="213"/>
      <c r="Z216" s="186"/>
      <c r="AA216" s="186" t="s">
        <v>249</v>
      </c>
      <c r="AB216" s="187" t="s">
        <v>57</v>
      </c>
    </row>
    <row r="217" spans="2:28" ht="36.75" thickBot="1">
      <c r="B217" s="214"/>
      <c r="C217" s="223"/>
      <c r="D217" s="225"/>
      <c r="E217" s="214"/>
      <c r="F217" s="214"/>
      <c r="G217" s="214"/>
      <c r="H217" s="214"/>
      <c r="I217" s="223"/>
      <c r="J217" s="224"/>
      <c r="K217" s="225"/>
      <c r="L217" s="228"/>
      <c r="M217" s="223"/>
      <c r="N217" s="225"/>
      <c r="O217" s="214"/>
      <c r="P217" s="223"/>
      <c r="Q217" s="225"/>
      <c r="R217" s="214"/>
      <c r="S217" s="214"/>
      <c r="T217" s="214"/>
      <c r="U217" s="214"/>
      <c r="V217" s="214"/>
      <c r="W217" s="214"/>
      <c r="X217" s="214"/>
      <c r="Y217" s="214"/>
      <c r="Z217" s="186"/>
      <c r="AA217" s="186" t="s">
        <v>250</v>
      </c>
      <c r="AB217" s="187" t="s">
        <v>57</v>
      </c>
    </row>
    <row r="218" spans="2:28" ht="15.75" thickBot="1">
      <c r="B218" s="212" t="s">
        <v>47</v>
      </c>
      <c r="C218" s="217" t="s">
        <v>91</v>
      </c>
      <c r="D218" s="219"/>
      <c r="E218" s="212" t="s">
        <v>92</v>
      </c>
      <c r="F218" s="212" t="s">
        <v>50</v>
      </c>
      <c r="G218" s="212" t="s">
        <v>93</v>
      </c>
      <c r="H218" s="212" t="s">
        <v>109</v>
      </c>
      <c r="I218" s="217" t="s">
        <v>95</v>
      </c>
      <c r="J218" s="218"/>
      <c r="K218" s="219"/>
      <c r="L218" s="226" t="s">
        <v>66</v>
      </c>
      <c r="M218" s="217" t="s">
        <v>96</v>
      </c>
      <c r="N218" s="219"/>
      <c r="O218" s="212" t="s">
        <v>553</v>
      </c>
      <c r="P218" s="217" t="s">
        <v>554</v>
      </c>
      <c r="Q218" s="219"/>
      <c r="R218" s="212" t="s">
        <v>57</v>
      </c>
      <c r="S218" s="212" t="s">
        <v>558</v>
      </c>
      <c r="T218" s="212" t="s">
        <v>57</v>
      </c>
      <c r="U218" s="212" t="s">
        <v>557</v>
      </c>
      <c r="V218" s="212">
        <v>0</v>
      </c>
      <c r="W218" s="212" t="s">
        <v>533</v>
      </c>
      <c r="X218" s="212" t="s">
        <v>533</v>
      </c>
      <c r="Y218" s="212"/>
      <c r="Z218" s="185" t="s">
        <v>241</v>
      </c>
      <c r="AA218" s="185" t="s">
        <v>242</v>
      </c>
      <c r="AB218" s="185" t="s">
        <v>243</v>
      </c>
    </row>
    <row r="219" spans="2:28" ht="36.75" thickBot="1">
      <c r="B219" s="213"/>
      <c r="C219" s="220"/>
      <c r="D219" s="222"/>
      <c r="E219" s="213"/>
      <c r="F219" s="213"/>
      <c r="G219" s="213"/>
      <c r="H219" s="213"/>
      <c r="I219" s="220"/>
      <c r="J219" s="221"/>
      <c r="K219" s="222"/>
      <c r="L219" s="227"/>
      <c r="M219" s="220"/>
      <c r="N219" s="222"/>
      <c r="O219" s="213"/>
      <c r="P219" s="220"/>
      <c r="Q219" s="222"/>
      <c r="R219" s="213"/>
      <c r="S219" s="213"/>
      <c r="T219" s="213"/>
      <c r="U219" s="213"/>
      <c r="V219" s="213"/>
      <c r="W219" s="213"/>
      <c r="X219" s="213"/>
      <c r="Y219" s="213"/>
      <c r="Z219" s="186"/>
      <c r="AA219" s="186" t="s">
        <v>245</v>
      </c>
      <c r="AB219" s="187" t="s">
        <v>57</v>
      </c>
    </row>
    <row r="220" spans="2:28" ht="24.75" thickBot="1">
      <c r="B220" s="213"/>
      <c r="C220" s="220"/>
      <c r="D220" s="222"/>
      <c r="E220" s="213"/>
      <c r="F220" s="213"/>
      <c r="G220" s="213"/>
      <c r="H220" s="213"/>
      <c r="I220" s="220"/>
      <c r="J220" s="221"/>
      <c r="K220" s="222"/>
      <c r="L220" s="227"/>
      <c r="M220" s="220"/>
      <c r="N220" s="222"/>
      <c r="O220" s="213"/>
      <c r="P220" s="220"/>
      <c r="Q220" s="222"/>
      <c r="R220" s="213"/>
      <c r="S220" s="213"/>
      <c r="T220" s="213"/>
      <c r="U220" s="213"/>
      <c r="V220" s="213"/>
      <c r="W220" s="213"/>
      <c r="X220" s="213"/>
      <c r="Y220" s="213"/>
      <c r="Z220" s="186"/>
      <c r="AA220" s="186" t="s">
        <v>246</v>
      </c>
      <c r="AB220" s="187" t="s">
        <v>57</v>
      </c>
    </row>
    <row r="221" spans="2:28" ht="24.75" thickBot="1">
      <c r="B221" s="213"/>
      <c r="C221" s="220"/>
      <c r="D221" s="222"/>
      <c r="E221" s="213"/>
      <c r="F221" s="213"/>
      <c r="G221" s="213"/>
      <c r="H221" s="213"/>
      <c r="I221" s="220"/>
      <c r="J221" s="221"/>
      <c r="K221" s="222"/>
      <c r="L221" s="227"/>
      <c r="M221" s="220"/>
      <c r="N221" s="222"/>
      <c r="O221" s="213"/>
      <c r="P221" s="220"/>
      <c r="Q221" s="222"/>
      <c r="R221" s="213"/>
      <c r="S221" s="213"/>
      <c r="T221" s="213"/>
      <c r="U221" s="213"/>
      <c r="V221" s="213"/>
      <c r="W221" s="213"/>
      <c r="X221" s="213"/>
      <c r="Y221" s="213"/>
      <c r="Z221" s="186"/>
      <c r="AA221" s="186" t="s">
        <v>247</v>
      </c>
      <c r="AB221" s="187" t="s">
        <v>57</v>
      </c>
    </row>
    <row r="222" spans="2:28" ht="36.75" thickBot="1">
      <c r="B222" s="213"/>
      <c r="C222" s="220"/>
      <c r="D222" s="222"/>
      <c r="E222" s="213"/>
      <c r="F222" s="213"/>
      <c r="G222" s="213"/>
      <c r="H222" s="213"/>
      <c r="I222" s="220"/>
      <c r="J222" s="221"/>
      <c r="K222" s="222"/>
      <c r="L222" s="227"/>
      <c r="M222" s="220"/>
      <c r="N222" s="222"/>
      <c r="O222" s="213"/>
      <c r="P222" s="220"/>
      <c r="Q222" s="222"/>
      <c r="R222" s="213"/>
      <c r="S222" s="213"/>
      <c r="T222" s="213"/>
      <c r="U222" s="213"/>
      <c r="V222" s="213"/>
      <c r="W222" s="213"/>
      <c r="X222" s="213"/>
      <c r="Y222" s="213"/>
      <c r="Z222" s="186"/>
      <c r="AA222" s="186" t="s">
        <v>248</v>
      </c>
      <c r="AB222" s="187" t="s">
        <v>57</v>
      </c>
    </row>
    <row r="223" spans="2:28" ht="24.75" thickBot="1">
      <c r="B223" s="213"/>
      <c r="C223" s="220"/>
      <c r="D223" s="222"/>
      <c r="E223" s="213"/>
      <c r="F223" s="213"/>
      <c r="G223" s="213"/>
      <c r="H223" s="213"/>
      <c r="I223" s="220"/>
      <c r="J223" s="221"/>
      <c r="K223" s="222"/>
      <c r="L223" s="227"/>
      <c r="M223" s="220"/>
      <c r="N223" s="222"/>
      <c r="O223" s="213"/>
      <c r="P223" s="220"/>
      <c r="Q223" s="222"/>
      <c r="R223" s="213"/>
      <c r="S223" s="213"/>
      <c r="T223" s="213"/>
      <c r="U223" s="213"/>
      <c r="V223" s="213"/>
      <c r="W223" s="213"/>
      <c r="X223" s="213"/>
      <c r="Y223" s="213"/>
      <c r="Z223" s="186"/>
      <c r="AA223" s="186" t="s">
        <v>249</v>
      </c>
      <c r="AB223" s="187" t="s">
        <v>57</v>
      </c>
    </row>
    <row r="224" spans="2:28" ht="36.75" thickBot="1">
      <c r="B224" s="213"/>
      <c r="C224" s="220"/>
      <c r="D224" s="222"/>
      <c r="E224" s="213"/>
      <c r="F224" s="213"/>
      <c r="G224" s="213"/>
      <c r="H224" s="213"/>
      <c r="I224" s="220"/>
      <c r="J224" s="221"/>
      <c r="K224" s="222"/>
      <c r="L224" s="227"/>
      <c r="M224" s="220"/>
      <c r="N224" s="222"/>
      <c r="O224" s="213"/>
      <c r="P224" s="220"/>
      <c r="Q224" s="222"/>
      <c r="R224" s="213"/>
      <c r="S224" s="213"/>
      <c r="T224" s="213"/>
      <c r="U224" s="213"/>
      <c r="V224" s="213"/>
      <c r="W224" s="213"/>
      <c r="X224" s="213"/>
      <c r="Y224" s="213"/>
      <c r="Z224" s="186"/>
      <c r="AA224" s="186" t="s">
        <v>250</v>
      </c>
      <c r="AB224" s="187" t="s">
        <v>57</v>
      </c>
    </row>
    <row r="225" spans="2:28" ht="15.75" thickBot="1">
      <c r="B225" s="214"/>
      <c r="C225" s="223"/>
      <c r="D225" s="225"/>
      <c r="E225" s="214"/>
      <c r="F225" s="214"/>
      <c r="G225" s="214"/>
      <c r="H225" s="214"/>
      <c r="I225" s="223"/>
      <c r="J225" s="224"/>
      <c r="K225" s="225"/>
      <c r="L225" s="228"/>
      <c r="M225" s="223"/>
      <c r="N225" s="225"/>
      <c r="O225" s="214"/>
      <c r="P225" s="223"/>
      <c r="Q225" s="225"/>
      <c r="R225" s="214"/>
      <c r="S225" s="214"/>
      <c r="T225" s="214"/>
      <c r="U225" s="214"/>
      <c r="V225" s="214"/>
      <c r="W225" s="214"/>
      <c r="X225" s="214"/>
      <c r="Y225" s="214"/>
      <c r="Z225" s="184"/>
      <c r="AA225" s="184"/>
      <c r="AB225" s="184"/>
    </row>
    <row r="226" spans="2:28" ht="15.75" thickBot="1">
      <c r="B226" s="212" t="s">
        <v>47</v>
      </c>
      <c r="C226" s="217" t="s">
        <v>97</v>
      </c>
      <c r="D226" s="219"/>
      <c r="E226" s="212" t="s">
        <v>98</v>
      </c>
      <c r="F226" s="212" t="s">
        <v>50</v>
      </c>
      <c r="G226" s="212" t="s">
        <v>563</v>
      </c>
      <c r="H226" s="212" t="s">
        <v>100</v>
      </c>
      <c r="I226" s="217" t="s">
        <v>564</v>
      </c>
      <c r="J226" s="218"/>
      <c r="K226" s="219"/>
      <c r="L226" s="226" t="s">
        <v>102</v>
      </c>
      <c r="M226" s="217" t="s">
        <v>103</v>
      </c>
      <c r="N226" s="219"/>
      <c r="O226" s="212" t="s">
        <v>553</v>
      </c>
      <c r="P226" s="217" t="s">
        <v>554</v>
      </c>
      <c r="Q226" s="219"/>
      <c r="R226" s="212" t="s">
        <v>57</v>
      </c>
      <c r="S226" s="212" t="s">
        <v>573</v>
      </c>
      <c r="T226" s="212" t="s">
        <v>57</v>
      </c>
      <c r="U226" s="212" t="s">
        <v>557</v>
      </c>
      <c r="V226" s="212">
        <v>0</v>
      </c>
      <c r="W226" s="212" t="s">
        <v>533</v>
      </c>
      <c r="X226" s="212" t="s">
        <v>533</v>
      </c>
      <c r="Y226" s="212"/>
      <c r="Z226" s="185" t="s">
        <v>241</v>
      </c>
      <c r="AA226" s="185" t="s">
        <v>242</v>
      </c>
      <c r="AB226" s="185" t="s">
        <v>243</v>
      </c>
    </row>
    <row r="227" spans="2:28" ht="36.75" thickBot="1">
      <c r="B227" s="213"/>
      <c r="C227" s="220"/>
      <c r="D227" s="222"/>
      <c r="E227" s="213"/>
      <c r="F227" s="213"/>
      <c r="G227" s="213"/>
      <c r="H227" s="213"/>
      <c r="I227" s="220"/>
      <c r="J227" s="221"/>
      <c r="K227" s="222"/>
      <c r="L227" s="227"/>
      <c r="M227" s="220"/>
      <c r="N227" s="222"/>
      <c r="O227" s="213"/>
      <c r="P227" s="220"/>
      <c r="Q227" s="222"/>
      <c r="R227" s="213"/>
      <c r="S227" s="213"/>
      <c r="T227" s="213"/>
      <c r="U227" s="213"/>
      <c r="V227" s="213"/>
      <c r="W227" s="213"/>
      <c r="X227" s="213"/>
      <c r="Y227" s="213"/>
      <c r="Z227" s="186"/>
      <c r="AA227" s="186" t="s">
        <v>245</v>
      </c>
      <c r="AB227" s="187" t="s">
        <v>57</v>
      </c>
    </row>
    <row r="228" spans="2:28" ht="24.75" thickBot="1">
      <c r="B228" s="213"/>
      <c r="C228" s="220"/>
      <c r="D228" s="222"/>
      <c r="E228" s="213"/>
      <c r="F228" s="213"/>
      <c r="G228" s="213"/>
      <c r="H228" s="213"/>
      <c r="I228" s="220"/>
      <c r="J228" s="221"/>
      <c r="K228" s="222"/>
      <c r="L228" s="227"/>
      <c r="M228" s="220"/>
      <c r="N228" s="222"/>
      <c r="O228" s="213"/>
      <c r="P228" s="220"/>
      <c r="Q228" s="222"/>
      <c r="R228" s="213"/>
      <c r="S228" s="213"/>
      <c r="T228" s="213"/>
      <c r="U228" s="213"/>
      <c r="V228" s="213"/>
      <c r="W228" s="213"/>
      <c r="X228" s="213"/>
      <c r="Y228" s="213"/>
      <c r="Z228" s="186"/>
      <c r="AA228" s="186" t="s">
        <v>246</v>
      </c>
      <c r="AB228" s="187" t="s">
        <v>57</v>
      </c>
    </row>
    <row r="229" spans="2:28" ht="24.75" thickBot="1">
      <c r="B229" s="213"/>
      <c r="C229" s="220"/>
      <c r="D229" s="222"/>
      <c r="E229" s="213"/>
      <c r="F229" s="213"/>
      <c r="G229" s="213"/>
      <c r="H229" s="213"/>
      <c r="I229" s="220"/>
      <c r="J229" s="221"/>
      <c r="K229" s="222"/>
      <c r="L229" s="227"/>
      <c r="M229" s="220"/>
      <c r="N229" s="222"/>
      <c r="O229" s="213"/>
      <c r="P229" s="220"/>
      <c r="Q229" s="222"/>
      <c r="R229" s="213"/>
      <c r="S229" s="213"/>
      <c r="T229" s="213"/>
      <c r="U229" s="213"/>
      <c r="V229" s="213"/>
      <c r="W229" s="213"/>
      <c r="X229" s="213"/>
      <c r="Y229" s="213"/>
      <c r="Z229" s="186"/>
      <c r="AA229" s="186" t="s">
        <v>247</v>
      </c>
      <c r="AB229" s="187" t="s">
        <v>57</v>
      </c>
    </row>
    <row r="230" spans="2:28" ht="36.75" thickBot="1">
      <c r="B230" s="213"/>
      <c r="C230" s="220"/>
      <c r="D230" s="222"/>
      <c r="E230" s="213"/>
      <c r="F230" s="213"/>
      <c r="G230" s="213"/>
      <c r="H230" s="213"/>
      <c r="I230" s="220"/>
      <c r="J230" s="221"/>
      <c r="K230" s="222"/>
      <c r="L230" s="227"/>
      <c r="M230" s="220"/>
      <c r="N230" s="222"/>
      <c r="O230" s="213"/>
      <c r="P230" s="220"/>
      <c r="Q230" s="222"/>
      <c r="R230" s="213"/>
      <c r="S230" s="213"/>
      <c r="T230" s="213"/>
      <c r="U230" s="213"/>
      <c r="V230" s="213"/>
      <c r="W230" s="213"/>
      <c r="X230" s="213"/>
      <c r="Y230" s="213"/>
      <c r="Z230" s="186"/>
      <c r="AA230" s="186" t="s">
        <v>248</v>
      </c>
      <c r="AB230" s="187" t="s">
        <v>57</v>
      </c>
    </row>
    <row r="231" spans="2:28" ht="24.75" thickBot="1">
      <c r="B231" s="213"/>
      <c r="C231" s="220"/>
      <c r="D231" s="222"/>
      <c r="E231" s="213"/>
      <c r="F231" s="213"/>
      <c r="G231" s="213"/>
      <c r="H231" s="213"/>
      <c r="I231" s="220"/>
      <c r="J231" s="221"/>
      <c r="K231" s="222"/>
      <c r="L231" s="227"/>
      <c r="M231" s="220"/>
      <c r="N231" s="222"/>
      <c r="O231" s="213"/>
      <c r="P231" s="220"/>
      <c r="Q231" s="222"/>
      <c r="R231" s="213"/>
      <c r="S231" s="213"/>
      <c r="T231" s="213"/>
      <c r="U231" s="213"/>
      <c r="V231" s="213"/>
      <c r="W231" s="213"/>
      <c r="X231" s="213"/>
      <c r="Y231" s="213"/>
      <c r="Z231" s="186"/>
      <c r="AA231" s="186" t="s">
        <v>249</v>
      </c>
      <c r="AB231" s="187" t="s">
        <v>57</v>
      </c>
    </row>
    <row r="232" spans="2:28" ht="36.75" thickBot="1">
      <c r="B232" s="213"/>
      <c r="C232" s="220"/>
      <c r="D232" s="222"/>
      <c r="E232" s="213"/>
      <c r="F232" s="213"/>
      <c r="G232" s="213"/>
      <c r="H232" s="213"/>
      <c r="I232" s="220"/>
      <c r="J232" s="221"/>
      <c r="K232" s="222"/>
      <c r="L232" s="227"/>
      <c r="M232" s="220"/>
      <c r="N232" s="222"/>
      <c r="O232" s="213"/>
      <c r="P232" s="220"/>
      <c r="Q232" s="222"/>
      <c r="R232" s="213"/>
      <c r="S232" s="213"/>
      <c r="T232" s="213"/>
      <c r="U232" s="213"/>
      <c r="V232" s="213"/>
      <c r="W232" s="213"/>
      <c r="X232" s="213"/>
      <c r="Y232" s="213"/>
      <c r="Z232" s="186"/>
      <c r="AA232" s="186" t="s">
        <v>250</v>
      </c>
      <c r="AB232" s="187" t="s">
        <v>57</v>
      </c>
    </row>
    <row r="233" spans="2:28" ht="15.75" thickBot="1">
      <c r="B233" s="214"/>
      <c r="C233" s="223"/>
      <c r="D233" s="225"/>
      <c r="E233" s="214"/>
      <c r="F233" s="214"/>
      <c r="G233" s="214"/>
      <c r="H233" s="214"/>
      <c r="I233" s="223"/>
      <c r="J233" s="224"/>
      <c r="K233" s="225"/>
      <c r="L233" s="228"/>
      <c r="M233" s="223"/>
      <c r="N233" s="225"/>
      <c r="O233" s="214"/>
      <c r="P233" s="223"/>
      <c r="Q233" s="225"/>
      <c r="R233" s="214"/>
      <c r="S233" s="214"/>
      <c r="T233" s="214"/>
      <c r="U233" s="214"/>
      <c r="V233" s="214"/>
      <c r="W233" s="214"/>
      <c r="X233" s="214"/>
      <c r="Y233" s="214"/>
      <c r="Z233" s="184"/>
      <c r="AA233" s="184"/>
      <c r="AB233" s="184"/>
    </row>
    <row r="234" spans="2:28" ht="15.75" thickBot="1">
      <c r="B234" s="212" t="s">
        <v>47</v>
      </c>
      <c r="C234" s="217" t="s">
        <v>106</v>
      </c>
      <c r="D234" s="219"/>
      <c r="E234" s="212" t="s">
        <v>107</v>
      </c>
      <c r="F234" s="212" t="s">
        <v>50</v>
      </c>
      <c r="G234" s="212" t="s">
        <v>108</v>
      </c>
      <c r="H234" s="212" t="s">
        <v>109</v>
      </c>
      <c r="I234" s="217" t="s">
        <v>95</v>
      </c>
      <c r="J234" s="218"/>
      <c r="K234" s="219"/>
      <c r="L234" s="226" t="s">
        <v>66</v>
      </c>
      <c r="M234" s="217" t="s">
        <v>96</v>
      </c>
      <c r="N234" s="219"/>
      <c r="O234" s="212" t="s">
        <v>553</v>
      </c>
      <c r="P234" s="217" t="s">
        <v>554</v>
      </c>
      <c r="Q234" s="219"/>
      <c r="R234" s="212" t="s">
        <v>57</v>
      </c>
      <c r="S234" s="212" t="s">
        <v>565</v>
      </c>
      <c r="T234" s="212" t="s">
        <v>57</v>
      </c>
      <c r="U234" s="212" t="s">
        <v>557</v>
      </c>
      <c r="V234" s="212">
        <v>0</v>
      </c>
      <c r="W234" s="212" t="s">
        <v>533</v>
      </c>
      <c r="X234" s="212" t="s">
        <v>533</v>
      </c>
      <c r="Y234" s="212"/>
      <c r="Z234" s="185" t="s">
        <v>241</v>
      </c>
      <c r="AA234" s="185" t="s">
        <v>242</v>
      </c>
      <c r="AB234" s="185" t="s">
        <v>243</v>
      </c>
    </row>
    <row r="235" spans="2:28" ht="36.75" thickBot="1">
      <c r="B235" s="213"/>
      <c r="C235" s="220"/>
      <c r="D235" s="222"/>
      <c r="E235" s="213"/>
      <c r="F235" s="213"/>
      <c r="G235" s="213"/>
      <c r="H235" s="213"/>
      <c r="I235" s="220"/>
      <c r="J235" s="221"/>
      <c r="K235" s="222"/>
      <c r="L235" s="227"/>
      <c r="M235" s="220"/>
      <c r="N235" s="222"/>
      <c r="O235" s="213"/>
      <c r="P235" s="220"/>
      <c r="Q235" s="222"/>
      <c r="R235" s="213"/>
      <c r="S235" s="213"/>
      <c r="T235" s="213"/>
      <c r="U235" s="213"/>
      <c r="V235" s="213"/>
      <c r="W235" s="213"/>
      <c r="X235" s="213"/>
      <c r="Y235" s="213"/>
      <c r="Z235" s="186"/>
      <c r="AA235" s="186" t="s">
        <v>245</v>
      </c>
      <c r="AB235" s="187" t="s">
        <v>57</v>
      </c>
    </row>
    <row r="236" spans="2:28" ht="24.75" thickBot="1">
      <c r="B236" s="213"/>
      <c r="C236" s="220"/>
      <c r="D236" s="222"/>
      <c r="E236" s="213"/>
      <c r="F236" s="213"/>
      <c r="G236" s="213"/>
      <c r="H236" s="213"/>
      <c r="I236" s="220"/>
      <c r="J236" s="221"/>
      <c r="K236" s="222"/>
      <c r="L236" s="227"/>
      <c r="M236" s="220"/>
      <c r="N236" s="222"/>
      <c r="O236" s="213"/>
      <c r="P236" s="220"/>
      <c r="Q236" s="222"/>
      <c r="R236" s="213"/>
      <c r="S236" s="213"/>
      <c r="T236" s="213"/>
      <c r="U236" s="213"/>
      <c r="V236" s="213"/>
      <c r="W236" s="213"/>
      <c r="X236" s="213"/>
      <c r="Y236" s="213"/>
      <c r="Z236" s="186"/>
      <c r="AA236" s="186" t="s">
        <v>246</v>
      </c>
      <c r="AB236" s="187" t="s">
        <v>57</v>
      </c>
    </row>
    <row r="237" spans="2:28" ht="24.75" thickBot="1">
      <c r="B237" s="213"/>
      <c r="C237" s="220"/>
      <c r="D237" s="222"/>
      <c r="E237" s="213"/>
      <c r="F237" s="213"/>
      <c r="G237" s="213"/>
      <c r="H237" s="213"/>
      <c r="I237" s="220"/>
      <c r="J237" s="221"/>
      <c r="K237" s="222"/>
      <c r="L237" s="227"/>
      <c r="M237" s="220"/>
      <c r="N237" s="222"/>
      <c r="O237" s="213"/>
      <c r="P237" s="220"/>
      <c r="Q237" s="222"/>
      <c r="R237" s="213"/>
      <c r="S237" s="213"/>
      <c r="T237" s="213"/>
      <c r="U237" s="213"/>
      <c r="V237" s="213"/>
      <c r="W237" s="213"/>
      <c r="X237" s="213"/>
      <c r="Y237" s="213"/>
      <c r="Z237" s="186"/>
      <c r="AA237" s="186" t="s">
        <v>247</v>
      </c>
      <c r="AB237" s="187" t="s">
        <v>57</v>
      </c>
    </row>
    <row r="238" spans="2:28" ht="36.75" thickBot="1">
      <c r="B238" s="213"/>
      <c r="C238" s="220"/>
      <c r="D238" s="222"/>
      <c r="E238" s="213"/>
      <c r="F238" s="213"/>
      <c r="G238" s="213"/>
      <c r="H238" s="213"/>
      <c r="I238" s="220"/>
      <c r="J238" s="221"/>
      <c r="K238" s="222"/>
      <c r="L238" s="227"/>
      <c r="M238" s="220"/>
      <c r="N238" s="222"/>
      <c r="O238" s="213"/>
      <c r="P238" s="220"/>
      <c r="Q238" s="222"/>
      <c r="R238" s="213"/>
      <c r="S238" s="213"/>
      <c r="T238" s="213"/>
      <c r="U238" s="213"/>
      <c r="V238" s="213"/>
      <c r="W238" s="213"/>
      <c r="X238" s="213"/>
      <c r="Y238" s="213"/>
      <c r="Z238" s="186"/>
      <c r="AA238" s="186" t="s">
        <v>248</v>
      </c>
      <c r="AB238" s="187" t="s">
        <v>57</v>
      </c>
    </row>
    <row r="239" spans="2:28" ht="24.75" thickBot="1">
      <c r="B239" s="213"/>
      <c r="C239" s="220"/>
      <c r="D239" s="222"/>
      <c r="E239" s="213"/>
      <c r="F239" s="213"/>
      <c r="G239" s="213"/>
      <c r="H239" s="213"/>
      <c r="I239" s="220"/>
      <c r="J239" s="221"/>
      <c r="K239" s="222"/>
      <c r="L239" s="227"/>
      <c r="M239" s="220"/>
      <c r="N239" s="222"/>
      <c r="O239" s="213"/>
      <c r="P239" s="220"/>
      <c r="Q239" s="222"/>
      <c r="R239" s="213"/>
      <c r="S239" s="213"/>
      <c r="T239" s="213"/>
      <c r="U239" s="213"/>
      <c r="V239" s="213"/>
      <c r="W239" s="213"/>
      <c r="X239" s="213"/>
      <c r="Y239" s="213"/>
      <c r="Z239" s="186"/>
      <c r="AA239" s="186" t="s">
        <v>249</v>
      </c>
      <c r="AB239" s="187" t="s">
        <v>57</v>
      </c>
    </row>
    <row r="240" spans="2:28" ht="36.75" thickBot="1">
      <c r="B240" s="214"/>
      <c r="C240" s="223"/>
      <c r="D240" s="225"/>
      <c r="E240" s="214"/>
      <c r="F240" s="214"/>
      <c r="G240" s="214"/>
      <c r="H240" s="214"/>
      <c r="I240" s="223"/>
      <c r="J240" s="224"/>
      <c r="K240" s="225"/>
      <c r="L240" s="228"/>
      <c r="M240" s="223"/>
      <c r="N240" s="225"/>
      <c r="O240" s="214"/>
      <c r="P240" s="223"/>
      <c r="Q240" s="225"/>
      <c r="R240" s="214"/>
      <c r="S240" s="214"/>
      <c r="T240" s="214"/>
      <c r="U240" s="214"/>
      <c r="V240" s="214"/>
      <c r="W240" s="214"/>
      <c r="X240" s="214"/>
      <c r="Y240" s="214"/>
      <c r="Z240" s="186"/>
      <c r="AA240" s="186" t="s">
        <v>250</v>
      </c>
      <c r="AB240" s="187" t="s">
        <v>57</v>
      </c>
    </row>
    <row r="241" spans="2:28" ht="15.75" thickBot="1">
      <c r="B241" s="212" t="s">
        <v>47</v>
      </c>
      <c r="C241" s="217" t="s">
        <v>110</v>
      </c>
      <c r="D241" s="219"/>
      <c r="E241" s="212" t="s">
        <v>574</v>
      </c>
      <c r="F241" s="212" t="s">
        <v>50</v>
      </c>
      <c r="G241" s="212" t="s">
        <v>552</v>
      </c>
      <c r="H241" s="212" t="s">
        <v>52</v>
      </c>
      <c r="I241" s="217" t="s">
        <v>53</v>
      </c>
      <c r="J241" s="218"/>
      <c r="K241" s="219"/>
      <c r="L241" s="226" t="s">
        <v>54</v>
      </c>
      <c r="M241" s="217" t="s">
        <v>55</v>
      </c>
      <c r="N241" s="219"/>
      <c r="O241" s="212" t="s">
        <v>553</v>
      </c>
      <c r="P241" s="217" t="s">
        <v>554</v>
      </c>
      <c r="Q241" s="219"/>
      <c r="R241" s="212" t="s">
        <v>57</v>
      </c>
      <c r="S241" s="212" t="s">
        <v>567</v>
      </c>
      <c r="T241" s="212" t="s">
        <v>57</v>
      </c>
      <c r="U241" s="212" t="s">
        <v>555</v>
      </c>
      <c r="V241" s="212">
        <v>55</v>
      </c>
      <c r="W241" s="212" t="s">
        <v>556</v>
      </c>
      <c r="X241" s="212" t="s">
        <v>533</v>
      </c>
      <c r="Y241" s="212"/>
      <c r="Z241" s="185" t="s">
        <v>241</v>
      </c>
      <c r="AA241" s="185" t="s">
        <v>242</v>
      </c>
      <c r="AB241" s="185" t="s">
        <v>243</v>
      </c>
    </row>
    <row r="242" spans="2:28" ht="36.75" thickBot="1">
      <c r="B242" s="213"/>
      <c r="C242" s="220"/>
      <c r="D242" s="222"/>
      <c r="E242" s="213"/>
      <c r="F242" s="213"/>
      <c r="G242" s="213"/>
      <c r="H242" s="213"/>
      <c r="I242" s="220"/>
      <c r="J242" s="221"/>
      <c r="K242" s="222"/>
      <c r="L242" s="227"/>
      <c r="M242" s="220"/>
      <c r="N242" s="222"/>
      <c r="O242" s="213"/>
      <c r="P242" s="220"/>
      <c r="Q242" s="222"/>
      <c r="R242" s="213"/>
      <c r="S242" s="213"/>
      <c r="T242" s="213"/>
      <c r="U242" s="213"/>
      <c r="V242" s="213"/>
      <c r="W242" s="213"/>
      <c r="X242" s="213"/>
      <c r="Y242" s="213"/>
      <c r="Z242" s="186"/>
      <c r="AA242" s="186" t="s">
        <v>245</v>
      </c>
      <c r="AB242" s="187" t="s">
        <v>57</v>
      </c>
    </row>
    <row r="243" spans="2:28" ht="24.75" thickBot="1">
      <c r="B243" s="213"/>
      <c r="C243" s="220"/>
      <c r="D243" s="222"/>
      <c r="E243" s="213"/>
      <c r="F243" s="213"/>
      <c r="G243" s="213"/>
      <c r="H243" s="213"/>
      <c r="I243" s="220"/>
      <c r="J243" s="221"/>
      <c r="K243" s="222"/>
      <c r="L243" s="227"/>
      <c r="M243" s="220"/>
      <c r="N243" s="222"/>
      <c r="O243" s="213"/>
      <c r="P243" s="220"/>
      <c r="Q243" s="222"/>
      <c r="R243" s="213"/>
      <c r="S243" s="213"/>
      <c r="T243" s="213"/>
      <c r="U243" s="213"/>
      <c r="V243" s="213"/>
      <c r="W243" s="213"/>
      <c r="X243" s="213"/>
      <c r="Y243" s="213"/>
      <c r="Z243" s="186"/>
      <c r="AA243" s="186" t="s">
        <v>246</v>
      </c>
      <c r="AB243" s="187" t="s">
        <v>57</v>
      </c>
    </row>
    <row r="244" spans="2:28" ht="24.75" thickBot="1">
      <c r="B244" s="213"/>
      <c r="C244" s="220"/>
      <c r="D244" s="222"/>
      <c r="E244" s="213"/>
      <c r="F244" s="213"/>
      <c r="G244" s="213"/>
      <c r="H244" s="213"/>
      <c r="I244" s="220"/>
      <c r="J244" s="221"/>
      <c r="K244" s="222"/>
      <c r="L244" s="227"/>
      <c r="M244" s="220"/>
      <c r="N244" s="222"/>
      <c r="O244" s="213"/>
      <c r="P244" s="220"/>
      <c r="Q244" s="222"/>
      <c r="R244" s="213"/>
      <c r="S244" s="213"/>
      <c r="T244" s="213"/>
      <c r="U244" s="213"/>
      <c r="V244" s="213"/>
      <c r="W244" s="213"/>
      <c r="X244" s="213"/>
      <c r="Y244" s="213"/>
      <c r="Z244" s="186"/>
      <c r="AA244" s="186" t="s">
        <v>247</v>
      </c>
      <c r="AB244" s="187" t="s">
        <v>57</v>
      </c>
    </row>
    <row r="245" spans="2:28" ht="36.75" thickBot="1">
      <c r="B245" s="213"/>
      <c r="C245" s="220"/>
      <c r="D245" s="222"/>
      <c r="E245" s="213"/>
      <c r="F245" s="213"/>
      <c r="G245" s="213"/>
      <c r="H245" s="213"/>
      <c r="I245" s="220"/>
      <c r="J245" s="221"/>
      <c r="K245" s="222"/>
      <c r="L245" s="227"/>
      <c r="M245" s="220"/>
      <c r="N245" s="222"/>
      <c r="O245" s="213"/>
      <c r="P245" s="220"/>
      <c r="Q245" s="222"/>
      <c r="R245" s="213"/>
      <c r="S245" s="213"/>
      <c r="T245" s="213"/>
      <c r="U245" s="213"/>
      <c r="V245" s="213"/>
      <c r="W245" s="213"/>
      <c r="X245" s="213"/>
      <c r="Y245" s="213"/>
      <c r="Z245" s="186"/>
      <c r="AA245" s="186" t="s">
        <v>248</v>
      </c>
      <c r="AB245" s="187" t="s">
        <v>57</v>
      </c>
    </row>
    <row r="246" spans="2:28" ht="24.75" thickBot="1">
      <c r="B246" s="213"/>
      <c r="C246" s="220"/>
      <c r="D246" s="222"/>
      <c r="E246" s="213"/>
      <c r="F246" s="213"/>
      <c r="G246" s="213"/>
      <c r="H246" s="213"/>
      <c r="I246" s="220"/>
      <c r="J246" s="221"/>
      <c r="K246" s="222"/>
      <c r="L246" s="227"/>
      <c r="M246" s="220"/>
      <c r="N246" s="222"/>
      <c r="O246" s="213"/>
      <c r="P246" s="220"/>
      <c r="Q246" s="222"/>
      <c r="R246" s="213"/>
      <c r="S246" s="213"/>
      <c r="T246" s="213"/>
      <c r="U246" s="213"/>
      <c r="V246" s="213"/>
      <c r="W246" s="213"/>
      <c r="X246" s="213"/>
      <c r="Y246" s="213"/>
      <c r="Z246" s="186"/>
      <c r="AA246" s="186" t="s">
        <v>249</v>
      </c>
      <c r="AB246" s="187" t="s">
        <v>57</v>
      </c>
    </row>
    <row r="247" spans="2:28" ht="36.75" thickBot="1">
      <c r="B247" s="214"/>
      <c r="C247" s="223"/>
      <c r="D247" s="225"/>
      <c r="E247" s="214"/>
      <c r="F247" s="214"/>
      <c r="G247" s="214"/>
      <c r="H247" s="214"/>
      <c r="I247" s="223"/>
      <c r="J247" s="224"/>
      <c r="K247" s="225"/>
      <c r="L247" s="228"/>
      <c r="M247" s="223"/>
      <c r="N247" s="225"/>
      <c r="O247" s="214"/>
      <c r="P247" s="223"/>
      <c r="Q247" s="225"/>
      <c r="R247" s="214"/>
      <c r="S247" s="214"/>
      <c r="T247" s="214"/>
      <c r="U247" s="214"/>
      <c r="V247" s="214"/>
      <c r="W247" s="214"/>
      <c r="X247" s="214"/>
      <c r="Y247" s="214"/>
      <c r="Z247" s="186"/>
      <c r="AA247" s="186" t="s">
        <v>250</v>
      </c>
      <c r="AB247" s="187" t="s">
        <v>57</v>
      </c>
    </row>
    <row r="248" spans="2:28" ht="15.75" thickBot="1">
      <c r="B248" s="212" t="s">
        <v>47</v>
      </c>
      <c r="C248" s="217" t="s">
        <v>113</v>
      </c>
      <c r="D248" s="219"/>
      <c r="E248" s="212" t="s">
        <v>114</v>
      </c>
      <c r="F248" s="212" t="s">
        <v>50</v>
      </c>
      <c r="G248" s="212" t="s">
        <v>552</v>
      </c>
      <c r="H248" s="212" t="s">
        <v>566</v>
      </c>
      <c r="I248" s="217" t="s">
        <v>53</v>
      </c>
      <c r="J248" s="218"/>
      <c r="K248" s="219"/>
      <c r="L248" s="226" t="s">
        <v>54</v>
      </c>
      <c r="M248" s="217" t="s">
        <v>55</v>
      </c>
      <c r="N248" s="219"/>
      <c r="O248" s="212" t="s">
        <v>553</v>
      </c>
      <c r="P248" s="217" t="s">
        <v>554</v>
      </c>
      <c r="Q248" s="219"/>
      <c r="R248" s="212" t="s">
        <v>57</v>
      </c>
      <c r="S248" s="212" t="s">
        <v>567</v>
      </c>
      <c r="T248" s="212" t="s">
        <v>57</v>
      </c>
      <c r="U248" s="212" t="s">
        <v>555</v>
      </c>
      <c r="V248" s="212">
        <v>55</v>
      </c>
      <c r="W248" s="212" t="s">
        <v>556</v>
      </c>
      <c r="X248" s="212" t="s">
        <v>533</v>
      </c>
      <c r="Y248" s="212"/>
      <c r="Z248" s="185" t="s">
        <v>241</v>
      </c>
      <c r="AA248" s="185" t="s">
        <v>242</v>
      </c>
      <c r="AB248" s="185" t="s">
        <v>243</v>
      </c>
    </row>
    <row r="249" spans="2:28" ht="36.75" thickBot="1">
      <c r="B249" s="213"/>
      <c r="C249" s="220"/>
      <c r="D249" s="222"/>
      <c r="E249" s="213"/>
      <c r="F249" s="213"/>
      <c r="G249" s="213"/>
      <c r="H249" s="213"/>
      <c r="I249" s="220"/>
      <c r="J249" s="221"/>
      <c r="K249" s="222"/>
      <c r="L249" s="227"/>
      <c r="M249" s="220"/>
      <c r="N249" s="222"/>
      <c r="O249" s="213"/>
      <c r="P249" s="220"/>
      <c r="Q249" s="222"/>
      <c r="R249" s="213"/>
      <c r="S249" s="213"/>
      <c r="T249" s="213"/>
      <c r="U249" s="213"/>
      <c r="V249" s="213"/>
      <c r="W249" s="213"/>
      <c r="X249" s="213"/>
      <c r="Y249" s="213"/>
      <c r="Z249" s="186"/>
      <c r="AA249" s="186" t="s">
        <v>245</v>
      </c>
      <c r="AB249" s="187" t="s">
        <v>57</v>
      </c>
    </row>
    <row r="250" spans="2:28" ht="24.75" thickBot="1">
      <c r="B250" s="213"/>
      <c r="C250" s="220"/>
      <c r="D250" s="222"/>
      <c r="E250" s="213"/>
      <c r="F250" s="213"/>
      <c r="G250" s="213"/>
      <c r="H250" s="213"/>
      <c r="I250" s="220"/>
      <c r="J250" s="221"/>
      <c r="K250" s="222"/>
      <c r="L250" s="227"/>
      <c r="M250" s="220"/>
      <c r="N250" s="222"/>
      <c r="O250" s="213"/>
      <c r="P250" s="220"/>
      <c r="Q250" s="222"/>
      <c r="R250" s="213"/>
      <c r="S250" s="213"/>
      <c r="T250" s="213"/>
      <c r="U250" s="213"/>
      <c r="V250" s="213"/>
      <c r="W250" s="213"/>
      <c r="X250" s="213"/>
      <c r="Y250" s="213"/>
      <c r="Z250" s="186"/>
      <c r="AA250" s="186" t="s">
        <v>246</v>
      </c>
      <c r="AB250" s="187" t="s">
        <v>57</v>
      </c>
    </row>
    <row r="251" spans="2:28" ht="24.75" thickBot="1">
      <c r="B251" s="213"/>
      <c r="C251" s="220"/>
      <c r="D251" s="222"/>
      <c r="E251" s="213"/>
      <c r="F251" s="213"/>
      <c r="G251" s="213"/>
      <c r="H251" s="213"/>
      <c r="I251" s="220"/>
      <c r="J251" s="221"/>
      <c r="K251" s="222"/>
      <c r="L251" s="227"/>
      <c r="M251" s="220"/>
      <c r="N251" s="222"/>
      <c r="O251" s="213"/>
      <c r="P251" s="220"/>
      <c r="Q251" s="222"/>
      <c r="R251" s="213"/>
      <c r="S251" s="213"/>
      <c r="T251" s="213"/>
      <c r="U251" s="213"/>
      <c r="V251" s="213"/>
      <c r="W251" s="213"/>
      <c r="X251" s="213"/>
      <c r="Y251" s="213"/>
      <c r="Z251" s="186"/>
      <c r="AA251" s="186" t="s">
        <v>247</v>
      </c>
      <c r="AB251" s="187" t="s">
        <v>57</v>
      </c>
    </row>
    <row r="252" spans="2:28" ht="36.75" thickBot="1">
      <c r="B252" s="213"/>
      <c r="C252" s="220"/>
      <c r="D252" s="222"/>
      <c r="E252" s="213"/>
      <c r="F252" s="213"/>
      <c r="G252" s="213"/>
      <c r="H252" s="213"/>
      <c r="I252" s="220"/>
      <c r="J252" s="221"/>
      <c r="K252" s="222"/>
      <c r="L252" s="227"/>
      <c r="M252" s="220"/>
      <c r="N252" s="222"/>
      <c r="O252" s="213"/>
      <c r="P252" s="220"/>
      <c r="Q252" s="222"/>
      <c r="R252" s="213"/>
      <c r="S252" s="213"/>
      <c r="T252" s="213"/>
      <c r="U252" s="213"/>
      <c r="V252" s="213"/>
      <c r="W252" s="213"/>
      <c r="X252" s="213"/>
      <c r="Y252" s="213"/>
      <c r="Z252" s="186"/>
      <c r="AA252" s="186" t="s">
        <v>248</v>
      </c>
      <c r="AB252" s="187" t="s">
        <v>57</v>
      </c>
    </row>
    <row r="253" spans="2:28" ht="24.75" thickBot="1">
      <c r="B253" s="213"/>
      <c r="C253" s="220"/>
      <c r="D253" s="222"/>
      <c r="E253" s="213"/>
      <c r="F253" s="213"/>
      <c r="G253" s="213"/>
      <c r="H253" s="213"/>
      <c r="I253" s="220"/>
      <c r="J253" s="221"/>
      <c r="K253" s="222"/>
      <c r="L253" s="227"/>
      <c r="M253" s="220"/>
      <c r="N253" s="222"/>
      <c r="O253" s="213"/>
      <c r="P253" s="220"/>
      <c r="Q253" s="222"/>
      <c r="R253" s="213"/>
      <c r="S253" s="213"/>
      <c r="T253" s="213"/>
      <c r="U253" s="213"/>
      <c r="V253" s="213"/>
      <c r="W253" s="213"/>
      <c r="X253" s="213"/>
      <c r="Y253" s="213"/>
      <c r="Z253" s="186"/>
      <c r="AA253" s="186" t="s">
        <v>249</v>
      </c>
      <c r="AB253" s="187" t="s">
        <v>57</v>
      </c>
    </row>
    <row r="254" spans="2:28" ht="36.75" thickBot="1">
      <c r="B254" s="214"/>
      <c r="C254" s="223"/>
      <c r="D254" s="225"/>
      <c r="E254" s="214"/>
      <c r="F254" s="214"/>
      <c r="G254" s="214"/>
      <c r="H254" s="214"/>
      <c r="I254" s="223"/>
      <c r="J254" s="224"/>
      <c r="K254" s="225"/>
      <c r="L254" s="228"/>
      <c r="M254" s="223"/>
      <c r="N254" s="225"/>
      <c r="O254" s="214"/>
      <c r="P254" s="223"/>
      <c r="Q254" s="225"/>
      <c r="R254" s="214"/>
      <c r="S254" s="214"/>
      <c r="T254" s="214"/>
      <c r="U254" s="214"/>
      <c r="V254" s="214"/>
      <c r="W254" s="214"/>
      <c r="X254" s="214"/>
      <c r="Y254" s="214"/>
      <c r="Z254" s="186"/>
      <c r="AA254" s="186" t="s">
        <v>250</v>
      </c>
      <c r="AB254" s="187" t="s">
        <v>57</v>
      </c>
    </row>
    <row r="255" spans="2:28" ht="15.75" thickBot="1">
      <c r="B255" s="212" t="s">
        <v>47</v>
      </c>
      <c r="C255" s="217" t="s">
        <v>115</v>
      </c>
      <c r="D255" s="219"/>
      <c r="E255" s="212" t="s">
        <v>116</v>
      </c>
      <c r="F255" s="212" t="s">
        <v>50</v>
      </c>
      <c r="G255" s="212" t="s">
        <v>552</v>
      </c>
      <c r="H255" s="212" t="s">
        <v>52</v>
      </c>
      <c r="I255" s="217" t="s">
        <v>53</v>
      </c>
      <c r="J255" s="218"/>
      <c r="K255" s="219"/>
      <c r="L255" s="226" t="s">
        <v>54</v>
      </c>
      <c r="M255" s="217" t="s">
        <v>55</v>
      </c>
      <c r="N255" s="219"/>
      <c r="O255" s="212" t="s">
        <v>553</v>
      </c>
      <c r="P255" s="217" t="s">
        <v>554</v>
      </c>
      <c r="Q255" s="219"/>
      <c r="R255" s="212" t="s">
        <v>57</v>
      </c>
      <c r="S255" s="212" t="s">
        <v>567</v>
      </c>
      <c r="T255" s="212" t="s">
        <v>57</v>
      </c>
      <c r="U255" s="212" t="s">
        <v>555</v>
      </c>
      <c r="V255" s="212">
        <v>55</v>
      </c>
      <c r="W255" s="212" t="s">
        <v>556</v>
      </c>
      <c r="X255" s="212" t="s">
        <v>533</v>
      </c>
      <c r="Y255" s="212"/>
      <c r="Z255" s="185" t="s">
        <v>241</v>
      </c>
      <c r="AA255" s="185" t="s">
        <v>242</v>
      </c>
      <c r="AB255" s="185" t="s">
        <v>243</v>
      </c>
    </row>
    <row r="256" spans="2:28" ht="36.75" thickBot="1">
      <c r="B256" s="213"/>
      <c r="C256" s="220"/>
      <c r="D256" s="222"/>
      <c r="E256" s="213"/>
      <c r="F256" s="213"/>
      <c r="G256" s="213"/>
      <c r="H256" s="213"/>
      <c r="I256" s="220"/>
      <c r="J256" s="221"/>
      <c r="K256" s="222"/>
      <c r="L256" s="227"/>
      <c r="M256" s="220"/>
      <c r="N256" s="222"/>
      <c r="O256" s="213"/>
      <c r="P256" s="220"/>
      <c r="Q256" s="222"/>
      <c r="R256" s="213"/>
      <c r="S256" s="213"/>
      <c r="T256" s="213"/>
      <c r="U256" s="213"/>
      <c r="V256" s="213"/>
      <c r="W256" s="213"/>
      <c r="X256" s="213"/>
      <c r="Y256" s="213"/>
      <c r="Z256" s="186"/>
      <c r="AA256" s="186" t="s">
        <v>245</v>
      </c>
      <c r="AB256" s="187" t="s">
        <v>57</v>
      </c>
    </row>
    <row r="257" spans="2:28" ht="24.75" thickBot="1">
      <c r="B257" s="213"/>
      <c r="C257" s="220"/>
      <c r="D257" s="222"/>
      <c r="E257" s="213"/>
      <c r="F257" s="213"/>
      <c r="G257" s="213"/>
      <c r="H257" s="213"/>
      <c r="I257" s="220"/>
      <c r="J257" s="221"/>
      <c r="K257" s="222"/>
      <c r="L257" s="227"/>
      <c r="M257" s="220"/>
      <c r="N257" s="222"/>
      <c r="O257" s="213"/>
      <c r="P257" s="220"/>
      <c r="Q257" s="222"/>
      <c r="R257" s="213"/>
      <c r="S257" s="213"/>
      <c r="T257" s="213"/>
      <c r="U257" s="213"/>
      <c r="V257" s="213"/>
      <c r="W257" s="213"/>
      <c r="X257" s="213"/>
      <c r="Y257" s="213"/>
      <c r="Z257" s="186"/>
      <c r="AA257" s="186" t="s">
        <v>246</v>
      </c>
      <c r="AB257" s="187" t="s">
        <v>57</v>
      </c>
    </row>
    <row r="258" spans="2:28" ht="24.75" thickBot="1">
      <c r="B258" s="213"/>
      <c r="C258" s="220"/>
      <c r="D258" s="222"/>
      <c r="E258" s="213"/>
      <c r="F258" s="213"/>
      <c r="G258" s="213"/>
      <c r="H258" s="213"/>
      <c r="I258" s="220"/>
      <c r="J258" s="221"/>
      <c r="K258" s="222"/>
      <c r="L258" s="227"/>
      <c r="M258" s="220"/>
      <c r="N258" s="222"/>
      <c r="O258" s="213"/>
      <c r="P258" s="220"/>
      <c r="Q258" s="222"/>
      <c r="R258" s="213"/>
      <c r="S258" s="213"/>
      <c r="T258" s="213"/>
      <c r="U258" s="213"/>
      <c r="V258" s="213"/>
      <c r="W258" s="213"/>
      <c r="X258" s="213"/>
      <c r="Y258" s="213"/>
      <c r="Z258" s="186"/>
      <c r="AA258" s="186" t="s">
        <v>247</v>
      </c>
      <c r="AB258" s="187" t="s">
        <v>57</v>
      </c>
    </row>
    <row r="259" spans="2:28" ht="36.75" thickBot="1">
      <c r="B259" s="213"/>
      <c r="C259" s="220"/>
      <c r="D259" s="222"/>
      <c r="E259" s="213"/>
      <c r="F259" s="213"/>
      <c r="G259" s="213"/>
      <c r="H259" s="213"/>
      <c r="I259" s="220"/>
      <c r="J259" s="221"/>
      <c r="K259" s="222"/>
      <c r="L259" s="227"/>
      <c r="M259" s="220"/>
      <c r="N259" s="222"/>
      <c r="O259" s="213"/>
      <c r="P259" s="220"/>
      <c r="Q259" s="222"/>
      <c r="R259" s="213"/>
      <c r="S259" s="213"/>
      <c r="T259" s="213"/>
      <c r="U259" s="213"/>
      <c r="V259" s="213"/>
      <c r="W259" s="213"/>
      <c r="X259" s="213"/>
      <c r="Y259" s="213"/>
      <c r="Z259" s="186"/>
      <c r="AA259" s="186" t="s">
        <v>248</v>
      </c>
      <c r="AB259" s="187" t="s">
        <v>57</v>
      </c>
    </row>
    <row r="260" spans="2:28" ht="24.75" thickBot="1">
      <c r="B260" s="213"/>
      <c r="C260" s="220"/>
      <c r="D260" s="222"/>
      <c r="E260" s="213"/>
      <c r="F260" s="213"/>
      <c r="G260" s="213"/>
      <c r="H260" s="213"/>
      <c r="I260" s="220"/>
      <c r="J260" s="221"/>
      <c r="K260" s="222"/>
      <c r="L260" s="227"/>
      <c r="M260" s="220"/>
      <c r="N260" s="222"/>
      <c r="O260" s="213"/>
      <c r="P260" s="220"/>
      <c r="Q260" s="222"/>
      <c r="R260" s="213"/>
      <c r="S260" s="213"/>
      <c r="T260" s="213"/>
      <c r="U260" s="213"/>
      <c r="V260" s="213"/>
      <c r="W260" s="213"/>
      <c r="X260" s="213"/>
      <c r="Y260" s="213"/>
      <c r="Z260" s="186"/>
      <c r="AA260" s="186" t="s">
        <v>249</v>
      </c>
      <c r="AB260" s="187" t="s">
        <v>57</v>
      </c>
    </row>
    <row r="261" spans="2:28" ht="36.75" thickBot="1">
      <c r="B261" s="214"/>
      <c r="C261" s="223"/>
      <c r="D261" s="225"/>
      <c r="E261" s="214"/>
      <c r="F261" s="214"/>
      <c r="G261" s="214"/>
      <c r="H261" s="214"/>
      <c r="I261" s="223"/>
      <c r="J261" s="224"/>
      <c r="K261" s="225"/>
      <c r="L261" s="228"/>
      <c r="M261" s="223"/>
      <c r="N261" s="225"/>
      <c r="O261" s="214"/>
      <c r="P261" s="223"/>
      <c r="Q261" s="225"/>
      <c r="R261" s="214"/>
      <c r="S261" s="214"/>
      <c r="T261" s="214"/>
      <c r="U261" s="214"/>
      <c r="V261" s="214"/>
      <c r="W261" s="214"/>
      <c r="X261" s="214"/>
      <c r="Y261" s="214"/>
      <c r="Z261" s="186"/>
      <c r="AA261" s="186" t="s">
        <v>250</v>
      </c>
      <c r="AB261" s="187" t="s">
        <v>57</v>
      </c>
    </row>
    <row r="262" spans="2:28" ht="15.75" thickBot="1">
      <c r="B262" s="212" t="s">
        <v>47</v>
      </c>
      <c r="C262" s="217" t="s">
        <v>118</v>
      </c>
      <c r="D262" s="219"/>
      <c r="E262" s="212" t="s">
        <v>119</v>
      </c>
      <c r="F262" s="212" t="s">
        <v>50</v>
      </c>
      <c r="G262" s="212" t="s">
        <v>88</v>
      </c>
      <c r="H262" s="212" t="s">
        <v>89</v>
      </c>
      <c r="I262" s="217" t="s">
        <v>90</v>
      </c>
      <c r="J262" s="218"/>
      <c r="K262" s="219"/>
      <c r="L262" s="226" t="s">
        <v>66</v>
      </c>
      <c r="M262" s="217" t="s">
        <v>67</v>
      </c>
      <c r="N262" s="219"/>
      <c r="O262" s="212" t="s">
        <v>553</v>
      </c>
      <c r="P262" s="217" t="s">
        <v>554</v>
      </c>
      <c r="Q262" s="219"/>
      <c r="R262" s="212" t="s">
        <v>57</v>
      </c>
      <c r="S262" s="212" t="s">
        <v>572</v>
      </c>
      <c r="T262" s="212" t="s">
        <v>57</v>
      </c>
      <c r="U262" s="212" t="s">
        <v>557</v>
      </c>
      <c r="V262" s="212">
        <v>0</v>
      </c>
      <c r="W262" s="212" t="s">
        <v>533</v>
      </c>
      <c r="X262" s="212" t="s">
        <v>533</v>
      </c>
      <c r="Y262" s="212"/>
      <c r="Z262" s="185" t="s">
        <v>241</v>
      </c>
      <c r="AA262" s="185" t="s">
        <v>242</v>
      </c>
      <c r="AB262" s="185" t="s">
        <v>243</v>
      </c>
    </row>
    <row r="263" spans="2:28" ht="36.75" thickBot="1">
      <c r="B263" s="213"/>
      <c r="C263" s="220"/>
      <c r="D263" s="222"/>
      <c r="E263" s="213"/>
      <c r="F263" s="213"/>
      <c r="G263" s="213"/>
      <c r="H263" s="213"/>
      <c r="I263" s="220"/>
      <c r="J263" s="221"/>
      <c r="K263" s="222"/>
      <c r="L263" s="227"/>
      <c r="M263" s="220"/>
      <c r="N263" s="222"/>
      <c r="O263" s="213"/>
      <c r="P263" s="220"/>
      <c r="Q263" s="222"/>
      <c r="R263" s="213"/>
      <c r="S263" s="213"/>
      <c r="T263" s="213"/>
      <c r="U263" s="213"/>
      <c r="V263" s="213"/>
      <c r="W263" s="213"/>
      <c r="X263" s="213"/>
      <c r="Y263" s="213"/>
      <c r="Z263" s="186"/>
      <c r="AA263" s="186" t="s">
        <v>245</v>
      </c>
      <c r="AB263" s="187" t="s">
        <v>57</v>
      </c>
    </row>
    <row r="264" spans="2:28" ht="24.75" thickBot="1">
      <c r="B264" s="213"/>
      <c r="C264" s="220"/>
      <c r="D264" s="222"/>
      <c r="E264" s="213"/>
      <c r="F264" s="213"/>
      <c r="G264" s="213"/>
      <c r="H264" s="213"/>
      <c r="I264" s="220"/>
      <c r="J264" s="221"/>
      <c r="K264" s="222"/>
      <c r="L264" s="227"/>
      <c r="M264" s="220"/>
      <c r="N264" s="222"/>
      <c r="O264" s="213"/>
      <c r="P264" s="220"/>
      <c r="Q264" s="222"/>
      <c r="R264" s="213"/>
      <c r="S264" s="213"/>
      <c r="T264" s="213"/>
      <c r="U264" s="213"/>
      <c r="V264" s="213"/>
      <c r="W264" s="213"/>
      <c r="X264" s="213"/>
      <c r="Y264" s="213"/>
      <c r="Z264" s="186"/>
      <c r="AA264" s="186" t="s">
        <v>246</v>
      </c>
      <c r="AB264" s="187" t="s">
        <v>57</v>
      </c>
    </row>
    <row r="265" spans="2:28" ht="24.75" thickBot="1">
      <c r="B265" s="213"/>
      <c r="C265" s="220"/>
      <c r="D265" s="222"/>
      <c r="E265" s="213"/>
      <c r="F265" s="213"/>
      <c r="G265" s="213"/>
      <c r="H265" s="213"/>
      <c r="I265" s="220"/>
      <c r="J265" s="221"/>
      <c r="K265" s="222"/>
      <c r="L265" s="227"/>
      <c r="M265" s="220"/>
      <c r="N265" s="222"/>
      <c r="O265" s="213"/>
      <c r="P265" s="220"/>
      <c r="Q265" s="222"/>
      <c r="R265" s="213"/>
      <c r="S265" s="213"/>
      <c r="T265" s="213"/>
      <c r="U265" s="213"/>
      <c r="V265" s="213"/>
      <c r="W265" s="213"/>
      <c r="X265" s="213"/>
      <c r="Y265" s="213"/>
      <c r="Z265" s="186"/>
      <c r="AA265" s="186" t="s">
        <v>247</v>
      </c>
      <c r="AB265" s="187" t="s">
        <v>57</v>
      </c>
    </row>
    <row r="266" spans="2:28" ht="36.75" thickBot="1">
      <c r="B266" s="213"/>
      <c r="C266" s="220"/>
      <c r="D266" s="222"/>
      <c r="E266" s="213"/>
      <c r="F266" s="213"/>
      <c r="G266" s="213"/>
      <c r="H266" s="213"/>
      <c r="I266" s="220"/>
      <c r="J266" s="221"/>
      <c r="K266" s="222"/>
      <c r="L266" s="227"/>
      <c r="M266" s="220"/>
      <c r="N266" s="222"/>
      <c r="O266" s="213"/>
      <c r="P266" s="220"/>
      <c r="Q266" s="222"/>
      <c r="R266" s="213"/>
      <c r="S266" s="213"/>
      <c r="T266" s="213"/>
      <c r="U266" s="213"/>
      <c r="V266" s="213"/>
      <c r="W266" s="213"/>
      <c r="X266" s="213"/>
      <c r="Y266" s="213"/>
      <c r="Z266" s="186"/>
      <c r="AA266" s="186" t="s">
        <v>248</v>
      </c>
      <c r="AB266" s="187" t="s">
        <v>57</v>
      </c>
    </row>
    <row r="267" spans="2:28" ht="24.75" thickBot="1">
      <c r="B267" s="213"/>
      <c r="C267" s="220"/>
      <c r="D267" s="222"/>
      <c r="E267" s="213"/>
      <c r="F267" s="213"/>
      <c r="G267" s="213"/>
      <c r="H267" s="213"/>
      <c r="I267" s="220"/>
      <c r="J267" s="221"/>
      <c r="K267" s="222"/>
      <c r="L267" s="227"/>
      <c r="M267" s="220"/>
      <c r="N267" s="222"/>
      <c r="O267" s="213"/>
      <c r="P267" s="220"/>
      <c r="Q267" s="222"/>
      <c r="R267" s="213"/>
      <c r="S267" s="213"/>
      <c r="T267" s="213"/>
      <c r="U267" s="213"/>
      <c r="V267" s="213"/>
      <c r="W267" s="213"/>
      <c r="X267" s="213"/>
      <c r="Y267" s="213"/>
      <c r="Z267" s="186"/>
      <c r="AA267" s="186" t="s">
        <v>249</v>
      </c>
      <c r="AB267" s="187" t="s">
        <v>57</v>
      </c>
    </row>
    <row r="268" spans="2:28" ht="36.75" thickBot="1">
      <c r="B268" s="214"/>
      <c r="C268" s="223"/>
      <c r="D268" s="225"/>
      <c r="E268" s="214"/>
      <c r="F268" s="214"/>
      <c r="G268" s="214"/>
      <c r="H268" s="214"/>
      <c r="I268" s="223"/>
      <c r="J268" s="224"/>
      <c r="K268" s="225"/>
      <c r="L268" s="228"/>
      <c r="M268" s="223"/>
      <c r="N268" s="225"/>
      <c r="O268" s="214"/>
      <c r="P268" s="223"/>
      <c r="Q268" s="225"/>
      <c r="R268" s="214"/>
      <c r="S268" s="214"/>
      <c r="T268" s="214"/>
      <c r="U268" s="214"/>
      <c r="V268" s="214"/>
      <c r="W268" s="214"/>
      <c r="X268" s="214"/>
      <c r="Y268" s="214"/>
      <c r="Z268" s="186"/>
      <c r="AA268" s="186" t="s">
        <v>250</v>
      </c>
      <c r="AB268" s="187" t="s">
        <v>57</v>
      </c>
    </row>
  </sheetData>
  <mergeCells count="620">
    <mergeCell ref="Y262:Y268"/>
    <mergeCell ref="B131:H131"/>
    <mergeCell ref="O262:O268"/>
    <mergeCell ref="P262:Q268"/>
    <mergeCell ref="R262:R268"/>
    <mergeCell ref="S262:S268"/>
    <mergeCell ref="T262:T268"/>
    <mergeCell ref="U262:U268"/>
    <mergeCell ref="V262:V268"/>
    <mergeCell ref="W262:W268"/>
    <mergeCell ref="X262:X268"/>
    <mergeCell ref="B262:B268"/>
    <mergeCell ref="C262:D268"/>
    <mergeCell ref="E262:E268"/>
    <mergeCell ref="F262:F268"/>
    <mergeCell ref="G262:G268"/>
    <mergeCell ref="H262:H268"/>
    <mergeCell ref="I262:K268"/>
    <mergeCell ref="L262:L268"/>
    <mergeCell ref="M262:N268"/>
    <mergeCell ref="Y248:Y254"/>
    <mergeCell ref="B255:B261"/>
    <mergeCell ref="C255:D261"/>
    <mergeCell ref="E255:E261"/>
    <mergeCell ref="F255:F261"/>
    <mergeCell ref="G255:G261"/>
    <mergeCell ref="H255:H261"/>
    <mergeCell ref="I255:K261"/>
    <mergeCell ref="L255:L261"/>
    <mergeCell ref="M255:N261"/>
    <mergeCell ref="O255:O261"/>
    <mergeCell ref="P255:Q261"/>
    <mergeCell ref="R255:R261"/>
    <mergeCell ref="S255:S261"/>
    <mergeCell ref="T255:T261"/>
    <mergeCell ref="U255:U261"/>
    <mergeCell ref="V255:V261"/>
    <mergeCell ref="W255:W261"/>
    <mergeCell ref="X255:X261"/>
    <mergeCell ref="Y255:Y261"/>
    <mergeCell ref="O248:O254"/>
    <mergeCell ref="P248:Q254"/>
    <mergeCell ref="R248:R254"/>
    <mergeCell ref="S248:S254"/>
    <mergeCell ref="T248:T254"/>
    <mergeCell ref="U248:U254"/>
    <mergeCell ref="V248:V254"/>
    <mergeCell ref="W248:W254"/>
    <mergeCell ref="X248:X254"/>
    <mergeCell ref="B248:B254"/>
    <mergeCell ref="C248:D254"/>
    <mergeCell ref="E248:E254"/>
    <mergeCell ref="F248:F254"/>
    <mergeCell ref="G248:G254"/>
    <mergeCell ref="H248:H254"/>
    <mergeCell ref="I248:K254"/>
    <mergeCell ref="L248:L254"/>
    <mergeCell ref="M248:N254"/>
    <mergeCell ref="Y234:Y240"/>
    <mergeCell ref="B241:B247"/>
    <mergeCell ref="C241:D247"/>
    <mergeCell ref="E241:E247"/>
    <mergeCell ref="F241:F247"/>
    <mergeCell ref="G241:G247"/>
    <mergeCell ref="H241:H247"/>
    <mergeCell ref="I241:K247"/>
    <mergeCell ref="L241:L247"/>
    <mergeCell ref="M241:N247"/>
    <mergeCell ref="O241:O247"/>
    <mergeCell ref="P241:Q247"/>
    <mergeCell ref="R241:R247"/>
    <mergeCell ref="S241:S247"/>
    <mergeCell ref="T241:T247"/>
    <mergeCell ref="U241:U247"/>
    <mergeCell ref="V241:V247"/>
    <mergeCell ref="W241:W247"/>
    <mergeCell ref="X241:X247"/>
    <mergeCell ref="Y241:Y247"/>
    <mergeCell ref="O234:O240"/>
    <mergeCell ref="P234:Q240"/>
    <mergeCell ref="R234:R240"/>
    <mergeCell ref="S234:S240"/>
    <mergeCell ref="T234:T240"/>
    <mergeCell ref="U234:U240"/>
    <mergeCell ref="V234:V240"/>
    <mergeCell ref="W234:W240"/>
    <mergeCell ref="X234:X240"/>
    <mergeCell ref="B234:B240"/>
    <mergeCell ref="C234:D240"/>
    <mergeCell ref="E234:E240"/>
    <mergeCell ref="F234:F240"/>
    <mergeCell ref="G234:G240"/>
    <mergeCell ref="H234:H240"/>
    <mergeCell ref="I234:K240"/>
    <mergeCell ref="L234:L240"/>
    <mergeCell ref="M234:N240"/>
    <mergeCell ref="Y218:Y225"/>
    <mergeCell ref="B226:B233"/>
    <mergeCell ref="C226:D233"/>
    <mergeCell ref="E226:E233"/>
    <mergeCell ref="F226:F233"/>
    <mergeCell ref="G226:G233"/>
    <mergeCell ref="H226:H233"/>
    <mergeCell ref="I226:K233"/>
    <mergeCell ref="L226:L233"/>
    <mergeCell ref="M226:N233"/>
    <mergeCell ref="O226:O233"/>
    <mergeCell ref="P226:Q233"/>
    <mergeCell ref="R226:R233"/>
    <mergeCell ref="S226:S233"/>
    <mergeCell ref="T226:T233"/>
    <mergeCell ref="U226:U233"/>
    <mergeCell ref="V226:V233"/>
    <mergeCell ref="W226:W233"/>
    <mergeCell ref="X226:X233"/>
    <mergeCell ref="Y226:Y233"/>
    <mergeCell ref="O218:O225"/>
    <mergeCell ref="P218:Q225"/>
    <mergeCell ref="R218:R225"/>
    <mergeCell ref="S218:S225"/>
    <mergeCell ref="T218:T225"/>
    <mergeCell ref="U218:U225"/>
    <mergeCell ref="V218:V225"/>
    <mergeCell ref="W218:W225"/>
    <mergeCell ref="X218:X225"/>
    <mergeCell ref="B218:B225"/>
    <mergeCell ref="C218:D225"/>
    <mergeCell ref="E218:E225"/>
    <mergeCell ref="F218:F225"/>
    <mergeCell ref="G218:G225"/>
    <mergeCell ref="H218:H225"/>
    <mergeCell ref="I218:K225"/>
    <mergeCell ref="L218:L225"/>
    <mergeCell ref="M218:N225"/>
    <mergeCell ref="Y204:Y210"/>
    <mergeCell ref="B211:B217"/>
    <mergeCell ref="C211:D217"/>
    <mergeCell ref="E211:E217"/>
    <mergeCell ref="F211:F217"/>
    <mergeCell ref="G211:G217"/>
    <mergeCell ref="H211:H217"/>
    <mergeCell ref="I211:K217"/>
    <mergeCell ref="L211:L217"/>
    <mergeCell ref="M211:N217"/>
    <mergeCell ref="O211:O217"/>
    <mergeCell ref="P211:Q217"/>
    <mergeCell ref="R211:R217"/>
    <mergeCell ref="S211:S217"/>
    <mergeCell ref="T211:T217"/>
    <mergeCell ref="U211:U217"/>
    <mergeCell ref="V211:V217"/>
    <mergeCell ref="W211:W217"/>
    <mergeCell ref="X211:X217"/>
    <mergeCell ref="Y211:Y217"/>
    <mergeCell ref="O204:O210"/>
    <mergeCell ref="P204:Q210"/>
    <mergeCell ref="R204:R210"/>
    <mergeCell ref="S204:S210"/>
    <mergeCell ref="T204:T210"/>
    <mergeCell ref="U204:U210"/>
    <mergeCell ref="V204:V210"/>
    <mergeCell ref="W204:W210"/>
    <mergeCell ref="X204:X210"/>
    <mergeCell ref="B204:B210"/>
    <mergeCell ref="C204:D210"/>
    <mergeCell ref="E204:E210"/>
    <mergeCell ref="F204:F210"/>
    <mergeCell ref="G204:G210"/>
    <mergeCell ref="H204:H210"/>
    <mergeCell ref="I204:K210"/>
    <mergeCell ref="L204:L210"/>
    <mergeCell ref="M204:N210"/>
    <mergeCell ref="Y190:Y196"/>
    <mergeCell ref="B197:B203"/>
    <mergeCell ref="C197:D203"/>
    <mergeCell ref="E197:E203"/>
    <mergeCell ref="F197:F203"/>
    <mergeCell ref="G197:G203"/>
    <mergeCell ref="H197:H203"/>
    <mergeCell ref="I197:K203"/>
    <mergeCell ref="L197:L203"/>
    <mergeCell ref="M197:N203"/>
    <mergeCell ref="O197:O203"/>
    <mergeCell ref="P197:Q203"/>
    <mergeCell ref="R197:R203"/>
    <mergeCell ref="S197:S203"/>
    <mergeCell ref="T197:T203"/>
    <mergeCell ref="U197:U203"/>
    <mergeCell ref="V197:V203"/>
    <mergeCell ref="W197:W203"/>
    <mergeCell ref="X197:X203"/>
    <mergeCell ref="Y197:Y203"/>
    <mergeCell ref="O190:O196"/>
    <mergeCell ref="P190:Q196"/>
    <mergeCell ref="R190:R196"/>
    <mergeCell ref="S190:S196"/>
    <mergeCell ref="T190:T196"/>
    <mergeCell ref="U190:U196"/>
    <mergeCell ref="V190:V196"/>
    <mergeCell ref="W190:W196"/>
    <mergeCell ref="X190:X196"/>
    <mergeCell ref="B190:B196"/>
    <mergeCell ref="C190:D196"/>
    <mergeCell ref="E190:E196"/>
    <mergeCell ref="F190:F196"/>
    <mergeCell ref="G190:G196"/>
    <mergeCell ref="H190:H196"/>
    <mergeCell ref="I190:K196"/>
    <mergeCell ref="L190:L196"/>
    <mergeCell ref="M190:N196"/>
    <mergeCell ref="Y176:Y182"/>
    <mergeCell ref="B183:B189"/>
    <mergeCell ref="C183:D189"/>
    <mergeCell ref="E183:E189"/>
    <mergeCell ref="F183:F189"/>
    <mergeCell ref="G183:G189"/>
    <mergeCell ref="H183:H189"/>
    <mergeCell ref="I183:K189"/>
    <mergeCell ref="L183:L189"/>
    <mergeCell ref="M183:N189"/>
    <mergeCell ref="O183:O189"/>
    <mergeCell ref="P183:Q189"/>
    <mergeCell ref="R183:R189"/>
    <mergeCell ref="S183:S189"/>
    <mergeCell ref="T183:T189"/>
    <mergeCell ref="U183:U189"/>
    <mergeCell ref="V183:V189"/>
    <mergeCell ref="W183:W189"/>
    <mergeCell ref="X183:X189"/>
    <mergeCell ref="Y183:Y189"/>
    <mergeCell ref="O176:O182"/>
    <mergeCell ref="P176:Q182"/>
    <mergeCell ref="R176:R182"/>
    <mergeCell ref="S176:S182"/>
    <mergeCell ref="T176:T182"/>
    <mergeCell ref="U176:U182"/>
    <mergeCell ref="V176:V182"/>
    <mergeCell ref="W176:W182"/>
    <mergeCell ref="X176:X182"/>
    <mergeCell ref="B176:B182"/>
    <mergeCell ref="C176:D182"/>
    <mergeCell ref="E176:E182"/>
    <mergeCell ref="F176:F182"/>
    <mergeCell ref="G176:G182"/>
    <mergeCell ref="H176:H182"/>
    <mergeCell ref="I176:K182"/>
    <mergeCell ref="L176:L182"/>
    <mergeCell ref="M176:N182"/>
    <mergeCell ref="Y162:Y168"/>
    <mergeCell ref="B169:B175"/>
    <mergeCell ref="C169:D175"/>
    <mergeCell ref="E169:E175"/>
    <mergeCell ref="F169:F175"/>
    <mergeCell ref="G169:G175"/>
    <mergeCell ref="H169:H175"/>
    <mergeCell ref="I169:K175"/>
    <mergeCell ref="L169:L175"/>
    <mergeCell ref="M169:N175"/>
    <mergeCell ref="O169:O175"/>
    <mergeCell ref="P169:Q175"/>
    <mergeCell ref="R169:R175"/>
    <mergeCell ref="S169:S175"/>
    <mergeCell ref="T169:T175"/>
    <mergeCell ref="U169:U175"/>
    <mergeCell ref="V169:V175"/>
    <mergeCell ref="W169:W175"/>
    <mergeCell ref="X169:X175"/>
    <mergeCell ref="Y169:Y175"/>
    <mergeCell ref="O162:O168"/>
    <mergeCell ref="P162:Q168"/>
    <mergeCell ref="R162:R168"/>
    <mergeCell ref="S162:S168"/>
    <mergeCell ref="T162:T168"/>
    <mergeCell ref="U162:U168"/>
    <mergeCell ref="V162:V168"/>
    <mergeCell ref="W162:W168"/>
    <mergeCell ref="X162:X168"/>
    <mergeCell ref="B162:B168"/>
    <mergeCell ref="C162:D168"/>
    <mergeCell ref="E162:E168"/>
    <mergeCell ref="F162:F168"/>
    <mergeCell ref="G162:G168"/>
    <mergeCell ref="H162:H168"/>
    <mergeCell ref="I162:K168"/>
    <mergeCell ref="L162:L168"/>
    <mergeCell ref="M162:N168"/>
    <mergeCell ref="Y148:Y154"/>
    <mergeCell ref="B155:B161"/>
    <mergeCell ref="C155:D161"/>
    <mergeCell ref="E155:E161"/>
    <mergeCell ref="F155:F161"/>
    <mergeCell ref="G155:G161"/>
    <mergeCell ref="H155:H161"/>
    <mergeCell ref="I155:K161"/>
    <mergeCell ref="L155:L161"/>
    <mergeCell ref="M155:N161"/>
    <mergeCell ref="O155:O161"/>
    <mergeCell ref="P155:Q161"/>
    <mergeCell ref="R155:R161"/>
    <mergeCell ref="S155:S161"/>
    <mergeCell ref="T155:T161"/>
    <mergeCell ref="U155:U161"/>
    <mergeCell ref="V155:V161"/>
    <mergeCell ref="W155:W161"/>
    <mergeCell ref="X155:X161"/>
    <mergeCell ref="Y155:Y161"/>
    <mergeCell ref="O148:O154"/>
    <mergeCell ref="P148:Q154"/>
    <mergeCell ref="R148:R154"/>
    <mergeCell ref="S148:S154"/>
    <mergeCell ref="T148:T154"/>
    <mergeCell ref="U148:U154"/>
    <mergeCell ref="V148:V154"/>
    <mergeCell ref="W148:W154"/>
    <mergeCell ref="X148:X154"/>
    <mergeCell ref="B148:B154"/>
    <mergeCell ref="C148:D154"/>
    <mergeCell ref="E148:E154"/>
    <mergeCell ref="F148:F154"/>
    <mergeCell ref="G148:G154"/>
    <mergeCell ref="H148:H154"/>
    <mergeCell ref="I148:K154"/>
    <mergeCell ref="L148:L154"/>
    <mergeCell ref="M148:N154"/>
    <mergeCell ref="B145:P145"/>
    <mergeCell ref="B146:F146"/>
    <mergeCell ref="G146:N146"/>
    <mergeCell ref="O146:T146"/>
    <mergeCell ref="U146:X146"/>
    <mergeCell ref="Y146:AB146"/>
    <mergeCell ref="C147:D147"/>
    <mergeCell ref="I147:K147"/>
    <mergeCell ref="M147:N147"/>
    <mergeCell ref="P147:Q147"/>
    <mergeCell ref="Z147:AB147"/>
    <mergeCell ref="B133:P133"/>
    <mergeCell ref="B134:C134"/>
    <mergeCell ref="D134:I134"/>
    <mergeCell ref="K135:M136"/>
    <mergeCell ref="N135:P136"/>
    <mergeCell ref="B136:C137"/>
    <mergeCell ref="D136:I137"/>
    <mergeCell ref="K138:M139"/>
    <mergeCell ref="N138:P139"/>
    <mergeCell ref="B139:C141"/>
    <mergeCell ref="D139:I141"/>
    <mergeCell ref="K141:P143"/>
    <mergeCell ref="B143:C144"/>
    <mergeCell ref="D143:I144"/>
    <mergeCell ref="V5:Y6"/>
    <mergeCell ref="Y94:Y99"/>
    <mergeCell ref="Y101:Y106"/>
    <mergeCell ref="Y108:Y113"/>
    <mergeCell ref="Y115:Y120"/>
    <mergeCell ref="Y8:Y13"/>
    <mergeCell ref="Y15:Y20"/>
    <mergeCell ref="Y122:Y127"/>
    <mergeCell ref="U91:U92"/>
    <mergeCell ref="V91:V92"/>
    <mergeCell ref="X91:X92"/>
    <mergeCell ref="W91:W92"/>
    <mergeCell ref="Y86:Y92"/>
    <mergeCell ref="Y22:Y27"/>
    <mergeCell ref="Y29:Y34"/>
    <mergeCell ref="Y36:Y41"/>
    <mergeCell ref="Y43:Y48"/>
    <mergeCell ref="Y50:Y55"/>
    <mergeCell ref="Y57:Y62"/>
    <mergeCell ref="Y64:Y69"/>
    <mergeCell ref="Y71:Y76"/>
    <mergeCell ref="V83:V84"/>
    <mergeCell ref="W83:W84"/>
    <mergeCell ref="X83:X84"/>
    <mergeCell ref="Y78:Y84"/>
    <mergeCell ref="E7:E13"/>
    <mergeCell ref="F7:F13"/>
    <mergeCell ref="G7:G13"/>
    <mergeCell ref="H7:H13"/>
    <mergeCell ref="B5:F5"/>
    <mergeCell ref="G5:N5"/>
    <mergeCell ref="O5:T5"/>
    <mergeCell ref="C6:D6"/>
    <mergeCell ref="I6:K6"/>
    <mergeCell ref="M6:N6"/>
    <mergeCell ref="P6:Q6"/>
    <mergeCell ref="M14:N20"/>
    <mergeCell ref="O14:O20"/>
    <mergeCell ref="P14:Q20"/>
    <mergeCell ref="R14:R20"/>
    <mergeCell ref="S14:S20"/>
    <mergeCell ref="T14:T20"/>
    <mergeCell ref="S7:S13"/>
    <mergeCell ref="T7:T13"/>
    <mergeCell ref="B14:B20"/>
    <mergeCell ref="C14:D20"/>
    <mergeCell ref="E14:E20"/>
    <mergeCell ref="F14:F20"/>
    <mergeCell ref="G14:G20"/>
    <mergeCell ref="H14:H20"/>
    <mergeCell ref="I14:K20"/>
    <mergeCell ref="L14:L20"/>
    <mergeCell ref="I7:K13"/>
    <mergeCell ref="L7:L13"/>
    <mergeCell ref="M7:N13"/>
    <mergeCell ref="O7:O13"/>
    <mergeCell ref="P7:Q13"/>
    <mergeCell ref="R7:R13"/>
    <mergeCell ref="B7:B13"/>
    <mergeCell ref="C7:D13"/>
    <mergeCell ref="T28:T34"/>
    <mergeCell ref="S21:S27"/>
    <mergeCell ref="T21:T27"/>
    <mergeCell ref="B28:B34"/>
    <mergeCell ref="C28:D34"/>
    <mergeCell ref="E28:E34"/>
    <mergeCell ref="F28:F34"/>
    <mergeCell ref="G28:G34"/>
    <mergeCell ref="H28:H34"/>
    <mergeCell ref="I28:K34"/>
    <mergeCell ref="L28:L34"/>
    <mergeCell ref="I21:K27"/>
    <mergeCell ref="L21:L27"/>
    <mergeCell ref="M21:N27"/>
    <mergeCell ref="O21:O27"/>
    <mergeCell ref="P21:Q27"/>
    <mergeCell ref="R21:R27"/>
    <mergeCell ref="B21:B27"/>
    <mergeCell ref="C21:D27"/>
    <mergeCell ref="E21:E27"/>
    <mergeCell ref="F21:F27"/>
    <mergeCell ref="G21:G27"/>
    <mergeCell ref="H21:H27"/>
    <mergeCell ref="E35:E41"/>
    <mergeCell ref="F35:F41"/>
    <mergeCell ref="G35:G41"/>
    <mergeCell ref="H35:H41"/>
    <mergeCell ref="M28:N34"/>
    <mergeCell ref="O28:O34"/>
    <mergeCell ref="P28:Q34"/>
    <mergeCell ref="R28:R34"/>
    <mergeCell ref="S28:S34"/>
    <mergeCell ref="M42:N48"/>
    <mergeCell ref="O42:O48"/>
    <mergeCell ref="P42:Q48"/>
    <mergeCell ref="R42:R48"/>
    <mergeCell ref="S42:S48"/>
    <mergeCell ref="T42:T48"/>
    <mergeCell ref="S35:S41"/>
    <mergeCell ref="T35:T41"/>
    <mergeCell ref="M35:N41"/>
    <mergeCell ref="O35:O41"/>
    <mergeCell ref="P35:Q41"/>
    <mergeCell ref="R35:R41"/>
    <mergeCell ref="B42:B48"/>
    <mergeCell ref="C42:D48"/>
    <mergeCell ref="E42:E48"/>
    <mergeCell ref="F42:F48"/>
    <mergeCell ref="G42:G48"/>
    <mergeCell ref="H42:H48"/>
    <mergeCell ref="I42:K48"/>
    <mergeCell ref="L42:L48"/>
    <mergeCell ref="I35:K41"/>
    <mergeCell ref="L35:L41"/>
    <mergeCell ref="B35:B41"/>
    <mergeCell ref="C35:D41"/>
    <mergeCell ref="T56:T62"/>
    <mergeCell ref="S49:S55"/>
    <mergeCell ref="T49:T55"/>
    <mergeCell ref="B56:B62"/>
    <mergeCell ref="C56:D62"/>
    <mergeCell ref="E56:E62"/>
    <mergeCell ref="F56:F62"/>
    <mergeCell ref="G56:G62"/>
    <mergeCell ref="H56:H62"/>
    <mergeCell ref="I56:K62"/>
    <mergeCell ref="L56:L62"/>
    <mergeCell ref="I49:K55"/>
    <mergeCell ref="L49:L55"/>
    <mergeCell ref="M49:N55"/>
    <mergeCell ref="O49:O55"/>
    <mergeCell ref="P49:Q55"/>
    <mergeCell ref="R49:R55"/>
    <mergeCell ref="B49:B55"/>
    <mergeCell ref="C49:D55"/>
    <mergeCell ref="E49:E55"/>
    <mergeCell ref="F49:F55"/>
    <mergeCell ref="G49:G55"/>
    <mergeCell ref="H49:H55"/>
    <mergeCell ref="E63:E69"/>
    <mergeCell ref="F63:F69"/>
    <mergeCell ref="G63:G69"/>
    <mergeCell ref="H63:H69"/>
    <mergeCell ref="M56:N62"/>
    <mergeCell ref="O56:O62"/>
    <mergeCell ref="P56:Q62"/>
    <mergeCell ref="R56:R62"/>
    <mergeCell ref="S56:S62"/>
    <mergeCell ref="M70:N76"/>
    <mergeCell ref="O70:O76"/>
    <mergeCell ref="P70:Q76"/>
    <mergeCell ref="R70:R76"/>
    <mergeCell ref="S70:S76"/>
    <mergeCell ref="T70:T76"/>
    <mergeCell ref="S63:S69"/>
    <mergeCell ref="T63:T69"/>
    <mergeCell ref="B70:B76"/>
    <mergeCell ref="C70:D76"/>
    <mergeCell ref="E70:E76"/>
    <mergeCell ref="F70:F76"/>
    <mergeCell ref="G70:G76"/>
    <mergeCell ref="H70:H76"/>
    <mergeCell ref="I70:K76"/>
    <mergeCell ref="L70:L76"/>
    <mergeCell ref="I63:K69"/>
    <mergeCell ref="L63:L69"/>
    <mergeCell ref="M63:N69"/>
    <mergeCell ref="O63:O69"/>
    <mergeCell ref="P63:Q69"/>
    <mergeCell ref="R63:R69"/>
    <mergeCell ref="B63:B69"/>
    <mergeCell ref="C63:D69"/>
    <mergeCell ref="T85:T92"/>
    <mergeCell ref="S77:S84"/>
    <mergeCell ref="T77:T84"/>
    <mergeCell ref="B85:B92"/>
    <mergeCell ref="C85:D92"/>
    <mergeCell ref="E85:E92"/>
    <mergeCell ref="F85:F92"/>
    <mergeCell ref="G85:G92"/>
    <mergeCell ref="H85:H92"/>
    <mergeCell ref="I85:K92"/>
    <mergeCell ref="L85:L92"/>
    <mergeCell ref="I77:K84"/>
    <mergeCell ref="L77:L84"/>
    <mergeCell ref="M77:N84"/>
    <mergeCell ref="O77:O84"/>
    <mergeCell ref="P77:Q84"/>
    <mergeCell ref="R77:R84"/>
    <mergeCell ref="B77:B84"/>
    <mergeCell ref="C77:D84"/>
    <mergeCell ref="E77:E84"/>
    <mergeCell ref="F77:F84"/>
    <mergeCell ref="G77:G84"/>
    <mergeCell ref="H77:H84"/>
    <mergeCell ref="E93:E99"/>
    <mergeCell ref="F93:F99"/>
    <mergeCell ref="G93:G99"/>
    <mergeCell ref="H93:H99"/>
    <mergeCell ref="M85:N92"/>
    <mergeCell ref="O85:O92"/>
    <mergeCell ref="P85:Q92"/>
    <mergeCell ref="R85:R92"/>
    <mergeCell ref="S85:S92"/>
    <mergeCell ref="M100:N106"/>
    <mergeCell ref="O100:O106"/>
    <mergeCell ref="P100:Q106"/>
    <mergeCell ref="R100:R106"/>
    <mergeCell ref="S100:S106"/>
    <mergeCell ref="T100:T106"/>
    <mergeCell ref="S93:S99"/>
    <mergeCell ref="T93:T99"/>
    <mergeCell ref="B100:B106"/>
    <mergeCell ref="C100:D106"/>
    <mergeCell ref="E100:E106"/>
    <mergeCell ref="F100:F106"/>
    <mergeCell ref="G100:G106"/>
    <mergeCell ref="H100:H106"/>
    <mergeCell ref="I100:K106"/>
    <mergeCell ref="L100:L106"/>
    <mergeCell ref="I93:K99"/>
    <mergeCell ref="L93:L99"/>
    <mergeCell ref="M93:N99"/>
    <mergeCell ref="O93:O99"/>
    <mergeCell ref="P93:Q99"/>
    <mergeCell ref="R93:R99"/>
    <mergeCell ref="B93:B99"/>
    <mergeCell ref="C93:D99"/>
    <mergeCell ref="M107:N113"/>
    <mergeCell ref="O107:O113"/>
    <mergeCell ref="P107:Q113"/>
    <mergeCell ref="R107:R113"/>
    <mergeCell ref="B107:B113"/>
    <mergeCell ref="C107:D113"/>
    <mergeCell ref="E107:E113"/>
    <mergeCell ref="F107:F113"/>
    <mergeCell ref="G107:G113"/>
    <mergeCell ref="H107:H113"/>
    <mergeCell ref="C114:D120"/>
    <mergeCell ref="E114:E120"/>
    <mergeCell ref="F114:F120"/>
    <mergeCell ref="G114:G120"/>
    <mergeCell ref="H114:H120"/>
    <mergeCell ref="I114:K120"/>
    <mergeCell ref="L114:L120"/>
    <mergeCell ref="I107:K113"/>
    <mergeCell ref="L107:L113"/>
    <mergeCell ref="S121:S127"/>
    <mergeCell ref="T121:T127"/>
    <mergeCell ref="B2:T2"/>
    <mergeCell ref="I121:K127"/>
    <mergeCell ref="L121:L127"/>
    <mergeCell ref="M121:N127"/>
    <mergeCell ref="O121:O127"/>
    <mergeCell ref="P121:Q127"/>
    <mergeCell ref="R121:R127"/>
    <mergeCell ref="B121:B127"/>
    <mergeCell ref="C121:D127"/>
    <mergeCell ref="E121:E127"/>
    <mergeCell ref="F121:F127"/>
    <mergeCell ref="G121:G127"/>
    <mergeCell ref="H121:H127"/>
    <mergeCell ref="M114:N120"/>
    <mergeCell ref="O114:O120"/>
    <mergeCell ref="P114:Q120"/>
    <mergeCell ref="R114:R120"/>
    <mergeCell ref="S114:S120"/>
    <mergeCell ref="T114:T120"/>
    <mergeCell ref="S107:S113"/>
    <mergeCell ref="T107:T113"/>
    <mergeCell ref="B114:B120"/>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5C678-62C0-4AD8-A0D4-110BF03CA063}">
  <dimension ref="B1:M48"/>
  <sheetViews>
    <sheetView topLeftCell="G3" zoomScale="70" zoomScaleNormal="70" workbookViewId="0">
      <selection activeCell="M18" sqref="M18:M21"/>
    </sheetView>
  </sheetViews>
  <sheetFormatPr baseColWidth="10" defaultColWidth="11.42578125" defaultRowHeight="15"/>
  <cols>
    <col min="2" max="2" width="28.28515625" customWidth="1"/>
    <col min="4" max="4" width="33.28515625" customWidth="1"/>
    <col min="6" max="6" width="21.7109375" customWidth="1"/>
    <col min="7" max="7" width="25.42578125" customWidth="1"/>
    <col min="8" max="8" width="22.7109375" customWidth="1"/>
    <col min="10" max="10" width="98.85546875" customWidth="1"/>
    <col min="11" max="11" width="75.42578125" customWidth="1"/>
    <col min="12" max="12" width="14.5703125" customWidth="1"/>
    <col min="13" max="13" width="33" customWidth="1"/>
  </cols>
  <sheetData>
    <row r="1" spans="2:13" ht="15.75" thickBot="1"/>
    <row r="2" spans="2:13" ht="21" thickBot="1">
      <c r="B2" s="276" t="s">
        <v>120</v>
      </c>
      <c r="C2" s="277"/>
      <c r="D2" s="277"/>
      <c r="E2" s="277"/>
      <c r="F2" s="277"/>
      <c r="G2" s="277"/>
      <c r="H2" s="277"/>
      <c r="J2" s="205" t="s">
        <v>350</v>
      </c>
      <c r="K2" s="206"/>
      <c r="L2" s="206"/>
      <c r="M2" s="207"/>
    </row>
    <row r="3" spans="2:13" ht="49.5">
      <c r="B3" s="19" t="s">
        <v>1</v>
      </c>
      <c r="C3" s="278" t="s">
        <v>2</v>
      </c>
      <c r="D3" s="278"/>
      <c r="E3" s="278" t="s">
        <v>3</v>
      </c>
      <c r="F3" s="278"/>
      <c r="G3" s="20" t="s">
        <v>4</v>
      </c>
      <c r="H3" s="19" t="s">
        <v>121</v>
      </c>
      <c r="J3" s="208" t="s">
        <v>235</v>
      </c>
      <c r="K3" s="208" t="s">
        <v>236</v>
      </c>
      <c r="L3" s="210" t="s">
        <v>237</v>
      </c>
      <c r="M3" s="208" t="s">
        <v>238</v>
      </c>
    </row>
    <row r="4" spans="2:13" ht="16.5" customHeight="1">
      <c r="B4" s="282" t="s">
        <v>122</v>
      </c>
      <c r="C4" s="272" t="s">
        <v>123</v>
      </c>
      <c r="D4" s="272"/>
      <c r="E4" s="272" t="s">
        <v>124</v>
      </c>
      <c r="F4" s="272"/>
      <c r="G4" s="22" t="s">
        <v>125</v>
      </c>
      <c r="H4" s="271" t="s">
        <v>126</v>
      </c>
      <c r="J4" s="209"/>
      <c r="K4" s="209"/>
      <c r="L4" s="211"/>
      <c r="M4" s="209"/>
    </row>
    <row r="5" spans="2:13" ht="58.5" customHeight="1">
      <c r="B5" s="282"/>
      <c r="C5" s="272"/>
      <c r="D5" s="272"/>
      <c r="E5" s="272"/>
      <c r="F5" s="272"/>
      <c r="G5" s="279" t="s">
        <v>127</v>
      </c>
      <c r="H5" s="271"/>
      <c r="J5" s="284" t="s">
        <v>532</v>
      </c>
      <c r="K5" s="284" t="s">
        <v>364</v>
      </c>
      <c r="L5" s="283">
        <v>1</v>
      </c>
      <c r="M5" s="286" t="s">
        <v>280</v>
      </c>
    </row>
    <row r="6" spans="2:13" ht="30.75" customHeight="1">
      <c r="B6" s="282"/>
      <c r="C6" s="272"/>
      <c r="D6" s="272"/>
      <c r="E6" s="272"/>
      <c r="F6" s="272"/>
      <c r="G6" s="280"/>
      <c r="H6" s="271"/>
      <c r="J6" s="285"/>
      <c r="K6" s="285"/>
      <c r="L6" s="283"/>
      <c r="M6" s="286"/>
    </row>
    <row r="7" spans="2:13" ht="37.5" customHeight="1">
      <c r="B7" s="282"/>
      <c r="C7" s="272"/>
      <c r="D7" s="272"/>
      <c r="E7" s="272"/>
      <c r="F7" s="272"/>
      <c r="G7" s="280"/>
      <c r="H7" s="271"/>
      <c r="J7" s="285"/>
      <c r="K7" s="285"/>
      <c r="L7" s="283"/>
      <c r="M7" s="286"/>
    </row>
    <row r="8" spans="2:13" ht="33.75" customHeight="1">
      <c r="B8" s="282"/>
      <c r="C8" s="272"/>
      <c r="D8" s="272"/>
      <c r="E8" s="272"/>
      <c r="F8" s="272"/>
      <c r="G8" s="280"/>
      <c r="H8" s="271"/>
      <c r="J8" s="285"/>
      <c r="K8" s="285"/>
      <c r="L8" s="283"/>
      <c r="M8" s="286"/>
    </row>
    <row r="9" spans="2:13" ht="27.75" customHeight="1">
      <c r="B9" s="282"/>
      <c r="C9" s="272"/>
      <c r="D9" s="272"/>
      <c r="E9" s="272"/>
      <c r="F9" s="272"/>
      <c r="G9" s="280"/>
      <c r="H9" s="271"/>
      <c r="J9" s="285"/>
      <c r="K9" s="285"/>
      <c r="L9" s="283"/>
      <c r="M9" s="286"/>
    </row>
    <row r="10" spans="2:13" ht="36" customHeight="1">
      <c r="B10" s="282"/>
      <c r="C10" s="272"/>
      <c r="D10" s="272"/>
      <c r="E10" s="272"/>
      <c r="F10" s="272"/>
      <c r="G10" s="280"/>
      <c r="H10" s="271"/>
      <c r="J10" s="285"/>
      <c r="K10" s="285"/>
      <c r="L10" s="283"/>
      <c r="M10" s="286"/>
    </row>
    <row r="11" spans="2:13" ht="32.25" customHeight="1">
      <c r="B11" s="282"/>
      <c r="C11" s="272"/>
      <c r="D11" s="272"/>
      <c r="E11" s="272"/>
      <c r="F11" s="272"/>
      <c r="G11" s="280"/>
      <c r="H11" s="271"/>
      <c r="J11" s="285"/>
      <c r="K11" s="285"/>
      <c r="L11" s="283"/>
      <c r="M11" s="286"/>
    </row>
    <row r="12" spans="2:13" ht="37.5" customHeight="1">
      <c r="B12" s="282"/>
      <c r="C12" s="272"/>
      <c r="D12" s="272"/>
      <c r="E12" s="272"/>
      <c r="F12" s="272"/>
      <c r="G12" s="280"/>
      <c r="H12" s="271"/>
      <c r="J12" s="285"/>
      <c r="K12" s="285"/>
      <c r="L12" s="283"/>
      <c r="M12" s="286"/>
    </row>
    <row r="13" spans="2:13" ht="35.25" customHeight="1">
      <c r="B13" s="282"/>
      <c r="C13" s="272"/>
      <c r="D13" s="272"/>
      <c r="E13" s="272"/>
      <c r="F13" s="272"/>
      <c r="G13" s="280"/>
      <c r="H13" s="271"/>
      <c r="J13" s="285"/>
      <c r="K13" s="285"/>
      <c r="L13" s="283"/>
      <c r="M13" s="286"/>
    </row>
    <row r="14" spans="2:13" ht="32.25" customHeight="1">
      <c r="B14" s="282"/>
      <c r="C14" s="272"/>
      <c r="D14" s="272"/>
      <c r="E14" s="272"/>
      <c r="F14" s="272"/>
      <c r="G14" s="281"/>
      <c r="H14" s="271"/>
      <c r="J14" s="285"/>
      <c r="K14" s="285"/>
      <c r="L14" s="283"/>
      <c r="M14" s="286"/>
    </row>
    <row r="15" spans="2:13" ht="25.5">
      <c r="B15" s="282"/>
      <c r="C15" s="272" t="s">
        <v>128</v>
      </c>
      <c r="D15" s="272"/>
      <c r="E15" s="272" t="s">
        <v>365</v>
      </c>
      <c r="F15" s="272"/>
      <c r="G15" s="22" t="s">
        <v>129</v>
      </c>
      <c r="H15" s="271" t="s">
        <v>130</v>
      </c>
      <c r="J15" s="286" t="s">
        <v>361</v>
      </c>
      <c r="K15" s="284" t="s">
        <v>281</v>
      </c>
      <c r="L15" s="283">
        <v>0</v>
      </c>
      <c r="M15" s="286" t="s">
        <v>282</v>
      </c>
    </row>
    <row r="16" spans="2:13" ht="33.75" customHeight="1">
      <c r="B16" s="282"/>
      <c r="C16" s="272"/>
      <c r="D16" s="272"/>
      <c r="E16" s="272"/>
      <c r="F16" s="272"/>
      <c r="G16" s="22" t="s">
        <v>131</v>
      </c>
      <c r="H16" s="271"/>
      <c r="J16" s="287"/>
      <c r="K16" s="285"/>
      <c r="L16" s="283"/>
      <c r="M16" s="286"/>
    </row>
    <row r="17" spans="2:13" ht="45" customHeight="1">
      <c r="B17" s="282"/>
      <c r="C17" s="272"/>
      <c r="D17" s="272"/>
      <c r="E17" s="272"/>
      <c r="F17" s="272"/>
      <c r="G17" s="22"/>
      <c r="H17" s="271"/>
      <c r="J17" s="287"/>
      <c r="K17" s="285"/>
      <c r="L17" s="283"/>
      <c r="M17" s="286"/>
    </row>
    <row r="18" spans="2:13" ht="15" customHeight="1">
      <c r="B18" s="282"/>
      <c r="C18" s="272" t="s">
        <v>132</v>
      </c>
      <c r="D18" s="272"/>
      <c r="E18" s="272" t="s">
        <v>133</v>
      </c>
      <c r="F18" s="272"/>
      <c r="G18" s="269" t="s">
        <v>134</v>
      </c>
      <c r="H18" s="271" t="s">
        <v>135</v>
      </c>
      <c r="J18" s="286" t="s">
        <v>284</v>
      </c>
      <c r="K18" s="287" t="s">
        <v>283</v>
      </c>
      <c r="L18" s="283">
        <v>1</v>
      </c>
      <c r="M18" s="286" t="s">
        <v>362</v>
      </c>
    </row>
    <row r="19" spans="2:13">
      <c r="B19" s="282"/>
      <c r="C19" s="272"/>
      <c r="D19" s="272"/>
      <c r="E19" s="272"/>
      <c r="F19" s="272"/>
      <c r="G19" s="269"/>
      <c r="H19" s="271"/>
      <c r="J19" s="287"/>
      <c r="K19" s="287"/>
      <c r="L19" s="283"/>
      <c r="M19" s="286"/>
    </row>
    <row r="20" spans="2:13" ht="24.75" customHeight="1">
      <c r="B20" s="282"/>
      <c r="C20" s="272"/>
      <c r="D20" s="272"/>
      <c r="E20" s="272"/>
      <c r="F20" s="272"/>
      <c r="G20" s="269"/>
      <c r="H20" s="271"/>
      <c r="J20" s="287"/>
      <c r="K20" s="287"/>
      <c r="L20" s="283"/>
      <c r="M20" s="286"/>
    </row>
    <row r="21" spans="2:13" ht="30.75" customHeight="1">
      <c r="B21" s="282"/>
      <c r="C21" s="272"/>
      <c r="D21" s="272"/>
      <c r="E21" s="272"/>
      <c r="F21" s="272"/>
      <c r="G21" s="269"/>
      <c r="H21" s="271"/>
      <c r="J21" s="287"/>
      <c r="K21" s="287"/>
      <c r="L21" s="283"/>
      <c r="M21" s="286"/>
    </row>
    <row r="22" spans="2:13" ht="127.5">
      <c r="B22" s="282"/>
      <c r="C22" s="272" t="s">
        <v>136</v>
      </c>
      <c r="D22" s="272"/>
      <c r="E22" s="272" t="s">
        <v>137</v>
      </c>
      <c r="F22" s="272"/>
      <c r="G22" s="22" t="s">
        <v>134</v>
      </c>
      <c r="H22" s="23" t="s">
        <v>135</v>
      </c>
      <c r="J22" s="143" t="s">
        <v>363</v>
      </c>
      <c r="K22" s="143" t="s">
        <v>314</v>
      </c>
      <c r="L22" s="144">
        <v>1</v>
      </c>
      <c r="M22" s="143" t="s">
        <v>285</v>
      </c>
    </row>
    <row r="23" spans="2:13">
      <c r="B23" s="282" t="s">
        <v>138</v>
      </c>
      <c r="C23" s="272" t="s">
        <v>139</v>
      </c>
      <c r="D23" s="272"/>
      <c r="E23" s="272" t="s">
        <v>140</v>
      </c>
      <c r="F23" s="272"/>
      <c r="G23" s="273" t="s">
        <v>141</v>
      </c>
      <c r="H23" s="270" t="s">
        <v>142</v>
      </c>
      <c r="J23" s="287" t="s">
        <v>286</v>
      </c>
      <c r="K23" s="288" t="s">
        <v>240</v>
      </c>
      <c r="L23" s="289">
        <v>0</v>
      </c>
      <c r="M23" s="287" t="s">
        <v>287</v>
      </c>
    </row>
    <row r="24" spans="2:13">
      <c r="B24" s="282"/>
      <c r="C24" s="272"/>
      <c r="D24" s="272"/>
      <c r="E24" s="272"/>
      <c r="F24" s="272"/>
      <c r="G24" s="274"/>
      <c r="H24" s="270"/>
      <c r="J24" s="287"/>
      <c r="K24" s="288"/>
      <c r="L24" s="288"/>
      <c r="M24" s="287"/>
    </row>
    <row r="25" spans="2:13">
      <c r="B25" s="282"/>
      <c r="C25" s="272"/>
      <c r="D25" s="272"/>
      <c r="E25" s="272"/>
      <c r="F25" s="272"/>
      <c r="G25" s="274"/>
      <c r="H25" s="270"/>
      <c r="J25" s="287"/>
      <c r="K25" s="288"/>
      <c r="L25" s="288"/>
      <c r="M25" s="287"/>
    </row>
    <row r="26" spans="2:13">
      <c r="B26" s="282"/>
      <c r="C26" s="272"/>
      <c r="D26" s="272"/>
      <c r="E26" s="272"/>
      <c r="F26" s="272"/>
      <c r="G26" s="274"/>
      <c r="H26" s="270"/>
      <c r="J26" s="287"/>
      <c r="K26" s="288"/>
      <c r="L26" s="288"/>
      <c r="M26" s="287"/>
    </row>
    <row r="27" spans="2:13">
      <c r="B27" s="282"/>
      <c r="C27" s="272"/>
      <c r="D27" s="272"/>
      <c r="E27" s="272"/>
      <c r="F27" s="272"/>
      <c r="G27" s="274"/>
      <c r="H27" s="270"/>
      <c r="J27" s="287"/>
      <c r="K27" s="288"/>
      <c r="L27" s="288"/>
      <c r="M27" s="287"/>
    </row>
    <row r="28" spans="2:13">
      <c r="B28" s="282"/>
      <c r="C28" s="272"/>
      <c r="D28" s="272"/>
      <c r="E28" s="272"/>
      <c r="F28" s="272"/>
      <c r="G28" s="275"/>
      <c r="H28" s="270"/>
      <c r="J28" s="287"/>
      <c r="K28" s="288"/>
      <c r="L28" s="288"/>
      <c r="M28" s="287"/>
    </row>
    <row r="29" spans="2:13">
      <c r="B29" s="282" t="s">
        <v>143</v>
      </c>
      <c r="C29" s="272" t="s">
        <v>144</v>
      </c>
      <c r="D29" s="272"/>
      <c r="E29" s="269" t="s">
        <v>145</v>
      </c>
      <c r="F29" s="269"/>
      <c r="G29" s="269" t="s">
        <v>141</v>
      </c>
      <c r="H29" s="271" t="s">
        <v>146</v>
      </c>
      <c r="J29" s="287" t="s">
        <v>286</v>
      </c>
      <c r="K29" s="288" t="s">
        <v>240</v>
      </c>
      <c r="L29" s="289">
        <v>0</v>
      </c>
      <c r="M29" s="287" t="s">
        <v>287</v>
      </c>
    </row>
    <row r="30" spans="2:13">
      <c r="B30" s="282"/>
      <c r="C30" s="272"/>
      <c r="D30" s="272"/>
      <c r="E30" s="269"/>
      <c r="F30" s="269"/>
      <c r="G30" s="269"/>
      <c r="H30" s="271"/>
      <c r="J30" s="287"/>
      <c r="K30" s="288"/>
      <c r="L30" s="288"/>
      <c r="M30" s="287"/>
    </row>
    <row r="31" spans="2:13">
      <c r="B31" s="282"/>
      <c r="C31" s="272"/>
      <c r="D31" s="272"/>
      <c r="E31" s="269"/>
      <c r="F31" s="269"/>
      <c r="G31" s="269"/>
      <c r="H31" s="271"/>
      <c r="J31" s="287"/>
      <c r="K31" s="288"/>
      <c r="L31" s="288"/>
      <c r="M31" s="287"/>
    </row>
    <row r="32" spans="2:13">
      <c r="B32" s="282"/>
      <c r="C32" s="272"/>
      <c r="D32" s="272"/>
      <c r="E32" s="269"/>
      <c r="F32" s="269"/>
      <c r="G32" s="269"/>
      <c r="H32" s="271"/>
      <c r="J32" s="287"/>
      <c r="K32" s="288"/>
      <c r="L32" s="288"/>
      <c r="M32" s="287"/>
    </row>
    <row r="33" spans="2:13">
      <c r="B33" s="282"/>
      <c r="C33" s="272"/>
      <c r="D33" s="272"/>
      <c r="E33" s="269"/>
      <c r="F33" s="269"/>
      <c r="G33" s="269"/>
      <c r="H33" s="271"/>
      <c r="J33" s="287"/>
      <c r="K33" s="288"/>
      <c r="L33" s="288"/>
      <c r="M33" s="287"/>
    </row>
    <row r="34" spans="2:13">
      <c r="B34" s="282"/>
      <c r="C34" s="272"/>
      <c r="D34" s="272"/>
      <c r="E34" s="269"/>
      <c r="F34" s="269"/>
      <c r="G34" s="269"/>
      <c r="H34" s="271"/>
      <c r="J34" s="287"/>
      <c r="K34" s="288"/>
      <c r="L34" s="288"/>
      <c r="M34" s="287"/>
    </row>
    <row r="35" spans="2:13">
      <c r="B35" s="282"/>
      <c r="C35" s="272"/>
      <c r="D35" s="272"/>
      <c r="E35" s="269"/>
      <c r="F35" s="269"/>
      <c r="G35" s="269"/>
      <c r="H35" s="271"/>
      <c r="J35" s="287"/>
      <c r="K35" s="288"/>
      <c r="L35" s="288"/>
      <c r="M35" s="287"/>
    </row>
    <row r="36" spans="2:13" ht="0.75" customHeight="1">
      <c r="B36" s="282"/>
      <c r="C36" s="272"/>
      <c r="D36" s="272"/>
      <c r="E36" s="269"/>
      <c r="F36" s="269"/>
      <c r="G36" s="269"/>
      <c r="H36" s="271"/>
      <c r="J36" s="287"/>
      <c r="K36" s="288"/>
      <c r="L36" s="288"/>
      <c r="M36" s="287"/>
    </row>
    <row r="37" spans="2:13" hidden="1">
      <c r="B37" s="282"/>
      <c r="C37" s="272"/>
      <c r="D37" s="272"/>
      <c r="E37" s="269"/>
      <c r="F37" s="269"/>
      <c r="G37" s="269"/>
      <c r="H37" s="271"/>
      <c r="J37" s="287"/>
      <c r="K37" s="288"/>
      <c r="L37" s="288"/>
      <c r="M37" s="287"/>
    </row>
    <row r="38" spans="2:13" hidden="1">
      <c r="B38" s="282"/>
      <c r="C38" s="272"/>
      <c r="D38" s="272"/>
      <c r="E38" s="269"/>
      <c r="F38" s="269"/>
      <c r="G38" s="269"/>
      <c r="H38" s="271"/>
      <c r="J38" s="287"/>
      <c r="K38" s="288"/>
      <c r="L38" s="288"/>
      <c r="M38" s="287"/>
    </row>
    <row r="39" spans="2:13">
      <c r="B39" s="282"/>
      <c r="C39" s="272"/>
      <c r="D39" s="272"/>
      <c r="E39" s="269"/>
      <c r="F39" s="269"/>
      <c r="G39" s="269"/>
      <c r="H39" s="271"/>
      <c r="J39" s="287"/>
      <c r="K39" s="288"/>
      <c r="L39" s="288"/>
      <c r="M39" s="287"/>
    </row>
    <row r="40" spans="2:13" ht="0.75" customHeight="1">
      <c r="B40" s="282"/>
      <c r="C40" s="272"/>
      <c r="D40" s="272"/>
      <c r="E40" s="269"/>
      <c r="F40" s="269"/>
      <c r="G40" s="269"/>
      <c r="H40" s="271"/>
      <c r="J40" s="287"/>
      <c r="K40" s="288"/>
      <c r="L40" s="288"/>
      <c r="M40" s="287"/>
    </row>
    <row r="41" spans="2:13" hidden="1">
      <c r="B41" s="282"/>
      <c r="C41" s="272"/>
      <c r="D41" s="272"/>
      <c r="E41" s="269"/>
      <c r="F41" s="269"/>
      <c r="G41" s="269"/>
      <c r="H41" s="271"/>
      <c r="J41" s="287"/>
      <c r="K41" s="288"/>
      <c r="L41" s="288"/>
      <c r="M41" s="287"/>
    </row>
    <row r="42" spans="2:13" hidden="1">
      <c r="B42" s="282"/>
      <c r="C42" s="272"/>
      <c r="D42" s="272"/>
      <c r="E42" s="269"/>
      <c r="F42" s="269"/>
      <c r="G42" s="269"/>
      <c r="H42" s="271"/>
      <c r="J42" s="287"/>
      <c r="K42" s="288"/>
      <c r="L42" s="288"/>
      <c r="M42" s="287"/>
    </row>
    <row r="43" spans="2:13" hidden="1">
      <c r="B43" s="282"/>
      <c r="C43" s="272"/>
      <c r="D43" s="272"/>
      <c r="E43" s="269"/>
      <c r="F43" s="269"/>
      <c r="G43" s="269"/>
      <c r="H43" s="271"/>
      <c r="J43" s="287"/>
      <c r="K43" s="288"/>
      <c r="L43" s="288"/>
      <c r="M43" s="287"/>
    </row>
    <row r="44" spans="2:13" hidden="1">
      <c r="B44" s="282"/>
      <c r="C44" s="272"/>
      <c r="D44" s="272"/>
      <c r="E44" s="269"/>
      <c r="F44" s="269"/>
      <c r="G44" s="269"/>
      <c r="H44" s="271"/>
      <c r="J44" s="287"/>
      <c r="K44" s="288"/>
      <c r="L44" s="288"/>
      <c r="M44" s="287"/>
    </row>
    <row r="45" spans="2:13" hidden="1">
      <c r="B45" s="282"/>
      <c r="C45" s="272"/>
      <c r="D45" s="272"/>
      <c r="E45" s="269"/>
      <c r="F45" s="269"/>
      <c r="G45" s="269"/>
      <c r="H45" s="271"/>
      <c r="J45" s="287"/>
      <c r="K45" s="288"/>
      <c r="L45" s="288"/>
      <c r="M45" s="287"/>
    </row>
    <row r="46" spans="2:13" hidden="1">
      <c r="B46" s="282"/>
      <c r="C46" s="272"/>
      <c r="D46" s="272"/>
      <c r="E46" s="269"/>
      <c r="F46" s="269"/>
      <c r="G46" s="269"/>
      <c r="H46" s="271"/>
      <c r="J46" s="287"/>
      <c r="K46" s="288"/>
      <c r="L46" s="288"/>
      <c r="M46" s="287"/>
    </row>
    <row r="47" spans="2:13" hidden="1">
      <c r="B47" s="282"/>
      <c r="C47" s="272"/>
      <c r="D47" s="272"/>
      <c r="E47" s="269"/>
      <c r="F47" s="269"/>
      <c r="G47" s="269"/>
      <c r="H47" s="271"/>
      <c r="J47" s="287"/>
      <c r="K47" s="288"/>
      <c r="L47" s="288"/>
      <c r="M47" s="287"/>
    </row>
    <row r="48" spans="2:13" ht="51.75" thickBot="1">
      <c r="B48" s="21" t="s">
        <v>147</v>
      </c>
      <c r="C48" s="270" t="s">
        <v>148</v>
      </c>
      <c r="D48" s="270"/>
      <c r="E48" s="271" t="s">
        <v>149</v>
      </c>
      <c r="F48" s="271"/>
      <c r="G48" s="23" t="s">
        <v>141</v>
      </c>
      <c r="H48" s="23" t="s">
        <v>142</v>
      </c>
      <c r="J48" s="145" t="s">
        <v>286</v>
      </c>
      <c r="K48" s="146" t="s">
        <v>240</v>
      </c>
      <c r="L48" s="147">
        <v>0</v>
      </c>
      <c r="M48" s="148" t="s">
        <v>287</v>
      </c>
    </row>
  </sheetData>
  <autoFilter ref="B3:H48" xr:uid="{6D05C678-62C0-4AD8-A0D4-110BF03CA063}">
    <filterColumn colId="1" showButton="0"/>
    <filterColumn colId="3" showButton="0"/>
  </autoFilter>
  <mergeCells count="54">
    <mergeCell ref="K23:K28"/>
    <mergeCell ref="L23:L28"/>
    <mergeCell ref="M23:M28"/>
    <mergeCell ref="J29:J47"/>
    <mergeCell ref="K29:K47"/>
    <mergeCell ref="M29:M47"/>
    <mergeCell ref="L29:L47"/>
    <mergeCell ref="J23:J28"/>
    <mergeCell ref="L18:L21"/>
    <mergeCell ref="J5:J14"/>
    <mergeCell ref="K5:K14"/>
    <mergeCell ref="L5:L14"/>
    <mergeCell ref="M18:M21"/>
    <mergeCell ref="J18:J21"/>
    <mergeCell ref="K18:K21"/>
    <mergeCell ref="M5:M14"/>
    <mergeCell ref="J15:J17"/>
    <mergeCell ref="M15:M17"/>
    <mergeCell ref="K15:K17"/>
    <mergeCell ref="L15:L17"/>
    <mergeCell ref="J2:M2"/>
    <mergeCell ref="J3:J4"/>
    <mergeCell ref="K3:K4"/>
    <mergeCell ref="L3:L4"/>
    <mergeCell ref="M3:M4"/>
    <mergeCell ref="B23:B28"/>
    <mergeCell ref="B29:B47"/>
    <mergeCell ref="H29:H47"/>
    <mergeCell ref="H18:H21"/>
    <mergeCell ref="C22:D22"/>
    <mergeCell ref="E22:F22"/>
    <mergeCell ref="B4:B22"/>
    <mergeCell ref="H23:H28"/>
    <mergeCell ref="C29:D47"/>
    <mergeCell ref="E29:F47"/>
    <mergeCell ref="G29:G47"/>
    <mergeCell ref="C15:D17"/>
    <mergeCell ref="E15:F17"/>
    <mergeCell ref="H15:H17"/>
    <mergeCell ref="C18:D21"/>
    <mergeCell ref="E18:F21"/>
    <mergeCell ref="B2:H2"/>
    <mergeCell ref="C3:D3"/>
    <mergeCell ref="E3:F3"/>
    <mergeCell ref="C4:D14"/>
    <mergeCell ref="E4:F14"/>
    <mergeCell ref="H4:H14"/>
    <mergeCell ref="G5:G14"/>
    <mergeCell ref="G18:G21"/>
    <mergeCell ref="C48:D48"/>
    <mergeCell ref="E48:F48"/>
    <mergeCell ref="C23:D28"/>
    <mergeCell ref="E23:F28"/>
    <mergeCell ref="G23:G2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E7B67-1803-4C8C-9842-F09ECD727BB8}">
  <dimension ref="B1:M12"/>
  <sheetViews>
    <sheetView topLeftCell="B3" workbookViewId="0">
      <selection activeCell="J6" sqref="J6"/>
    </sheetView>
  </sheetViews>
  <sheetFormatPr baseColWidth="10" defaultColWidth="11.42578125" defaultRowHeight="15"/>
  <cols>
    <col min="2" max="2" width="28.28515625" customWidth="1"/>
    <col min="3" max="3" width="33.28515625" customWidth="1"/>
    <col min="5" max="5" width="21.7109375" customWidth="1"/>
    <col min="6" max="6" width="25.42578125" customWidth="1"/>
    <col min="7" max="7" width="22.7109375" customWidth="1"/>
    <col min="8" max="8" width="13.85546875" customWidth="1"/>
    <col min="10" max="10" width="59" customWidth="1"/>
    <col min="11" max="11" width="22.28515625" customWidth="1"/>
    <col min="12" max="12" width="19.85546875" customWidth="1"/>
    <col min="13" max="13" width="28.7109375" customWidth="1"/>
  </cols>
  <sheetData>
    <row r="1" spans="2:13" ht="15.75" thickBot="1"/>
    <row r="2" spans="2:13" ht="20.45" customHeight="1" thickBot="1">
      <c r="B2" s="297" t="s">
        <v>150</v>
      </c>
      <c r="C2" s="298"/>
      <c r="D2" s="298"/>
      <c r="E2" s="298"/>
      <c r="F2" s="298"/>
      <c r="G2" s="298"/>
      <c r="H2" s="298"/>
      <c r="J2" s="205" t="s">
        <v>350</v>
      </c>
      <c r="K2" s="206"/>
      <c r="L2" s="206"/>
      <c r="M2" s="207"/>
    </row>
    <row r="3" spans="2:13" ht="66">
      <c r="B3" s="19" t="s">
        <v>1</v>
      </c>
      <c r="C3" s="278" t="s">
        <v>151</v>
      </c>
      <c r="D3" s="278"/>
      <c r="E3" s="278" t="s">
        <v>3</v>
      </c>
      <c r="F3" s="278"/>
      <c r="G3" s="20" t="s">
        <v>4</v>
      </c>
      <c r="H3" s="19" t="s">
        <v>121</v>
      </c>
      <c r="J3" s="64" t="s">
        <v>235</v>
      </c>
      <c r="K3" s="64" t="s">
        <v>236</v>
      </c>
      <c r="L3" s="67" t="s">
        <v>237</v>
      </c>
      <c r="M3" s="64" t="s">
        <v>238</v>
      </c>
    </row>
    <row r="4" spans="2:13" ht="177" customHeight="1">
      <c r="B4" s="294" t="s">
        <v>366</v>
      </c>
      <c r="C4" s="292" t="s">
        <v>152</v>
      </c>
      <c r="D4" s="292"/>
      <c r="E4" s="295" t="s">
        <v>153</v>
      </c>
      <c r="F4" s="295"/>
      <c r="G4" s="25" t="s">
        <v>154</v>
      </c>
      <c r="H4" s="26">
        <v>45291</v>
      </c>
      <c r="J4" s="38" t="s">
        <v>252</v>
      </c>
      <c r="K4" s="79" t="s">
        <v>253</v>
      </c>
      <c r="L4" s="80">
        <v>0</v>
      </c>
      <c r="M4" s="38" t="s">
        <v>254</v>
      </c>
    </row>
    <row r="5" spans="2:13" ht="147" customHeight="1">
      <c r="B5" s="294"/>
      <c r="C5" s="292" t="s">
        <v>155</v>
      </c>
      <c r="D5" s="292"/>
      <c r="E5" s="295" t="s">
        <v>156</v>
      </c>
      <c r="F5" s="295"/>
      <c r="G5" s="25" t="s">
        <v>157</v>
      </c>
      <c r="H5" s="26">
        <v>45291</v>
      </c>
      <c r="J5" s="38" t="s">
        <v>255</v>
      </c>
      <c r="K5" s="79" t="s">
        <v>256</v>
      </c>
      <c r="L5" s="80">
        <v>0</v>
      </c>
      <c r="M5" s="38" t="s">
        <v>257</v>
      </c>
    </row>
    <row r="6" spans="2:13" ht="180">
      <c r="B6" s="294" t="s">
        <v>158</v>
      </c>
      <c r="C6" s="290" t="s">
        <v>273</v>
      </c>
      <c r="D6" s="290"/>
      <c r="E6" s="291" t="s">
        <v>159</v>
      </c>
      <c r="F6" s="291"/>
      <c r="G6" s="27" t="s">
        <v>160</v>
      </c>
      <c r="H6" s="28">
        <v>45291</v>
      </c>
      <c r="J6" s="38" t="s">
        <v>258</v>
      </c>
      <c r="K6" s="79" t="s">
        <v>256</v>
      </c>
      <c r="L6" s="80">
        <v>0</v>
      </c>
      <c r="M6" s="38" t="s">
        <v>259</v>
      </c>
    </row>
    <row r="7" spans="2:13" ht="180">
      <c r="B7" s="294"/>
      <c r="C7" s="290" t="s">
        <v>367</v>
      </c>
      <c r="D7" s="290"/>
      <c r="E7" s="291" t="s">
        <v>161</v>
      </c>
      <c r="F7" s="291"/>
      <c r="G7" s="27" t="s">
        <v>160</v>
      </c>
      <c r="H7" s="28">
        <v>45291</v>
      </c>
      <c r="J7" s="38" t="s">
        <v>260</v>
      </c>
      <c r="K7" s="79" t="s">
        <v>261</v>
      </c>
      <c r="L7" s="80">
        <v>0</v>
      </c>
      <c r="M7" s="38" t="s">
        <v>263</v>
      </c>
    </row>
    <row r="8" spans="2:13" ht="360">
      <c r="B8" s="24" t="s">
        <v>162</v>
      </c>
      <c r="C8" s="292" t="s">
        <v>163</v>
      </c>
      <c r="D8" s="292"/>
      <c r="E8" s="293" t="s">
        <v>164</v>
      </c>
      <c r="F8" s="293"/>
      <c r="G8" s="27" t="s">
        <v>160</v>
      </c>
      <c r="H8" s="28">
        <v>45291</v>
      </c>
      <c r="J8" s="38" t="s">
        <v>262</v>
      </c>
      <c r="K8" s="79" t="s">
        <v>265</v>
      </c>
      <c r="L8" s="80">
        <v>0</v>
      </c>
      <c r="M8" s="38" t="s">
        <v>264</v>
      </c>
    </row>
    <row r="9" spans="2:13" ht="321" customHeight="1">
      <c r="B9" s="294" t="s">
        <v>165</v>
      </c>
      <c r="C9" s="290" t="s">
        <v>274</v>
      </c>
      <c r="D9" s="290"/>
      <c r="E9" s="293" t="s">
        <v>166</v>
      </c>
      <c r="F9" s="293"/>
      <c r="G9" s="27" t="s">
        <v>167</v>
      </c>
      <c r="H9" s="28">
        <v>45291</v>
      </c>
      <c r="J9" s="38" t="s">
        <v>266</v>
      </c>
      <c r="K9" s="79" t="s">
        <v>267</v>
      </c>
      <c r="L9" s="80">
        <v>0</v>
      </c>
      <c r="M9" s="38" t="s">
        <v>268</v>
      </c>
    </row>
    <row r="10" spans="2:13" ht="93.75" customHeight="1">
      <c r="B10" s="294"/>
      <c r="C10" s="299" t="s">
        <v>168</v>
      </c>
      <c r="D10" s="299"/>
      <c r="E10" s="293" t="s">
        <v>169</v>
      </c>
      <c r="F10" s="293"/>
      <c r="G10" s="27" t="s">
        <v>167</v>
      </c>
      <c r="H10" s="28" t="s">
        <v>170</v>
      </c>
      <c r="J10" s="38" t="s">
        <v>269</v>
      </c>
      <c r="K10" s="79" t="s">
        <v>240</v>
      </c>
      <c r="L10" s="80">
        <v>0</v>
      </c>
      <c r="M10" s="38" t="s">
        <v>270</v>
      </c>
    </row>
    <row r="11" spans="2:13" ht="31.5" customHeight="1">
      <c r="B11" s="294" t="s">
        <v>171</v>
      </c>
      <c r="C11" s="299" t="s">
        <v>172</v>
      </c>
      <c r="D11" s="299"/>
      <c r="E11" s="293" t="s">
        <v>173</v>
      </c>
      <c r="F11" s="293"/>
      <c r="G11" s="291" t="s">
        <v>160</v>
      </c>
      <c r="H11" s="296">
        <v>45291</v>
      </c>
      <c r="J11" s="300" t="s">
        <v>271</v>
      </c>
      <c r="K11" s="302" t="s">
        <v>272</v>
      </c>
      <c r="L11" s="304">
        <v>0</v>
      </c>
      <c r="M11" s="302" t="s">
        <v>270</v>
      </c>
    </row>
    <row r="12" spans="2:13" ht="48" customHeight="1" thickBot="1">
      <c r="B12" s="294"/>
      <c r="C12" s="299"/>
      <c r="D12" s="299"/>
      <c r="E12" s="293"/>
      <c r="F12" s="293"/>
      <c r="G12" s="291"/>
      <c r="H12" s="296"/>
      <c r="J12" s="301"/>
      <c r="K12" s="303"/>
      <c r="L12" s="305"/>
      <c r="M12" s="303"/>
    </row>
  </sheetData>
  <mergeCells count="30">
    <mergeCell ref="J11:J12"/>
    <mergeCell ref="K11:K12"/>
    <mergeCell ref="L11:L12"/>
    <mergeCell ref="M11:M12"/>
    <mergeCell ref="J2:M2"/>
    <mergeCell ref="G11:G12"/>
    <mergeCell ref="H11:H12"/>
    <mergeCell ref="C3:D3"/>
    <mergeCell ref="E3:F3"/>
    <mergeCell ref="B2:H2"/>
    <mergeCell ref="B9:B10"/>
    <mergeCell ref="C9:D9"/>
    <mergeCell ref="E9:F9"/>
    <mergeCell ref="C10:D10"/>
    <mergeCell ref="E10:F10"/>
    <mergeCell ref="B11:B12"/>
    <mergeCell ref="C11:D12"/>
    <mergeCell ref="E11:F12"/>
    <mergeCell ref="B6:B7"/>
    <mergeCell ref="C6:D6"/>
    <mergeCell ref="E6:F6"/>
    <mergeCell ref="C7:D7"/>
    <mergeCell ref="E7:F7"/>
    <mergeCell ref="C8:D8"/>
    <mergeCell ref="E8:F8"/>
    <mergeCell ref="B4:B5"/>
    <mergeCell ref="C4:D4"/>
    <mergeCell ref="E4:F4"/>
    <mergeCell ref="C5:D5"/>
    <mergeCell ref="E5:F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D2379-2AC2-4BA2-8990-05C46AE268D5}">
  <dimension ref="B2:K17"/>
  <sheetViews>
    <sheetView topLeftCell="F3" zoomScaleNormal="100" zoomScaleSheetLayoutView="66" workbookViewId="0">
      <selection activeCell="N9" sqref="N9"/>
    </sheetView>
  </sheetViews>
  <sheetFormatPr baseColWidth="10" defaultColWidth="11.42578125" defaultRowHeight="15"/>
  <cols>
    <col min="2" max="2" width="27" customWidth="1"/>
    <col min="3" max="3" width="41.85546875" customWidth="1"/>
    <col min="4" max="4" width="59.140625" customWidth="1"/>
    <col min="5" max="5" width="46.7109375" customWidth="1"/>
    <col min="6" max="6" width="23.42578125" customWidth="1"/>
    <col min="8" max="8" width="40.140625" customWidth="1"/>
    <col min="9" max="9" width="26.140625" customWidth="1"/>
    <col min="10" max="10" width="22.85546875" customWidth="1"/>
    <col min="11" max="11" width="38" customWidth="1"/>
  </cols>
  <sheetData>
    <row r="2" spans="2:11" ht="15.75" thickBot="1"/>
    <row r="3" spans="2:11" ht="21" thickBot="1">
      <c r="B3" s="306" t="s">
        <v>174</v>
      </c>
      <c r="C3" s="306"/>
      <c r="D3" s="306"/>
      <c r="E3" s="306"/>
      <c r="F3" s="306"/>
      <c r="H3" s="205" t="s">
        <v>350</v>
      </c>
      <c r="I3" s="206"/>
      <c r="J3" s="206"/>
      <c r="K3" s="207"/>
    </row>
    <row r="4" spans="2:11" ht="49.5">
      <c r="B4" s="14" t="s">
        <v>1</v>
      </c>
      <c r="C4" s="15" t="s">
        <v>2</v>
      </c>
      <c r="D4" s="14" t="s">
        <v>3</v>
      </c>
      <c r="E4" s="16" t="s">
        <v>4</v>
      </c>
      <c r="F4" s="14" t="s">
        <v>121</v>
      </c>
      <c r="H4" s="64" t="s">
        <v>235</v>
      </c>
      <c r="I4" s="64" t="s">
        <v>236</v>
      </c>
      <c r="J4" s="67" t="s">
        <v>237</v>
      </c>
      <c r="K4" s="64" t="s">
        <v>238</v>
      </c>
    </row>
    <row r="5" spans="2:11" ht="66">
      <c r="B5" s="310" t="s">
        <v>175</v>
      </c>
      <c r="C5" s="17" t="s">
        <v>176</v>
      </c>
      <c r="D5" s="17" t="s">
        <v>177</v>
      </c>
      <c r="E5" s="17" t="s">
        <v>178</v>
      </c>
      <c r="F5" s="17" t="s">
        <v>179</v>
      </c>
      <c r="H5" s="65" t="s">
        <v>312</v>
      </c>
      <c r="I5" s="70" t="s">
        <v>240</v>
      </c>
      <c r="J5" s="68">
        <v>0</v>
      </c>
      <c r="K5" s="65" t="s">
        <v>346</v>
      </c>
    </row>
    <row r="6" spans="2:11" ht="33.75">
      <c r="B6" s="311"/>
      <c r="C6" s="17" t="s">
        <v>180</v>
      </c>
      <c r="D6" s="17" t="s">
        <v>181</v>
      </c>
      <c r="E6" s="17" t="s">
        <v>12</v>
      </c>
      <c r="F6" s="17"/>
      <c r="H6" s="65" t="s">
        <v>344</v>
      </c>
      <c r="I6" s="70" t="s">
        <v>240</v>
      </c>
      <c r="J6" s="68">
        <v>0</v>
      </c>
      <c r="K6" s="65" t="s">
        <v>345</v>
      </c>
    </row>
    <row r="7" spans="2:11" ht="67.5">
      <c r="B7" s="309" t="s">
        <v>182</v>
      </c>
      <c r="C7" s="17" t="s">
        <v>183</v>
      </c>
      <c r="D7" s="17" t="s">
        <v>184</v>
      </c>
      <c r="E7" s="17" t="s">
        <v>185</v>
      </c>
      <c r="F7" s="17" t="s">
        <v>186</v>
      </c>
      <c r="H7" s="65" t="s">
        <v>338</v>
      </c>
      <c r="I7" s="71" t="s">
        <v>339</v>
      </c>
      <c r="J7" s="68">
        <v>1</v>
      </c>
      <c r="K7" s="65" t="s">
        <v>347</v>
      </c>
    </row>
    <row r="8" spans="2:11" ht="46.5" customHeight="1">
      <c r="B8" s="309"/>
      <c r="C8" s="17" t="s">
        <v>187</v>
      </c>
      <c r="D8" s="17" t="s">
        <v>188</v>
      </c>
      <c r="E8" s="17" t="s">
        <v>189</v>
      </c>
      <c r="F8" s="17" t="s">
        <v>186</v>
      </c>
      <c r="H8" s="63" t="s">
        <v>310</v>
      </c>
      <c r="I8" s="63" t="s">
        <v>309</v>
      </c>
      <c r="J8" s="68">
        <v>1</v>
      </c>
      <c r="K8" s="74" t="s">
        <v>348</v>
      </c>
    </row>
    <row r="9" spans="2:11" ht="158.25">
      <c r="B9" s="309"/>
      <c r="C9" s="17" t="s">
        <v>190</v>
      </c>
      <c r="D9" s="17" t="s">
        <v>191</v>
      </c>
      <c r="E9" s="17" t="s">
        <v>192</v>
      </c>
      <c r="F9" s="17" t="s">
        <v>186</v>
      </c>
      <c r="H9" s="63" t="s">
        <v>277</v>
      </c>
      <c r="I9" s="72" t="s">
        <v>276</v>
      </c>
      <c r="J9" s="68">
        <v>0</v>
      </c>
      <c r="K9" s="65" t="s">
        <v>581</v>
      </c>
    </row>
    <row r="10" spans="2:11" ht="146.25">
      <c r="B10" s="309"/>
      <c r="C10" s="17" t="s">
        <v>193</v>
      </c>
      <c r="D10" s="17" t="s">
        <v>194</v>
      </c>
      <c r="E10" s="17" t="s">
        <v>192</v>
      </c>
      <c r="F10" s="17" t="s">
        <v>186</v>
      </c>
      <c r="H10" s="63" t="s">
        <v>582</v>
      </c>
      <c r="I10" s="63" t="s">
        <v>278</v>
      </c>
      <c r="J10" s="68">
        <v>0</v>
      </c>
      <c r="K10" s="65" t="s">
        <v>583</v>
      </c>
    </row>
    <row r="11" spans="2:11" ht="78.75">
      <c r="B11" s="312" t="s">
        <v>195</v>
      </c>
      <c r="C11" s="307" t="s">
        <v>196</v>
      </c>
      <c r="D11" s="17" t="s">
        <v>197</v>
      </c>
      <c r="E11" s="17" t="s">
        <v>313</v>
      </c>
      <c r="F11" s="17" t="s">
        <v>179</v>
      </c>
      <c r="H11" s="63" t="s">
        <v>352</v>
      </c>
      <c r="I11" s="63" t="s">
        <v>353</v>
      </c>
      <c r="J11" s="68">
        <v>0</v>
      </c>
      <c r="K11" s="65" t="s">
        <v>354</v>
      </c>
    </row>
    <row r="12" spans="2:11" ht="81" customHeight="1">
      <c r="B12" s="313"/>
      <c r="C12" s="308"/>
      <c r="D12" s="17" t="s">
        <v>198</v>
      </c>
      <c r="E12" s="17" t="s">
        <v>199</v>
      </c>
      <c r="F12" s="17" t="s">
        <v>179</v>
      </c>
      <c r="H12" s="63" t="s">
        <v>368</v>
      </c>
      <c r="I12" s="63" t="s">
        <v>333</v>
      </c>
      <c r="J12" s="68">
        <v>0</v>
      </c>
      <c r="K12" s="63" t="s">
        <v>335</v>
      </c>
    </row>
    <row r="13" spans="2:11" ht="213" customHeight="1">
      <c r="B13" s="313"/>
      <c r="C13" s="308"/>
      <c r="D13" s="17" t="s">
        <v>200</v>
      </c>
      <c r="E13" s="17" t="s">
        <v>199</v>
      </c>
      <c r="F13" s="17" t="s">
        <v>201</v>
      </c>
      <c r="H13" s="63" t="s">
        <v>336</v>
      </c>
      <c r="I13" s="63" t="s">
        <v>334</v>
      </c>
      <c r="J13" s="68">
        <v>1</v>
      </c>
      <c r="K13" s="63" t="s">
        <v>311</v>
      </c>
    </row>
    <row r="14" spans="2:11" ht="53.25" customHeight="1">
      <c r="B14" s="314"/>
      <c r="C14" s="315"/>
      <c r="D14" s="17" t="s">
        <v>202</v>
      </c>
      <c r="E14" s="17" t="s">
        <v>199</v>
      </c>
      <c r="F14" s="17" t="s">
        <v>179</v>
      </c>
      <c r="H14" s="63" t="s">
        <v>337</v>
      </c>
      <c r="I14" s="63" t="s">
        <v>334</v>
      </c>
      <c r="J14" s="68">
        <v>1</v>
      </c>
      <c r="K14" s="63" t="s">
        <v>311</v>
      </c>
    </row>
    <row r="15" spans="2:11">
      <c r="B15" s="316" t="s">
        <v>203</v>
      </c>
      <c r="C15" s="312" t="s">
        <v>204</v>
      </c>
      <c r="D15" s="307" t="s">
        <v>205</v>
      </c>
      <c r="E15" s="307" t="s">
        <v>12</v>
      </c>
      <c r="F15" s="307" t="s">
        <v>206</v>
      </c>
      <c r="H15" s="317" t="s">
        <v>270</v>
      </c>
      <c r="I15" s="319" t="s">
        <v>240</v>
      </c>
      <c r="J15" s="321">
        <v>0</v>
      </c>
      <c r="K15" s="317" t="s">
        <v>270</v>
      </c>
    </row>
    <row r="16" spans="2:11" ht="50.45" customHeight="1">
      <c r="B16" s="316"/>
      <c r="C16" s="313"/>
      <c r="D16" s="308"/>
      <c r="E16" s="308"/>
      <c r="F16" s="308" t="s">
        <v>207</v>
      </c>
      <c r="H16" s="318"/>
      <c r="I16" s="320"/>
      <c r="J16" s="322"/>
      <c r="K16" s="318"/>
    </row>
    <row r="17" spans="2:11" ht="50.25" thickBot="1">
      <c r="B17" s="17" t="s">
        <v>208</v>
      </c>
      <c r="C17" s="17" t="s">
        <v>209</v>
      </c>
      <c r="D17" s="17" t="s">
        <v>210</v>
      </c>
      <c r="E17" s="18" t="s">
        <v>12</v>
      </c>
      <c r="F17" s="17" t="s">
        <v>207</v>
      </c>
      <c r="H17" s="66" t="s">
        <v>369</v>
      </c>
      <c r="I17" s="73" t="s">
        <v>240</v>
      </c>
      <c r="J17" s="69">
        <v>0</v>
      </c>
      <c r="K17" s="75" t="s">
        <v>349</v>
      </c>
    </row>
  </sheetData>
  <mergeCells count="15">
    <mergeCell ref="H3:K3"/>
    <mergeCell ref="B3:F3"/>
    <mergeCell ref="D15:D16"/>
    <mergeCell ref="E15:E16"/>
    <mergeCell ref="F15:F16"/>
    <mergeCell ref="B7:B10"/>
    <mergeCell ref="B5:B6"/>
    <mergeCell ref="C15:C16"/>
    <mergeCell ref="B11:B14"/>
    <mergeCell ref="C11:C14"/>
    <mergeCell ref="B15:B16"/>
    <mergeCell ref="H15:H16"/>
    <mergeCell ref="I15:I16"/>
    <mergeCell ref="J15:J16"/>
    <mergeCell ref="K15:K16"/>
  </mergeCells>
  <hyperlinks>
    <hyperlink ref="I8" r:id="rId1" xr:uid="{EAB1109A-2934-4C5E-BA3B-86AF9ACFE129}"/>
    <hyperlink ref="I12" r:id="rId2" xr:uid="{52C68E44-FB4E-44CF-A1AD-09F8BA06A597}"/>
    <hyperlink ref="I13" r:id="rId3" display="https://www.invima.gov.co/en/gestion-documental" xr:uid="{FCAA9B4E-54BA-42F2-8A0D-7189D93EBAF5}"/>
    <hyperlink ref="I14" r:id="rId4" display="https://www.invima.gov.co/en/gestion-documental" xr:uid="{A35EB7C0-3F38-4C00-B01C-4ABC90F279AC}"/>
    <hyperlink ref="I7" r:id="rId5" display="https://www.invima.gov.co/en/plan-de-adquisicion" xr:uid="{734B4BA0-8F6E-4580-BF7E-84A93780294B}"/>
    <hyperlink ref="I11" r:id="rId6" xr:uid="{2D974722-985C-4F83-B1C6-A6290C71FFAE}"/>
  </hyperlinks>
  <pageMargins left="0.7" right="0.7" top="0.75" bottom="0.75" header="0.3" footer="0.3"/>
  <pageSetup paperSize="9" orientation="portrait" r:id="rId7"/>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361A4-0548-45EF-9A5F-7CD703298A72}">
  <dimension ref="B2:K17"/>
  <sheetViews>
    <sheetView topLeftCell="D1" workbookViewId="0">
      <selection activeCell="H6" sqref="H6"/>
    </sheetView>
  </sheetViews>
  <sheetFormatPr baseColWidth="10" defaultColWidth="11.42578125" defaultRowHeight="15"/>
  <cols>
    <col min="2" max="2" width="41.7109375" customWidth="1"/>
    <col min="3" max="3" width="33.28515625" customWidth="1"/>
    <col min="4" max="4" width="18.5703125" customWidth="1"/>
    <col min="5" max="5" width="21.7109375" customWidth="1"/>
    <col min="6" max="6" width="25.42578125" customWidth="1"/>
    <col min="8" max="8" width="54.140625" customWidth="1"/>
    <col min="9" max="9" width="23.42578125" customWidth="1"/>
    <col min="10" max="10" width="22.85546875" customWidth="1"/>
    <col min="11" max="11" width="33.42578125" customWidth="1"/>
  </cols>
  <sheetData>
    <row r="2" spans="2:11" ht="15.75" thickBot="1"/>
    <row r="3" spans="2:11" ht="20.45" customHeight="1" thickBot="1">
      <c r="B3" s="323" t="s">
        <v>211</v>
      </c>
      <c r="C3" s="324"/>
      <c r="D3" s="324"/>
      <c r="E3" s="324"/>
      <c r="F3" s="325"/>
      <c r="H3" s="326" t="s">
        <v>350</v>
      </c>
      <c r="I3" s="327"/>
      <c r="J3" s="327"/>
      <c r="K3" s="328"/>
    </row>
    <row r="4" spans="2:11" ht="47.25">
      <c r="B4" s="29" t="s">
        <v>212</v>
      </c>
      <c r="C4" s="30" t="s">
        <v>213</v>
      </c>
      <c r="D4" s="29" t="s">
        <v>214</v>
      </c>
      <c r="E4" s="29" t="s">
        <v>215</v>
      </c>
      <c r="F4" s="29" t="s">
        <v>216</v>
      </c>
      <c r="H4" s="64" t="s">
        <v>235</v>
      </c>
      <c r="I4" s="64" t="s">
        <v>236</v>
      </c>
      <c r="J4" s="67" t="s">
        <v>237</v>
      </c>
      <c r="K4" s="64" t="s">
        <v>238</v>
      </c>
    </row>
    <row r="5" spans="2:11" ht="101.25">
      <c r="B5" s="31" t="s">
        <v>295</v>
      </c>
      <c r="C5" s="32" t="s">
        <v>217</v>
      </c>
      <c r="D5" s="33" t="s">
        <v>289</v>
      </c>
      <c r="E5" s="34">
        <v>44928</v>
      </c>
      <c r="F5" s="34">
        <v>45267</v>
      </c>
      <c r="H5" s="63" t="s">
        <v>296</v>
      </c>
      <c r="I5" s="63" t="s">
        <v>297</v>
      </c>
      <c r="J5" s="77">
        <v>0</v>
      </c>
      <c r="K5" s="63" t="s">
        <v>307</v>
      </c>
    </row>
    <row r="6" spans="2:11" ht="101.25">
      <c r="B6" s="35" t="s">
        <v>218</v>
      </c>
      <c r="C6" s="32" t="s">
        <v>217</v>
      </c>
      <c r="D6" s="33" t="s">
        <v>289</v>
      </c>
      <c r="E6" s="34">
        <v>44928</v>
      </c>
      <c r="F6" s="34">
        <v>45267</v>
      </c>
      <c r="H6" s="63" t="s">
        <v>298</v>
      </c>
      <c r="I6" s="63" t="s">
        <v>297</v>
      </c>
      <c r="J6" s="77">
        <v>0</v>
      </c>
      <c r="K6" s="63" t="s">
        <v>307</v>
      </c>
    </row>
    <row r="7" spans="2:11" ht="191.25">
      <c r="B7" s="35" t="s">
        <v>219</v>
      </c>
      <c r="C7" s="32" t="s">
        <v>220</v>
      </c>
      <c r="D7" s="33" t="s">
        <v>289</v>
      </c>
      <c r="E7" s="34">
        <v>45035</v>
      </c>
      <c r="F7" s="34">
        <v>45267</v>
      </c>
      <c r="H7" s="63" t="s">
        <v>299</v>
      </c>
      <c r="I7" s="63" t="s">
        <v>300</v>
      </c>
      <c r="J7" s="77">
        <v>0</v>
      </c>
      <c r="K7" s="63" t="s">
        <v>307</v>
      </c>
    </row>
    <row r="8" spans="2:11" ht="191.25">
      <c r="B8" s="35" t="s">
        <v>221</v>
      </c>
      <c r="C8" s="32" t="s">
        <v>220</v>
      </c>
      <c r="D8" s="33" t="s">
        <v>289</v>
      </c>
      <c r="E8" s="34">
        <v>44972</v>
      </c>
      <c r="F8" s="34">
        <v>45260</v>
      </c>
      <c r="H8" s="63" t="s">
        <v>299</v>
      </c>
      <c r="I8" s="63" t="s">
        <v>300</v>
      </c>
      <c r="J8" s="77">
        <v>0</v>
      </c>
      <c r="K8" s="65" t="s">
        <v>308</v>
      </c>
    </row>
    <row r="9" spans="2:11" ht="136.5" customHeight="1">
      <c r="B9" s="35" t="s">
        <v>222</v>
      </c>
      <c r="C9" s="32" t="s">
        <v>288</v>
      </c>
      <c r="D9" s="33" t="s">
        <v>289</v>
      </c>
      <c r="E9" s="34">
        <v>44972</v>
      </c>
      <c r="F9" s="34">
        <v>45260</v>
      </c>
      <c r="H9" s="63" t="s">
        <v>370</v>
      </c>
      <c r="I9" s="63" t="s">
        <v>301</v>
      </c>
      <c r="J9" s="77">
        <v>0</v>
      </c>
      <c r="K9" s="63" t="s">
        <v>305</v>
      </c>
    </row>
    <row r="10" spans="2:11" ht="87.75" customHeight="1">
      <c r="B10" s="35" t="s">
        <v>223</v>
      </c>
      <c r="C10" s="32" t="s">
        <v>220</v>
      </c>
      <c r="D10" s="33" t="s">
        <v>289</v>
      </c>
      <c r="E10" s="34">
        <v>44972</v>
      </c>
      <c r="F10" s="34">
        <v>45260</v>
      </c>
      <c r="H10" s="63" t="s">
        <v>371</v>
      </c>
      <c r="I10" s="63" t="s">
        <v>302</v>
      </c>
      <c r="J10" s="77">
        <v>0</v>
      </c>
      <c r="K10" s="63" t="s">
        <v>305</v>
      </c>
    </row>
    <row r="11" spans="2:11" ht="151.5" customHeight="1">
      <c r="B11" s="35" t="s">
        <v>224</v>
      </c>
      <c r="C11" s="32" t="s">
        <v>290</v>
      </c>
      <c r="D11" s="33" t="s">
        <v>289</v>
      </c>
      <c r="E11" s="34">
        <v>45015</v>
      </c>
      <c r="F11" s="34">
        <v>45260</v>
      </c>
      <c r="H11" s="63" t="s">
        <v>372</v>
      </c>
      <c r="I11" s="63" t="s">
        <v>373</v>
      </c>
      <c r="J11" s="77">
        <v>0</v>
      </c>
      <c r="K11" s="63" t="s">
        <v>305</v>
      </c>
    </row>
    <row r="12" spans="2:11" ht="123.75">
      <c r="B12" s="31" t="s">
        <v>225</v>
      </c>
      <c r="C12" s="32" t="s">
        <v>291</v>
      </c>
      <c r="D12" s="33" t="s">
        <v>289</v>
      </c>
      <c r="E12" s="34">
        <v>45044</v>
      </c>
      <c r="F12" s="34">
        <v>45260</v>
      </c>
      <c r="H12" s="63" t="s">
        <v>374</v>
      </c>
      <c r="I12" s="63" t="s">
        <v>303</v>
      </c>
      <c r="J12" s="77">
        <v>0</v>
      </c>
      <c r="K12" s="63" t="s">
        <v>305</v>
      </c>
    </row>
    <row r="13" spans="2:11" ht="101.25">
      <c r="B13" s="35" t="s">
        <v>226</v>
      </c>
      <c r="C13" s="32" t="s">
        <v>291</v>
      </c>
      <c r="D13" s="33" t="s">
        <v>289</v>
      </c>
      <c r="E13" s="34">
        <v>45044</v>
      </c>
      <c r="F13" s="34">
        <v>45260</v>
      </c>
      <c r="H13" s="63" t="s">
        <v>375</v>
      </c>
      <c r="I13" s="63" t="s">
        <v>376</v>
      </c>
      <c r="J13" s="77">
        <v>0</v>
      </c>
      <c r="K13" s="63" t="s">
        <v>305</v>
      </c>
    </row>
    <row r="14" spans="2:11" ht="130.5" customHeight="1">
      <c r="B14" s="35" t="s">
        <v>227</v>
      </c>
      <c r="C14" s="32" t="s">
        <v>228</v>
      </c>
      <c r="D14" s="33" t="s">
        <v>289</v>
      </c>
      <c r="E14" s="34">
        <v>45015</v>
      </c>
      <c r="F14" s="34">
        <v>45260</v>
      </c>
      <c r="H14" s="63" t="s">
        <v>377</v>
      </c>
      <c r="I14" s="63" t="s">
        <v>304</v>
      </c>
      <c r="J14" s="77">
        <v>0</v>
      </c>
      <c r="K14" s="63" t="s">
        <v>305</v>
      </c>
    </row>
    <row r="15" spans="2:11" ht="93" customHeight="1">
      <c r="B15" s="36" t="s">
        <v>229</v>
      </c>
      <c r="C15" s="32" t="s">
        <v>230</v>
      </c>
      <c r="D15" s="33" t="s">
        <v>289</v>
      </c>
      <c r="E15" s="37" t="s">
        <v>231</v>
      </c>
      <c r="F15" s="37" t="s">
        <v>231</v>
      </c>
      <c r="H15" s="65" t="s">
        <v>279</v>
      </c>
      <c r="I15" s="65" t="s">
        <v>292</v>
      </c>
      <c r="J15" s="68">
        <v>0</v>
      </c>
      <c r="K15" s="65" t="s">
        <v>293</v>
      </c>
    </row>
    <row r="16" spans="2:11" ht="97.5" customHeight="1">
      <c r="B16" s="35" t="s">
        <v>232</v>
      </c>
      <c r="C16" s="32" t="s">
        <v>294</v>
      </c>
      <c r="D16" s="33" t="s">
        <v>289</v>
      </c>
      <c r="E16" s="34">
        <v>45044</v>
      </c>
      <c r="F16" s="34">
        <v>45260</v>
      </c>
      <c r="H16" s="65" t="s">
        <v>378</v>
      </c>
      <c r="I16" s="76" t="s">
        <v>240</v>
      </c>
      <c r="J16" s="68">
        <v>0</v>
      </c>
      <c r="K16" s="65" t="s">
        <v>306</v>
      </c>
    </row>
    <row r="17" spans="2:11" ht="124.5" thickBot="1">
      <c r="B17" s="35" t="s">
        <v>233</v>
      </c>
      <c r="C17" s="32" t="s">
        <v>234</v>
      </c>
      <c r="D17" s="33" t="s">
        <v>289</v>
      </c>
      <c r="E17" s="34">
        <v>45015</v>
      </c>
      <c r="F17" s="34">
        <v>45260</v>
      </c>
      <c r="H17" s="66" t="s">
        <v>379</v>
      </c>
      <c r="I17" s="66" t="s">
        <v>380</v>
      </c>
      <c r="J17" s="78">
        <v>0</v>
      </c>
      <c r="K17" s="66" t="s">
        <v>305</v>
      </c>
    </row>
  </sheetData>
  <mergeCells count="2">
    <mergeCell ref="B3:F3"/>
    <mergeCell ref="H3:K3"/>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B0D9B-81D5-4CC9-B833-F28E97B94B24}">
  <dimension ref="B3:L22"/>
  <sheetViews>
    <sheetView workbookViewId="0">
      <selection activeCell="C24" sqref="C24"/>
    </sheetView>
  </sheetViews>
  <sheetFormatPr baseColWidth="10" defaultColWidth="10.28515625" defaultRowHeight="15"/>
  <cols>
    <col min="2" max="2" width="32.5703125" customWidth="1"/>
    <col min="3" max="3" width="19.42578125" customWidth="1"/>
    <col min="4" max="4" width="14.5703125" customWidth="1"/>
    <col min="5" max="5" width="12" customWidth="1"/>
    <col min="6" max="6" width="14.28515625" customWidth="1"/>
    <col min="7" max="7" width="11.5703125" customWidth="1"/>
    <col min="8" max="8" width="13.85546875" customWidth="1"/>
    <col min="9" max="9" width="12.28515625" customWidth="1"/>
    <col min="13" max="13" width="14.85546875" customWidth="1"/>
  </cols>
  <sheetData>
    <row r="3" spans="2:9" ht="15.75" thickBot="1"/>
    <row r="4" spans="2:9" ht="15.75" thickBot="1">
      <c r="B4" s="331" t="s">
        <v>315</v>
      </c>
      <c r="C4" s="39"/>
      <c r="D4" s="333" t="s">
        <v>316</v>
      </c>
      <c r="E4" s="334"/>
      <c r="F4" s="333" t="s">
        <v>317</v>
      </c>
      <c r="G4" s="335"/>
      <c r="H4" s="333" t="s">
        <v>318</v>
      </c>
      <c r="I4" s="335"/>
    </row>
    <row r="5" spans="2:9" ht="51.75" thickBot="1">
      <c r="B5" s="332"/>
      <c r="C5" s="40" t="s">
        <v>319</v>
      </c>
      <c r="D5" s="41" t="s">
        <v>330</v>
      </c>
      <c r="E5" s="42" t="s">
        <v>320</v>
      </c>
      <c r="F5" s="41" t="s">
        <v>331</v>
      </c>
      <c r="G5" s="43" t="s">
        <v>320</v>
      </c>
      <c r="H5" s="41" t="s">
        <v>332</v>
      </c>
      <c r="I5" s="43" t="s">
        <v>320</v>
      </c>
    </row>
    <row r="6" spans="2:9">
      <c r="B6" s="44" t="s">
        <v>321</v>
      </c>
      <c r="C6" s="45">
        <v>8</v>
      </c>
      <c r="D6" s="46">
        <v>5</v>
      </c>
      <c r="E6" s="47">
        <v>3</v>
      </c>
      <c r="F6" s="46">
        <v>0</v>
      </c>
      <c r="G6" s="48">
        <v>0</v>
      </c>
      <c r="H6" s="46">
        <v>0</v>
      </c>
      <c r="I6" s="48">
        <v>0</v>
      </c>
    </row>
    <row r="7" spans="2:9">
      <c r="B7" s="44" t="s">
        <v>322</v>
      </c>
      <c r="C7" s="44">
        <v>17</v>
      </c>
      <c r="D7" s="49">
        <v>0</v>
      </c>
      <c r="E7" s="50">
        <v>0</v>
      </c>
      <c r="F7" s="49">
        <v>17</v>
      </c>
      <c r="G7" s="51">
        <v>0</v>
      </c>
      <c r="H7" s="49">
        <v>0</v>
      </c>
      <c r="I7" s="51">
        <v>0</v>
      </c>
    </row>
    <row r="8" spans="2:9">
      <c r="B8" s="44" t="s">
        <v>323</v>
      </c>
      <c r="C8" s="44">
        <v>7</v>
      </c>
      <c r="D8" s="49">
        <v>3</v>
      </c>
      <c r="E8" s="50">
        <v>3</v>
      </c>
      <c r="F8" s="49">
        <v>0</v>
      </c>
      <c r="G8" s="51">
        <v>0</v>
      </c>
      <c r="H8" s="49">
        <v>0</v>
      </c>
      <c r="I8" s="51">
        <v>0</v>
      </c>
    </row>
    <row r="9" spans="2:9">
      <c r="B9" s="44" t="s">
        <v>324</v>
      </c>
      <c r="C9" s="44">
        <v>8</v>
      </c>
      <c r="D9" s="49">
        <v>0</v>
      </c>
      <c r="E9" s="50">
        <v>0</v>
      </c>
      <c r="F9" s="49">
        <v>0</v>
      </c>
      <c r="G9" s="51">
        <v>0</v>
      </c>
      <c r="H9" s="49">
        <v>0</v>
      </c>
      <c r="I9" s="51">
        <v>0</v>
      </c>
    </row>
    <row r="10" spans="2:9">
      <c r="B10" s="44" t="s">
        <v>325</v>
      </c>
      <c r="C10" s="44">
        <v>12</v>
      </c>
      <c r="D10" s="49">
        <v>4</v>
      </c>
      <c r="E10" s="50">
        <v>2</v>
      </c>
      <c r="F10" s="49">
        <v>0</v>
      </c>
      <c r="G10" s="51">
        <v>0</v>
      </c>
      <c r="H10" s="49">
        <v>0</v>
      </c>
      <c r="I10" s="51">
        <v>0</v>
      </c>
    </row>
    <row r="11" spans="2:9">
      <c r="B11" s="44" t="s">
        <v>326</v>
      </c>
      <c r="C11" s="44">
        <v>13</v>
      </c>
      <c r="D11" s="49">
        <v>0</v>
      </c>
      <c r="E11" s="50">
        <v>0</v>
      </c>
      <c r="F11" s="49">
        <v>0</v>
      </c>
      <c r="G11" s="51">
        <v>0</v>
      </c>
      <c r="H11" s="49">
        <v>13</v>
      </c>
      <c r="I11" s="51">
        <v>0</v>
      </c>
    </row>
    <row r="12" spans="2:9" ht="15.75" thickBot="1">
      <c r="B12" s="52" t="s">
        <v>327</v>
      </c>
      <c r="C12" s="53">
        <f>SUM(C6:C11)</f>
        <v>65</v>
      </c>
      <c r="D12" s="54">
        <f>SUM(D6:D11)</f>
        <v>12</v>
      </c>
      <c r="E12" s="53">
        <f>SUM(E6:E11)</f>
        <v>8</v>
      </c>
      <c r="F12" s="54">
        <f t="shared" ref="F12:H12" si="0">SUM(F6:F11)</f>
        <v>17</v>
      </c>
      <c r="G12" s="55">
        <f>G6+G7+G8+G9+G10+G11</f>
        <v>0</v>
      </c>
      <c r="H12" s="54">
        <f t="shared" si="0"/>
        <v>13</v>
      </c>
      <c r="I12" s="55">
        <f>I6+I7+I8+I9+I10+I11</f>
        <v>0</v>
      </c>
    </row>
    <row r="13" spans="2:9" ht="15.75" thickBot="1">
      <c r="B13" s="56" t="s">
        <v>328</v>
      </c>
      <c r="C13" s="57"/>
      <c r="D13" s="336">
        <f>E12/D12</f>
        <v>0.66666666666666663</v>
      </c>
      <c r="E13" s="337"/>
      <c r="F13" s="338">
        <f>G12/F12</f>
        <v>0</v>
      </c>
      <c r="G13" s="339"/>
      <c r="H13" s="340">
        <f>I12/H12</f>
        <v>0</v>
      </c>
      <c r="I13" s="339"/>
    </row>
    <row r="15" spans="2:9">
      <c r="D15">
        <v>100</v>
      </c>
      <c r="E15">
        <v>12</v>
      </c>
      <c r="F15">
        <v>100</v>
      </c>
      <c r="G15">
        <v>0</v>
      </c>
      <c r="H15">
        <v>100</v>
      </c>
      <c r="I15" s="58">
        <v>0</v>
      </c>
    </row>
    <row r="16" spans="2:9">
      <c r="D16" s="59" t="s">
        <v>329</v>
      </c>
      <c r="E16">
        <v>8</v>
      </c>
      <c r="F16" s="59" t="s">
        <v>329</v>
      </c>
      <c r="G16">
        <v>0</v>
      </c>
      <c r="H16" s="59" t="s">
        <v>329</v>
      </c>
      <c r="I16" s="58">
        <v>0</v>
      </c>
    </row>
    <row r="17" spans="2:12">
      <c r="E17">
        <f>(E16*D15)/E15</f>
        <v>66.666666666666671</v>
      </c>
      <c r="G17" s="60" t="e">
        <f>(G16*F15)/G15</f>
        <v>#DIV/0!</v>
      </c>
      <c r="I17" s="61" t="e">
        <f>(I16*H15)/I15</f>
        <v>#DIV/0!</v>
      </c>
      <c r="K17" s="60" t="e">
        <f>E17+G17+I17</f>
        <v>#DIV/0!</v>
      </c>
      <c r="L17" t="e">
        <f>K17/3</f>
        <v>#DIV/0!</v>
      </c>
    </row>
    <row r="18" spans="2:12">
      <c r="I18" s="58"/>
    </row>
    <row r="19" spans="2:12" ht="15.75" thickBot="1">
      <c r="B19" s="62"/>
      <c r="C19" s="62"/>
    </row>
    <row r="20" spans="2:12" ht="15.75" thickBot="1">
      <c r="B20" s="56" t="s">
        <v>576</v>
      </c>
      <c r="C20" s="57"/>
      <c r="D20" s="329">
        <v>0.66</v>
      </c>
      <c r="E20" s="330"/>
    </row>
    <row r="22" spans="2:12">
      <c r="D22" s="58"/>
    </row>
  </sheetData>
  <mergeCells count="8">
    <mergeCell ref="D20:E20"/>
    <mergeCell ref="B4:B5"/>
    <mergeCell ref="D4:E4"/>
    <mergeCell ref="F4:G4"/>
    <mergeCell ref="H4:I4"/>
    <mergeCell ref="D13:E13"/>
    <mergeCell ref="F13:G13"/>
    <mergeCell ref="H13:I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CC848-FAFB-4F5B-A920-D069500B71E7}">
  <dimension ref="A1:BC98"/>
  <sheetViews>
    <sheetView tabSelected="1" topLeftCell="A12" workbookViewId="0">
      <selection activeCell="AY26" sqref="AY26:AZ26"/>
    </sheetView>
  </sheetViews>
  <sheetFormatPr baseColWidth="10" defaultColWidth="11.42578125" defaultRowHeight="11.25"/>
  <cols>
    <col min="1" max="1" width="1.140625" style="98" customWidth="1"/>
    <col min="2" max="2" width="13.28515625" style="98" customWidth="1"/>
    <col min="3" max="3" width="41.5703125" style="98" customWidth="1"/>
    <col min="4" max="4" width="22.42578125" style="98" customWidth="1"/>
    <col min="5" max="5" width="16.140625" style="98" customWidth="1"/>
    <col min="6" max="6" width="15.42578125" style="98" customWidth="1"/>
    <col min="7" max="7" width="18.140625" style="98" customWidth="1"/>
    <col min="8" max="8" width="15.7109375" style="98" customWidth="1"/>
    <col min="9" max="9" width="16" style="98" customWidth="1"/>
    <col min="10" max="10" width="15.85546875" style="98" customWidth="1"/>
    <col min="11" max="11" width="17.42578125" style="98" customWidth="1"/>
    <col min="12" max="12" width="14" style="98" customWidth="1"/>
    <col min="13" max="50" width="11.42578125" style="98"/>
    <col min="51" max="51" width="36.28515625" style="98" customWidth="1"/>
    <col min="52" max="52" width="47.42578125" style="98" customWidth="1"/>
    <col min="53" max="16384" width="11.42578125" style="98"/>
  </cols>
  <sheetData>
    <row r="1" spans="1:55">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row>
    <row r="2" spans="1:55">
      <c r="A2" s="100"/>
      <c r="B2" s="101"/>
      <c r="C2" s="100"/>
      <c r="D2" s="100"/>
      <c r="E2" s="100"/>
      <c r="F2" s="100"/>
      <c r="G2" s="100"/>
      <c r="H2" s="100"/>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row>
    <row r="3" spans="1:55" ht="18" customHeight="1">
      <c r="A3" s="395" t="s">
        <v>381</v>
      </c>
      <c r="B3" s="395"/>
      <c r="C3" s="395"/>
      <c r="D3" s="395"/>
      <c r="E3" s="395"/>
      <c r="F3" s="395"/>
      <c r="G3" s="395"/>
      <c r="H3" s="395"/>
      <c r="I3" s="395"/>
      <c r="J3" s="395"/>
      <c r="K3" s="395"/>
      <c r="L3" s="395"/>
      <c r="M3" s="395"/>
      <c r="N3" s="395"/>
      <c r="O3" s="395"/>
      <c r="P3" s="395"/>
      <c r="Q3" s="395"/>
      <c r="R3" s="395"/>
      <c r="S3" s="395"/>
      <c r="T3" s="395"/>
      <c r="U3" s="395"/>
      <c r="V3" s="395"/>
      <c r="W3" s="395"/>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99"/>
      <c r="BC3" s="99"/>
    </row>
    <row r="4" spans="1:55" s="99" customFormat="1" ht="18" customHeight="1">
      <c r="A4" s="103"/>
      <c r="B4" s="103"/>
      <c r="C4" s="103"/>
      <c r="D4" s="103"/>
      <c r="E4" s="103"/>
      <c r="F4" s="103"/>
      <c r="G4" s="103"/>
      <c r="H4" s="103"/>
      <c r="I4" s="103"/>
      <c r="J4" s="103"/>
      <c r="K4" s="103"/>
      <c r="L4" s="103"/>
      <c r="M4" s="103"/>
      <c r="N4" s="103"/>
      <c r="O4" s="103"/>
      <c r="P4" s="103"/>
      <c r="Q4" s="103"/>
      <c r="R4" s="103"/>
      <c r="S4" s="103"/>
      <c r="T4" s="103"/>
      <c r="U4" s="103"/>
      <c r="V4" s="103"/>
      <c r="W4" s="103"/>
    </row>
    <row r="5" spans="1:55">
      <c r="A5" s="99"/>
      <c r="B5" s="99"/>
      <c r="C5" s="99"/>
      <c r="D5" s="99"/>
      <c r="E5" s="99"/>
      <c r="F5" s="99"/>
      <c r="G5" s="99"/>
      <c r="H5" s="99"/>
      <c r="I5" s="99"/>
      <c r="J5" s="99"/>
      <c r="K5" s="99"/>
      <c r="L5" s="99"/>
      <c r="M5" s="99"/>
      <c r="N5" s="99"/>
      <c r="O5" s="99"/>
      <c r="P5" s="99"/>
      <c r="Q5" s="99"/>
      <c r="R5" s="99"/>
      <c r="S5" s="99"/>
      <c r="T5" s="104"/>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row>
    <row r="6" spans="1:55" ht="13.5" customHeight="1">
      <c r="A6" s="395" t="s">
        <v>382</v>
      </c>
      <c r="B6" s="395"/>
      <c r="C6" s="395"/>
      <c r="D6" s="395"/>
      <c r="E6" s="395"/>
      <c r="F6" s="395"/>
      <c r="G6" s="395"/>
      <c r="H6" s="395"/>
      <c r="I6" s="395"/>
      <c r="J6" s="395"/>
      <c r="K6" s="395"/>
      <c r="L6" s="395"/>
      <c r="M6" s="395"/>
      <c r="N6" s="395"/>
      <c r="O6" s="395"/>
      <c r="P6" s="395"/>
      <c r="Q6" s="395"/>
      <c r="R6" s="395"/>
      <c r="S6" s="395"/>
      <c r="T6" s="395"/>
      <c r="U6" s="395"/>
      <c r="V6" s="395"/>
      <c r="W6" s="395"/>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99"/>
      <c r="BB6" s="99"/>
      <c r="BC6" s="99"/>
    </row>
    <row r="7" spans="1:55" s="100" customFormat="1">
      <c r="C7" s="101"/>
    </row>
    <row r="8" spans="1:55">
      <c r="B8" s="462"/>
      <c r="C8" s="462"/>
      <c r="D8" s="462"/>
      <c r="E8" s="462"/>
      <c r="F8" s="462"/>
      <c r="G8" s="462"/>
      <c r="H8" s="462"/>
      <c r="I8" s="462"/>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row>
    <row r="9" spans="1:55" ht="12" thickBot="1">
      <c r="A9" s="99"/>
      <c r="B9" s="99"/>
      <c r="C9" s="99"/>
      <c r="D9" s="99"/>
      <c r="E9" s="99"/>
      <c r="F9" s="99"/>
      <c r="G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row>
    <row r="10" spans="1:55" ht="36.75" customHeight="1" thickBot="1">
      <c r="A10" s="99"/>
      <c r="B10" s="99"/>
      <c r="C10" s="396"/>
      <c r="D10" s="396"/>
      <c r="E10" s="99"/>
      <c r="F10" s="99"/>
      <c r="G10" s="99"/>
      <c r="H10" s="397" t="s">
        <v>383</v>
      </c>
      <c r="I10" s="398"/>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row>
    <row r="11" spans="1:55" ht="12" thickBot="1">
      <c r="A11" s="99"/>
      <c r="B11" s="99"/>
      <c r="C11" s="106"/>
      <c r="D11" s="106"/>
      <c r="E11" s="99"/>
      <c r="F11" s="99"/>
      <c r="G11" s="99"/>
      <c r="H11" s="107" t="s">
        <v>384</v>
      </c>
      <c r="I11" s="107" t="s">
        <v>385</v>
      </c>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row>
    <row r="12" spans="1:55" ht="12" thickBot="1">
      <c r="A12" s="99"/>
      <c r="B12" s="99"/>
      <c r="C12" s="99"/>
      <c r="D12" s="99"/>
      <c r="E12" s="99"/>
      <c r="F12" s="99"/>
      <c r="G12" s="99"/>
      <c r="H12" s="108" t="s">
        <v>386</v>
      </c>
      <c r="I12" s="10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row>
    <row r="13" spans="1:55" s="99" customFormat="1"/>
    <row r="14" spans="1:55" ht="8.25" customHeight="1">
      <c r="A14" s="99"/>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row>
    <row r="15" spans="1:55">
      <c r="A15" s="395" t="s">
        <v>387</v>
      </c>
      <c r="B15" s="395"/>
      <c r="C15" s="395"/>
      <c r="D15" s="395"/>
      <c r="E15" s="395"/>
      <c r="F15" s="395"/>
      <c r="G15" s="395"/>
      <c r="H15" s="395"/>
      <c r="I15" s="395"/>
      <c r="J15" s="395"/>
      <c r="K15" s="395"/>
      <c r="L15" s="395"/>
      <c r="M15" s="395"/>
      <c r="N15" s="395"/>
      <c r="O15" s="395"/>
      <c r="P15" s="395"/>
      <c r="Q15" s="395"/>
      <c r="R15" s="395"/>
      <c r="S15" s="395"/>
      <c r="T15" s="395"/>
      <c r="U15" s="395"/>
      <c r="V15" s="395"/>
      <c r="W15" s="395"/>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99"/>
      <c r="BB15" s="99"/>
      <c r="BC15" s="99"/>
    </row>
    <row r="16" spans="1:55">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row>
    <row r="17" spans="1:55" ht="0.75" customHeight="1" thickBot="1">
      <c r="B17" s="98" t="s">
        <v>388</v>
      </c>
      <c r="C17" s="98" t="s">
        <v>389</v>
      </c>
      <c r="D17" s="98" t="s">
        <v>390</v>
      </c>
      <c r="E17" s="98" t="s">
        <v>391</v>
      </c>
      <c r="F17" s="98" t="s">
        <v>392</v>
      </c>
      <c r="G17" s="98" t="s">
        <v>393</v>
      </c>
      <c r="H17" s="98" t="s">
        <v>394</v>
      </c>
      <c r="I17" s="98" t="s">
        <v>395</v>
      </c>
      <c r="J17" s="98" t="s">
        <v>396</v>
      </c>
      <c r="K17" s="98" t="s">
        <v>397</v>
      </c>
      <c r="L17" s="98" t="s">
        <v>398</v>
      </c>
      <c r="BA17" s="99"/>
      <c r="BB17" s="99"/>
    </row>
    <row r="18" spans="1:55" ht="48" customHeight="1" thickBot="1">
      <c r="B18" s="436" t="s">
        <v>399</v>
      </c>
      <c r="C18" s="436" t="s">
        <v>399</v>
      </c>
      <c r="D18" s="450" t="s">
        <v>400</v>
      </c>
      <c r="E18" s="451"/>
      <c r="F18" s="451"/>
      <c r="G18" s="451"/>
      <c r="H18" s="451"/>
      <c r="I18" s="451"/>
      <c r="J18" s="451"/>
      <c r="K18" s="451"/>
      <c r="L18" s="452"/>
      <c r="M18" s="99"/>
      <c r="N18" s="453" t="s">
        <v>401</v>
      </c>
      <c r="O18" s="454"/>
      <c r="P18" s="99"/>
      <c r="Q18" s="430" t="s">
        <v>402</v>
      </c>
      <c r="R18" s="431"/>
      <c r="S18" s="432"/>
      <c r="T18" s="441" t="s">
        <v>531</v>
      </c>
      <c r="U18" s="459"/>
      <c r="V18" s="442"/>
      <c r="W18" s="111"/>
      <c r="X18" s="441" t="s">
        <v>403</v>
      </c>
      <c r="Y18" s="442"/>
      <c r="Z18" s="441" t="s">
        <v>404</v>
      </c>
      <c r="AA18" s="442"/>
      <c r="AB18" s="441" t="s">
        <v>405</v>
      </c>
      <c r="AC18" s="442"/>
      <c r="AD18" s="111"/>
      <c r="AE18" s="441" t="s">
        <v>406</v>
      </c>
      <c r="AF18" s="442"/>
      <c r="AG18" s="99"/>
      <c r="AH18" s="430" t="s">
        <v>407</v>
      </c>
      <c r="AI18" s="431"/>
      <c r="AJ18" s="432"/>
      <c r="AK18" s="99"/>
      <c r="AL18" s="430" t="s">
        <v>408</v>
      </c>
      <c r="AM18" s="431"/>
      <c r="AN18" s="432"/>
      <c r="AO18" s="99"/>
      <c r="AP18" s="422" t="s">
        <v>409</v>
      </c>
      <c r="AQ18" s="423"/>
      <c r="AR18" s="99"/>
      <c r="AS18" s="422" t="s">
        <v>410</v>
      </c>
      <c r="AT18" s="423"/>
      <c r="AU18" s="99"/>
      <c r="AV18" s="422" t="s">
        <v>411</v>
      </c>
      <c r="AW18" s="423"/>
      <c r="AX18" s="99"/>
      <c r="AY18" s="424" t="s">
        <v>412</v>
      </c>
      <c r="AZ18" s="425"/>
      <c r="BA18" s="99"/>
      <c r="BB18" s="99"/>
      <c r="BC18" s="99"/>
    </row>
    <row r="19" spans="1:55" ht="15.75" customHeight="1" thickBot="1">
      <c r="A19" s="99"/>
      <c r="B19" s="437"/>
      <c r="C19" s="437"/>
      <c r="D19" s="430" t="s">
        <v>413</v>
      </c>
      <c r="E19" s="431"/>
      <c r="F19" s="431"/>
      <c r="G19" s="431"/>
      <c r="H19" s="431"/>
      <c r="I19" s="432"/>
      <c r="J19" s="436" t="s">
        <v>414</v>
      </c>
      <c r="K19" s="436" t="s">
        <v>415</v>
      </c>
      <c r="L19" s="436" t="s">
        <v>416</v>
      </c>
      <c r="M19" s="99"/>
      <c r="N19" s="455"/>
      <c r="O19" s="456"/>
      <c r="P19" s="99"/>
      <c r="Q19" s="447"/>
      <c r="R19" s="448"/>
      <c r="S19" s="449"/>
      <c r="T19" s="443"/>
      <c r="U19" s="460"/>
      <c r="V19" s="444"/>
      <c r="W19" s="111"/>
      <c r="X19" s="443"/>
      <c r="Y19" s="444"/>
      <c r="Z19" s="443"/>
      <c r="AA19" s="444"/>
      <c r="AB19" s="443"/>
      <c r="AC19" s="444"/>
      <c r="AD19" s="111"/>
      <c r="AE19" s="443"/>
      <c r="AF19" s="444"/>
      <c r="AG19" s="99"/>
      <c r="AH19" s="447"/>
      <c r="AI19" s="448"/>
      <c r="AJ19" s="449"/>
      <c r="AK19" s="99"/>
      <c r="AL19" s="447"/>
      <c r="AM19" s="448"/>
      <c r="AN19" s="449"/>
      <c r="AO19" s="99"/>
      <c r="AP19" s="113" t="s">
        <v>384</v>
      </c>
      <c r="AQ19" s="113" t="s">
        <v>385</v>
      </c>
      <c r="AR19" s="99"/>
      <c r="AS19" s="113" t="s">
        <v>384</v>
      </c>
      <c r="AT19" s="113" t="s">
        <v>385</v>
      </c>
      <c r="AU19" s="99"/>
      <c r="AV19" s="424"/>
      <c r="AW19" s="425"/>
      <c r="AX19" s="99"/>
      <c r="AY19" s="426"/>
      <c r="AZ19" s="427"/>
      <c r="BA19" s="99"/>
      <c r="BB19" s="99"/>
      <c r="BC19" s="99"/>
    </row>
    <row r="20" spans="1:55" ht="12" thickBot="1">
      <c r="A20" s="99"/>
      <c r="B20" s="437"/>
      <c r="C20" s="437"/>
      <c r="D20" s="433"/>
      <c r="E20" s="434"/>
      <c r="F20" s="434"/>
      <c r="G20" s="434"/>
      <c r="H20" s="434"/>
      <c r="I20" s="435"/>
      <c r="J20" s="437"/>
      <c r="K20" s="437"/>
      <c r="L20" s="437"/>
      <c r="M20" s="99"/>
      <c r="N20" s="455"/>
      <c r="O20" s="456"/>
      <c r="P20" s="99"/>
      <c r="Q20" s="433"/>
      <c r="R20" s="434"/>
      <c r="S20" s="435"/>
      <c r="T20" s="445"/>
      <c r="U20" s="461"/>
      <c r="V20" s="446"/>
      <c r="W20" s="111"/>
      <c r="X20" s="445"/>
      <c r="Y20" s="446"/>
      <c r="Z20" s="445"/>
      <c r="AA20" s="446"/>
      <c r="AB20" s="445"/>
      <c r="AC20" s="446"/>
      <c r="AD20" s="111"/>
      <c r="AE20" s="445"/>
      <c r="AF20" s="446"/>
      <c r="AG20" s="99"/>
      <c r="AH20" s="433"/>
      <c r="AI20" s="434"/>
      <c r="AJ20" s="435"/>
      <c r="AK20" s="99"/>
      <c r="AL20" s="433"/>
      <c r="AM20" s="434"/>
      <c r="AN20" s="435"/>
      <c r="AO20" s="99"/>
      <c r="AP20" s="115"/>
      <c r="AQ20" s="116" t="s">
        <v>386</v>
      </c>
      <c r="AR20" s="99"/>
      <c r="AS20" s="115"/>
      <c r="AT20" s="116" t="s">
        <v>386</v>
      </c>
      <c r="AU20" s="99"/>
      <c r="AV20" s="428"/>
      <c r="AW20" s="429"/>
      <c r="AY20" s="428"/>
      <c r="AZ20" s="429"/>
      <c r="BA20" s="99"/>
      <c r="BB20" s="99"/>
      <c r="BC20" s="99"/>
    </row>
    <row r="21" spans="1:55" ht="23.25" thickBot="1">
      <c r="A21" s="99"/>
      <c r="B21" s="438"/>
      <c r="C21" s="438"/>
      <c r="D21" s="110" t="s">
        <v>417</v>
      </c>
      <c r="E21" s="110" t="s">
        <v>418</v>
      </c>
      <c r="F21" s="110" t="s">
        <v>419</v>
      </c>
      <c r="G21" s="110" t="s">
        <v>420</v>
      </c>
      <c r="H21" s="110" t="s">
        <v>421</v>
      </c>
      <c r="I21" s="110" t="s">
        <v>422</v>
      </c>
      <c r="J21" s="438"/>
      <c r="K21" s="438"/>
      <c r="L21" s="438"/>
      <c r="M21" s="99"/>
      <c r="N21" s="457"/>
      <c r="O21" s="458"/>
      <c r="P21" s="99"/>
      <c r="Q21" s="110" t="s">
        <v>423</v>
      </c>
      <c r="R21" s="110" t="s">
        <v>384</v>
      </c>
      <c r="S21" s="114" t="s">
        <v>385</v>
      </c>
      <c r="T21" s="110" t="s">
        <v>423</v>
      </c>
      <c r="U21" s="110" t="s">
        <v>384</v>
      </c>
      <c r="V21" s="114" t="s">
        <v>385</v>
      </c>
      <c r="W21" s="118"/>
      <c r="X21" s="113" t="s">
        <v>384</v>
      </c>
      <c r="Y21" s="113" t="s">
        <v>385</v>
      </c>
      <c r="Z21" s="113" t="s">
        <v>384</v>
      </c>
      <c r="AA21" s="113" t="s">
        <v>385</v>
      </c>
      <c r="AB21" s="113" t="s">
        <v>384</v>
      </c>
      <c r="AC21" s="113" t="s">
        <v>385</v>
      </c>
      <c r="AD21" s="118"/>
      <c r="AE21" s="110" t="s">
        <v>384</v>
      </c>
      <c r="AF21" s="110" t="s">
        <v>385</v>
      </c>
      <c r="AG21" s="99"/>
      <c r="AH21" s="110" t="s">
        <v>423</v>
      </c>
      <c r="AI21" s="110" t="s">
        <v>384</v>
      </c>
      <c r="AJ21" s="114" t="s">
        <v>385</v>
      </c>
      <c r="AK21" s="99"/>
      <c r="AL21" s="110" t="s">
        <v>423</v>
      </c>
      <c r="AM21" s="110" t="s">
        <v>384</v>
      </c>
      <c r="AN21" s="110" t="s">
        <v>385</v>
      </c>
      <c r="AO21" s="99"/>
      <c r="AP21" s="99"/>
      <c r="AQ21" s="99"/>
      <c r="AR21" s="99"/>
      <c r="AS21" s="99"/>
      <c r="AT21" s="99"/>
      <c r="AU21" s="99"/>
      <c r="AV21" s="99"/>
      <c r="AW21" s="99"/>
      <c r="AX21" s="99"/>
      <c r="AY21" s="439"/>
      <c r="AZ21" s="440"/>
      <c r="BA21" s="99"/>
      <c r="BB21" s="99"/>
      <c r="BC21" s="99"/>
    </row>
    <row r="22" spans="1:55" ht="127.5" customHeight="1" thickBot="1">
      <c r="A22" s="99"/>
      <c r="B22" s="110" t="s">
        <v>424</v>
      </c>
      <c r="C22" s="119" t="s">
        <v>425</v>
      </c>
      <c r="D22" s="110" t="s">
        <v>426</v>
      </c>
      <c r="E22" s="110" t="s">
        <v>426</v>
      </c>
      <c r="F22" s="110" t="s">
        <v>426</v>
      </c>
      <c r="G22" s="110" t="s">
        <v>426</v>
      </c>
      <c r="H22" s="110" t="s">
        <v>426</v>
      </c>
      <c r="I22" s="110" t="s">
        <v>426</v>
      </c>
      <c r="J22" s="110" t="s">
        <v>427</v>
      </c>
      <c r="K22" s="110" t="s">
        <v>426</v>
      </c>
      <c r="L22" s="110" t="s">
        <v>426</v>
      </c>
      <c r="M22" s="188"/>
      <c r="N22" s="420" t="s">
        <v>386</v>
      </c>
      <c r="O22" s="421"/>
      <c r="P22" s="188"/>
      <c r="Q22" s="110" t="s">
        <v>426</v>
      </c>
      <c r="R22" s="189" t="s">
        <v>386</v>
      </c>
      <c r="S22" s="114" t="s">
        <v>426</v>
      </c>
      <c r="T22" s="110" t="s">
        <v>426</v>
      </c>
      <c r="U22" s="189" t="s">
        <v>386</v>
      </c>
      <c r="V22" s="110" t="s">
        <v>426</v>
      </c>
      <c r="W22" s="188"/>
      <c r="X22" s="189" t="s">
        <v>386</v>
      </c>
      <c r="Y22" s="110" t="s">
        <v>426</v>
      </c>
      <c r="Z22" s="189" t="s">
        <v>386</v>
      </c>
      <c r="AA22" s="110" t="s">
        <v>426</v>
      </c>
      <c r="AB22" s="189" t="s">
        <v>386</v>
      </c>
      <c r="AC22" s="110" t="s">
        <v>426</v>
      </c>
      <c r="AD22" s="188"/>
      <c r="AE22" s="110" t="s">
        <v>426</v>
      </c>
      <c r="AF22" s="110" t="s">
        <v>426</v>
      </c>
      <c r="AG22" s="188"/>
      <c r="AH22" s="110" t="s">
        <v>426</v>
      </c>
      <c r="AI22" s="110" t="s">
        <v>426</v>
      </c>
      <c r="AJ22" s="189" t="s">
        <v>386</v>
      </c>
      <c r="AK22" s="188"/>
      <c r="AL22" s="110" t="s">
        <v>426</v>
      </c>
      <c r="AM22" s="110" t="s">
        <v>426</v>
      </c>
      <c r="AN22" s="189" t="s">
        <v>386</v>
      </c>
      <c r="AO22" s="188"/>
      <c r="AP22" s="188"/>
      <c r="AQ22" s="188"/>
      <c r="AR22" s="188"/>
      <c r="AS22" s="188"/>
      <c r="AT22" s="188"/>
      <c r="AU22" s="188"/>
      <c r="AV22" s="188"/>
      <c r="AW22" s="188"/>
      <c r="AX22" s="188"/>
      <c r="AY22" s="422" t="s">
        <v>428</v>
      </c>
      <c r="AZ22" s="423"/>
      <c r="BA22" s="99"/>
      <c r="BB22" s="99"/>
      <c r="BC22" s="99"/>
    </row>
    <row r="23" spans="1:55" ht="66.75" customHeight="1" thickBot="1">
      <c r="A23" s="99"/>
      <c r="B23" s="110" t="s">
        <v>429</v>
      </c>
      <c r="C23" s="120" t="s">
        <v>430</v>
      </c>
      <c r="D23" s="110" t="s">
        <v>426</v>
      </c>
      <c r="E23" s="110" t="s">
        <v>426</v>
      </c>
      <c r="F23" s="110" t="s">
        <v>426</v>
      </c>
      <c r="G23" s="110" t="s">
        <v>426</v>
      </c>
      <c r="H23" s="110" t="s">
        <v>426</v>
      </c>
      <c r="I23" s="110" t="s">
        <v>426</v>
      </c>
      <c r="J23" s="110" t="s">
        <v>431</v>
      </c>
      <c r="K23" s="110" t="s">
        <v>426</v>
      </c>
      <c r="L23" s="110" t="s">
        <v>426</v>
      </c>
      <c r="M23" s="188"/>
      <c r="N23" s="420" t="s">
        <v>386</v>
      </c>
      <c r="O23" s="421"/>
      <c r="P23" s="188"/>
      <c r="Q23" s="121" t="s">
        <v>426</v>
      </c>
      <c r="R23" s="189" t="s">
        <v>386</v>
      </c>
      <c r="S23" s="114" t="s">
        <v>426</v>
      </c>
      <c r="T23" s="110" t="s">
        <v>426</v>
      </c>
      <c r="U23" s="189" t="s">
        <v>386</v>
      </c>
      <c r="V23" s="110" t="s">
        <v>426</v>
      </c>
      <c r="W23" s="188"/>
      <c r="X23" s="189" t="s">
        <v>386</v>
      </c>
      <c r="Y23" s="110" t="s">
        <v>426</v>
      </c>
      <c r="Z23" s="189" t="s">
        <v>386</v>
      </c>
      <c r="AA23" s="110" t="s">
        <v>426</v>
      </c>
      <c r="AB23" s="189" t="s">
        <v>386</v>
      </c>
      <c r="AC23" s="110" t="s">
        <v>426</v>
      </c>
      <c r="AD23" s="188"/>
      <c r="AE23" s="110" t="s">
        <v>426</v>
      </c>
      <c r="AF23" s="189" t="s">
        <v>386</v>
      </c>
      <c r="AG23" s="188"/>
      <c r="AH23" s="110" t="s">
        <v>426</v>
      </c>
      <c r="AI23" s="110" t="s">
        <v>426</v>
      </c>
      <c r="AJ23" s="110" t="s">
        <v>386</v>
      </c>
      <c r="AK23" s="188"/>
      <c r="AL23" s="110" t="s">
        <v>426</v>
      </c>
      <c r="AM23" s="110" t="s">
        <v>426</v>
      </c>
      <c r="AN23" s="110" t="s">
        <v>386</v>
      </c>
      <c r="AO23" s="188"/>
      <c r="AP23" s="188"/>
      <c r="AQ23" s="188"/>
      <c r="AR23" s="188"/>
      <c r="AS23" s="188"/>
      <c r="AT23" s="188"/>
      <c r="AU23" s="188"/>
      <c r="AV23" s="188"/>
      <c r="AW23" s="188"/>
      <c r="AX23" s="188"/>
      <c r="AY23" s="422" t="s">
        <v>577</v>
      </c>
      <c r="AZ23" s="423"/>
      <c r="BA23" s="99"/>
      <c r="BB23" s="99"/>
      <c r="BC23" s="99"/>
    </row>
    <row r="24" spans="1:55" ht="103.5" customHeight="1" thickBot="1">
      <c r="A24" s="99"/>
      <c r="B24" s="110" t="s">
        <v>432</v>
      </c>
      <c r="C24" s="120" t="s">
        <v>433</v>
      </c>
      <c r="D24" s="110" t="s">
        <v>426</v>
      </c>
      <c r="E24" s="110" t="s">
        <v>426</v>
      </c>
      <c r="F24" s="110" t="s">
        <v>426</v>
      </c>
      <c r="G24" s="110" t="s">
        <v>426</v>
      </c>
      <c r="H24" s="110" t="s">
        <v>426</v>
      </c>
      <c r="I24" s="110" t="s">
        <v>426</v>
      </c>
      <c r="J24" s="110" t="s">
        <v>434</v>
      </c>
      <c r="K24" s="110" t="s">
        <v>426</v>
      </c>
      <c r="L24" s="110" t="s">
        <v>426</v>
      </c>
      <c r="M24" s="188"/>
      <c r="N24" s="420" t="s">
        <v>386</v>
      </c>
      <c r="O24" s="421"/>
      <c r="P24" s="188"/>
      <c r="Q24" s="117" t="s">
        <v>426</v>
      </c>
      <c r="R24" s="189" t="s">
        <v>386</v>
      </c>
      <c r="S24" s="114" t="s">
        <v>426</v>
      </c>
      <c r="T24" s="110" t="s">
        <v>426</v>
      </c>
      <c r="U24" s="189" t="s">
        <v>386</v>
      </c>
      <c r="V24" s="110" t="s">
        <v>426</v>
      </c>
      <c r="W24" s="188"/>
      <c r="X24" s="110" t="s">
        <v>386</v>
      </c>
      <c r="Y24" s="110" t="s">
        <v>426</v>
      </c>
      <c r="Z24" s="110" t="s">
        <v>386</v>
      </c>
      <c r="AA24" s="110" t="s">
        <v>426</v>
      </c>
      <c r="AB24" s="110" t="s">
        <v>386</v>
      </c>
      <c r="AC24" s="110" t="s">
        <v>426</v>
      </c>
      <c r="AD24" s="188"/>
      <c r="AE24" s="110" t="s">
        <v>426</v>
      </c>
      <c r="AF24" s="110" t="s">
        <v>386</v>
      </c>
      <c r="AG24" s="188"/>
      <c r="AH24" s="110" t="s">
        <v>426</v>
      </c>
      <c r="AI24" s="110" t="s">
        <v>426</v>
      </c>
      <c r="AJ24" s="110" t="s">
        <v>386</v>
      </c>
      <c r="AK24" s="188"/>
      <c r="AL24" s="110" t="s">
        <v>426</v>
      </c>
      <c r="AM24" s="110" t="s">
        <v>386</v>
      </c>
      <c r="AN24" s="110" t="s">
        <v>426</v>
      </c>
      <c r="AO24" s="188"/>
      <c r="AP24" s="188"/>
      <c r="AQ24" s="188"/>
      <c r="AR24" s="188"/>
      <c r="AS24" s="188"/>
      <c r="AT24" s="188"/>
      <c r="AU24" s="188"/>
      <c r="AV24" s="188"/>
      <c r="AW24" s="188"/>
      <c r="AX24" s="188"/>
      <c r="AY24" s="422" t="s">
        <v>435</v>
      </c>
      <c r="AZ24" s="423"/>
      <c r="BA24" s="99"/>
      <c r="BB24" s="99"/>
      <c r="BC24" s="99"/>
    </row>
    <row r="25" spans="1:55" ht="78" customHeight="1" thickBot="1">
      <c r="A25" s="99"/>
      <c r="B25" s="110" t="s">
        <v>436</v>
      </c>
      <c r="C25" s="120" t="s">
        <v>437</v>
      </c>
      <c r="D25" s="110" t="s">
        <v>426</v>
      </c>
      <c r="E25" s="110" t="s">
        <v>426</v>
      </c>
      <c r="F25" s="110" t="s">
        <v>426</v>
      </c>
      <c r="G25" s="110" t="s">
        <v>426</v>
      </c>
      <c r="H25" s="110" t="s">
        <v>426</v>
      </c>
      <c r="I25" s="110" t="s">
        <v>426</v>
      </c>
      <c r="J25" s="110" t="s">
        <v>438</v>
      </c>
      <c r="K25" s="110" t="s">
        <v>426</v>
      </c>
      <c r="L25" s="110" t="s">
        <v>426</v>
      </c>
      <c r="M25" s="188"/>
      <c r="N25" s="420" t="s">
        <v>386</v>
      </c>
      <c r="O25" s="421"/>
      <c r="P25" s="188"/>
      <c r="Q25" s="117" t="s">
        <v>426</v>
      </c>
      <c r="R25" s="189" t="s">
        <v>386</v>
      </c>
      <c r="S25" s="114" t="s">
        <v>426</v>
      </c>
      <c r="T25" s="110" t="s">
        <v>426</v>
      </c>
      <c r="U25" s="189" t="s">
        <v>386</v>
      </c>
      <c r="V25" s="110" t="s">
        <v>426</v>
      </c>
      <c r="W25" s="188"/>
      <c r="X25" s="110" t="s">
        <v>386</v>
      </c>
      <c r="Y25" s="110" t="s">
        <v>426</v>
      </c>
      <c r="Z25" s="110" t="s">
        <v>386</v>
      </c>
      <c r="AA25" s="110" t="s">
        <v>426</v>
      </c>
      <c r="AB25" s="110" t="s">
        <v>386</v>
      </c>
      <c r="AC25" s="110" t="s">
        <v>426</v>
      </c>
      <c r="AD25" s="188"/>
      <c r="AE25" s="110" t="s">
        <v>426</v>
      </c>
      <c r="AF25" s="110" t="s">
        <v>386</v>
      </c>
      <c r="AG25" s="188"/>
      <c r="AH25" s="110" t="s">
        <v>426</v>
      </c>
      <c r="AI25" s="110" t="s">
        <v>426</v>
      </c>
      <c r="AJ25" s="110" t="s">
        <v>386</v>
      </c>
      <c r="AK25" s="188"/>
      <c r="AL25" s="110" t="s">
        <v>426</v>
      </c>
      <c r="AM25" s="110" t="s">
        <v>426</v>
      </c>
      <c r="AN25" s="110" t="s">
        <v>386</v>
      </c>
      <c r="AO25" s="188"/>
      <c r="AP25" s="188"/>
      <c r="AQ25" s="188"/>
      <c r="AR25" s="188"/>
      <c r="AS25" s="188"/>
      <c r="AT25" s="188"/>
      <c r="AU25" s="188"/>
      <c r="AV25" s="188"/>
      <c r="AW25" s="188"/>
      <c r="AX25" s="188"/>
      <c r="AY25" s="422" t="s">
        <v>439</v>
      </c>
      <c r="AZ25" s="423"/>
      <c r="BA25" s="99"/>
      <c r="BB25" s="99"/>
      <c r="BC25" s="99"/>
    </row>
    <row r="26" spans="1:55" ht="123" customHeight="1" thickBot="1">
      <c r="A26" s="99"/>
      <c r="B26" s="110" t="s">
        <v>440</v>
      </c>
      <c r="C26" s="120" t="s">
        <v>441</v>
      </c>
      <c r="D26" s="110" t="s">
        <v>426</v>
      </c>
      <c r="E26" s="110" t="s">
        <v>426</v>
      </c>
      <c r="F26" s="110" t="s">
        <v>426</v>
      </c>
      <c r="G26" s="110" t="s">
        <v>426</v>
      </c>
      <c r="H26" s="110" t="s">
        <v>426</v>
      </c>
      <c r="I26" s="110" t="s">
        <v>442</v>
      </c>
      <c r="J26" s="110" t="s">
        <v>426</v>
      </c>
      <c r="K26" s="110" t="s">
        <v>426</v>
      </c>
      <c r="L26" s="110" t="s">
        <v>426</v>
      </c>
      <c r="M26" s="188"/>
      <c r="N26" s="420" t="s">
        <v>386</v>
      </c>
      <c r="O26" s="421"/>
      <c r="P26" s="188"/>
      <c r="Q26" s="110" t="s">
        <v>426</v>
      </c>
      <c r="R26" s="189" t="s">
        <v>386</v>
      </c>
      <c r="S26" s="110" t="s">
        <v>426</v>
      </c>
      <c r="T26" s="110" t="s">
        <v>426</v>
      </c>
      <c r="U26" s="189" t="s">
        <v>386</v>
      </c>
      <c r="V26" s="110" t="s">
        <v>426</v>
      </c>
      <c r="W26" s="188"/>
      <c r="X26" s="110" t="s">
        <v>386</v>
      </c>
      <c r="Y26" s="110" t="s">
        <v>426</v>
      </c>
      <c r="Z26" s="110" t="s">
        <v>386</v>
      </c>
      <c r="AA26" s="110" t="s">
        <v>426</v>
      </c>
      <c r="AB26" s="110" t="s">
        <v>386</v>
      </c>
      <c r="AC26" s="110" t="s">
        <v>426</v>
      </c>
      <c r="AD26" s="188"/>
      <c r="AE26" s="110" t="s">
        <v>426</v>
      </c>
      <c r="AF26" s="110" t="s">
        <v>426</v>
      </c>
      <c r="AG26" s="188"/>
      <c r="AH26" s="110" t="s">
        <v>426</v>
      </c>
      <c r="AI26" s="110" t="s">
        <v>426</v>
      </c>
      <c r="AJ26" s="110" t="s">
        <v>386</v>
      </c>
      <c r="AK26" s="188"/>
      <c r="AL26" s="110" t="s">
        <v>426</v>
      </c>
      <c r="AM26" s="110" t="s">
        <v>426</v>
      </c>
      <c r="AN26" s="110" t="s">
        <v>386</v>
      </c>
      <c r="AO26" s="188"/>
      <c r="AP26" s="188"/>
      <c r="AQ26" s="188"/>
      <c r="AR26" s="188"/>
      <c r="AS26" s="188"/>
      <c r="AT26" s="188"/>
      <c r="AU26" s="188"/>
      <c r="AV26" s="188"/>
      <c r="AW26" s="188"/>
      <c r="AX26" s="188"/>
      <c r="AY26" s="422" t="s">
        <v>578</v>
      </c>
      <c r="AZ26" s="423"/>
      <c r="BA26" s="99"/>
      <c r="BB26" s="99"/>
      <c r="BC26" s="99"/>
    </row>
    <row r="27" spans="1:55" ht="108.75" customHeight="1" thickBot="1">
      <c r="A27" s="99"/>
      <c r="B27" s="110" t="s">
        <v>443</v>
      </c>
      <c r="C27" s="120" t="s">
        <v>444</v>
      </c>
      <c r="D27" s="110" t="s">
        <v>426</v>
      </c>
      <c r="E27" s="110" t="s">
        <v>426</v>
      </c>
      <c r="F27" s="110" t="s">
        <v>445</v>
      </c>
      <c r="G27" s="110" t="s">
        <v>426</v>
      </c>
      <c r="H27" s="110" t="s">
        <v>426</v>
      </c>
      <c r="I27" s="110" t="s">
        <v>426</v>
      </c>
      <c r="J27" s="110" t="s">
        <v>426</v>
      </c>
      <c r="K27" s="110" t="s">
        <v>426</v>
      </c>
      <c r="L27" s="110" t="s">
        <v>426</v>
      </c>
      <c r="M27" s="188"/>
      <c r="N27" s="420" t="s">
        <v>386</v>
      </c>
      <c r="O27" s="421"/>
      <c r="P27" s="188"/>
      <c r="Q27" s="110" t="s">
        <v>426</v>
      </c>
      <c r="R27" s="189" t="s">
        <v>386</v>
      </c>
      <c r="S27" s="110" t="s">
        <v>426</v>
      </c>
      <c r="T27" s="110" t="s">
        <v>426</v>
      </c>
      <c r="U27" s="189" t="s">
        <v>386</v>
      </c>
      <c r="V27" s="110" t="s">
        <v>426</v>
      </c>
      <c r="W27" s="188"/>
      <c r="X27" s="189" t="s">
        <v>386</v>
      </c>
      <c r="Y27" s="110" t="s">
        <v>426</v>
      </c>
      <c r="Z27" s="189" t="s">
        <v>386</v>
      </c>
      <c r="AA27" s="110" t="s">
        <v>426</v>
      </c>
      <c r="AB27" s="189" t="s">
        <v>386</v>
      </c>
      <c r="AC27" s="110" t="s">
        <v>426</v>
      </c>
      <c r="AD27" s="188"/>
      <c r="AE27" s="110" t="s">
        <v>426</v>
      </c>
      <c r="AF27" s="110" t="s">
        <v>426</v>
      </c>
      <c r="AG27" s="188"/>
      <c r="AH27" s="110" t="s">
        <v>426</v>
      </c>
      <c r="AI27" s="110" t="s">
        <v>426</v>
      </c>
      <c r="AJ27" s="189" t="s">
        <v>386</v>
      </c>
      <c r="AK27" s="188"/>
      <c r="AL27" s="110" t="s">
        <v>426</v>
      </c>
      <c r="AM27" s="110" t="s">
        <v>426</v>
      </c>
      <c r="AN27" s="189" t="s">
        <v>386</v>
      </c>
      <c r="AO27" s="188"/>
      <c r="AP27" s="188"/>
      <c r="AQ27" s="188"/>
      <c r="AR27" s="188"/>
      <c r="AS27" s="188"/>
      <c r="AT27" s="188"/>
      <c r="AU27" s="188"/>
      <c r="AV27" s="188"/>
      <c r="AW27" s="188"/>
      <c r="AX27" s="188"/>
      <c r="AY27" s="422" t="s">
        <v>446</v>
      </c>
      <c r="AZ27" s="423"/>
      <c r="BA27" s="99"/>
      <c r="BB27" s="99"/>
      <c r="BC27" s="99"/>
    </row>
    <row r="28" spans="1:55" ht="67.5" customHeight="1" thickBot="1">
      <c r="A28" s="99"/>
      <c r="B28" s="110" t="s">
        <v>447</v>
      </c>
      <c r="C28" s="120" t="s">
        <v>448</v>
      </c>
      <c r="D28" s="110" t="s">
        <v>426</v>
      </c>
      <c r="E28" s="110" t="s">
        <v>426</v>
      </c>
      <c r="F28" s="110" t="s">
        <v>426</v>
      </c>
      <c r="G28" s="110" t="s">
        <v>426</v>
      </c>
      <c r="H28" s="110" t="s">
        <v>426</v>
      </c>
      <c r="I28" s="110" t="s">
        <v>449</v>
      </c>
      <c r="J28" s="110" t="s">
        <v>426</v>
      </c>
      <c r="K28" s="110" t="s">
        <v>426</v>
      </c>
      <c r="L28" s="110" t="s">
        <v>426</v>
      </c>
      <c r="M28" s="188"/>
      <c r="N28" s="420" t="s">
        <v>386</v>
      </c>
      <c r="O28" s="421"/>
      <c r="P28" s="188"/>
      <c r="Q28" s="110" t="s">
        <v>426</v>
      </c>
      <c r="R28" s="189" t="s">
        <v>386</v>
      </c>
      <c r="S28" s="110" t="s">
        <v>426</v>
      </c>
      <c r="T28" s="110" t="s">
        <v>426</v>
      </c>
      <c r="U28" s="189" t="s">
        <v>386</v>
      </c>
      <c r="V28" s="110" t="s">
        <v>426</v>
      </c>
      <c r="W28" s="188"/>
      <c r="X28" s="189" t="s">
        <v>386</v>
      </c>
      <c r="Y28" s="110" t="s">
        <v>426</v>
      </c>
      <c r="Z28" s="189" t="s">
        <v>386</v>
      </c>
      <c r="AA28" s="110" t="s">
        <v>426</v>
      </c>
      <c r="AB28" s="189" t="s">
        <v>386</v>
      </c>
      <c r="AC28" s="110" t="s">
        <v>426</v>
      </c>
      <c r="AD28" s="188"/>
      <c r="AE28" s="110" t="s">
        <v>426</v>
      </c>
      <c r="AF28" s="110" t="s">
        <v>426</v>
      </c>
      <c r="AG28" s="188"/>
      <c r="AH28" s="110" t="s">
        <v>426</v>
      </c>
      <c r="AI28" s="110" t="s">
        <v>426</v>
      </c>
      <c r="AJ28" s="189" t="s">
        <v>386</v>
      </c>
      <c r="AK28" s="188"/>
      <c r="AL28" s="110" t="s">
        <v>426</v>
      </c>
      <c r="AM28" s="110" t="s">
        <v>426</v>
      </c>
      <c r="AN28" s="189" t="s">
        <v>386</v>
      </c>
      <c r="AO28" s="188"/>
      <c r="AP28" s="188"/>
      <c r="AQ28" s="188"/>
      <c r="AR28" s="188"/>
      <c r="AS28" s="188"/>
      <c r="AT28" s="188"/>
      <c r="AU28" s="188"/>
      <c r="AV28" s="188"/>
      <c r="AW28" s="188"/>
      <c r="AX28" s="188"/>
      <c r="AY28" s="422" t="s">
        <v>450</v>
      </c>
      <c r="AZ28" s="423"/>
      <c r="BA28" s="99"/>
      <c r="BB28" s="99"/>
      <c r="BC28" s="99"/>
    </row>
    <row r="29" spans="1:55" ht="81" customHeight="1" thickBot="1">
      <c r="A29" s="99"/>
      <c r="B29" s="110" t="s">
        <v>451</v>
      </c>
      <c r="C29" s="120" t="s">
        <v>452</v>
      </c>
      <c r="D29" s="110" t="s">
        <v>426</v>
      </c>
      <c r="E29" s="110" t="s">
        <v>426</v>
      </c>
      <c r="F29" s="110" t="s">
        <v>426</v>
      </c>
      <c r="G29" s="110" t="s">
        <v>453</v>
      </c>
      <c r="H29" s="110" t="s">
        <v>426</v>
      </c>
      <c r="I29" s="110" t="s">
        <v>426</v>
      </c>
      <c r="J29" s="110" t="s">
        <v>426</v>
      </c>
      <c r="K29" s="110" t="s">
        <v>426</v>
      </c>
      <c r="L29" s="110" t="s">
        <v>426</v>
      </c>
      <c r="M29" s="188"/>
      <c r="N29" s="420" t="s">
        <v>386</v>
      </c>
      <c r="O29" s="421"/>
      <c r="P29" s="188"/>
      <c r="Q29" s="110" t="s">
        <v>426</v>
      </c>
      <c r="R29" s="189" t="s">
        <v>386</v>
      </c>
      <c r="S29" s="110" t="s">
        <v>426</v>
      </c>
      <c r="T29" s="110" t="s">
        <v>426</v>
      </c>
      <c r="U29" s="189" t="s">
        <v>386</v>
      </c>
      <c r="V29" s="110" t="s">
        <v>426</v>
      </c>
      <c r="W29" s="188"/>
      <c r="X29" s="189" t="s">
        <v>386</v>
      </c>
      <c r="Y29" s="110" t="s">
        <v>426</v>
      </c>
      <c r="Z29" s="189" t="s">
        <v>386</v>
      </c>
      <c r="AA29" s="110" t="s">
        <v>426</v>
      </c>
      <c r="AB29" s="189" t="s">
        <v>386</v>
      </c>
      <c r="AC29" s="110" t="s">
        <v>426</v>
      </c>
      <c r="AD29" s="188"/>
      <c r="AE29" s="110" t="s">
        <v>426</v>
      </c>
      <c r="AF29" s="110" t="s">
        <v>426</v>
      </c>
      <c r="AG29" s="188"/>
      <c r="AH29" s="110" t="s">
        <v>426</v>
      </c>
      <c r="AI29" s="110" t="s">
        <v>426</v>
      </c>
      <c r="AJ29" s="189" t="s">
        <v>386</v>
      </c>
      <c r="AK29" s="188"/>
      <c r="AL29" s="110" t="s">
        <v>426</v>
      </c>
      <c r="AM29" s="110" t="s">
        <v>426</v>
      </c>
      <c r="AN29" s="189" t="s">
        <v>386</v>
      </c>
      <c r="AO29" s="188"/>
      <c r="AP29" s="188"/>
      <c r="AQ29" s="188"/>
      <c r="AR29" s="188"/>
      <c r="AS29" s="188"/>
      <c r="AT29" s="188"/>
      <c r="AU29" s="188"/>
      <c r="AV29" s="188"/>
      <c r="AW29" s="188"/>
      <c r="AX29" s="188"/>
      <c r="AY29" s="422" t="s">
        <v>454</v>
      </c>
      <c r="AZ29" s="423"/>
      <c r="BA29" s="99"/>
      <c r="BB29" s="99"/>
      <c r="BC29" s="99"/>
    </row>
    <row r="30" spans="1:55" ht="91.5" customHeight="1" thickBot="1">
      <c r="A30" s="99"/>
      <c r="B30" s="110" t="s">
        <v>455</v>
      </c>
      <c r="C30" s="120" t="s">
        <v>456</v>
      </c>
      <c r="D30" s="110" t="s">
        <v>426</v>
      </c>
      <c r="E30" s="110" t="s">
        <v>426</v>
      </c>
      <c r="F30" s="110" t="s">
        <v>426</v>
      </c>
      <c r="G30" s="110" t="s">
        <v>426</v>
      </c>
      <c r="H30" s="110" t="s">
        <v>457</v>
      </c>
      <c r="I30" s="110" t="s">
        <v>426</v>
      </c>
      <c r="J30" s="110" t="s">
        <v>426</v>
      </c>
      <c r="K30" s="110" t="s">
        <v>426</v>
      </c>
      <c r="L30" s="110" t="s">
        <v>426</v>
      </c>
      <c r="M30" s="188"/>
      <c r="N30" s="420" t="s">
        <v>386</v>
      </c>
      <c r="O30" s="421"/>
      <c r="P30" s="188"/>
      <c r="Q30" s="117" t="s">
        <v>426</v>
      </c>
      <c r="R30" s="189" t="s">
        <v>386</v>
      </c>
      <c r="S30" s="114" t="s">
        <v>426</v>
      </c>
      <c r="T30" s="110" t="s">
        <v>426</v>
      </c>
      <c r="U30" s="189" t="s">
        <v>386</v>
      </c>
      <c r="V30" s="110" t="s">
        <v>426</v>
      </c>
      <c r="W30" s="188"/>
      <c r="X30" s="189" t="s">
        <v>386</v>
      </c>
      <c r="Y30" s="110" t="s">
        <v>426</v>
      </c>
      <c r="Z30" s="189" t="s">
        <v>386</v>
      </c>
      <c r="AA30" s="110" t="s">
        <v>426</v>
      </c>
      <c r="AB30" s="189" t="s">
        <v>386</v>
      </c>
      <c r="AC30" s="110" t="s">
        <v>426</v>
      </c>
      <c r="AD30" s="188"/>
      <c r="AE30" s="110" t="s">
        <v>426</v>
      </c>
      <c r="AF30" s="189" t="s">
        <v>386</v>
      </c>
      <c r="AG30" s="188"/>
      <c r="AH30" s="110" t="s">
        <v>426</v>
      </c>
      <c r="AI30" s="110" t="s">
        <v>426</v>
      </c>
      <c r="AJ30" s="189" t="s">
        <v>386</v>
      </c>
      <c r="AK30" s="188"/>
      <c r="AL30" s="110" t="s">
        <v>426</v>
      </c>
      <c r="AM30" s="110" t="s">
        <v>426</v>
      </c>
      <c r="AN30" s="189" t="s">
        <v>386</v>
      </c>
      <c r="AO30" s="188"/>
      <c r="AP30" s="188"/>
      <c r="AQ30" s="188"/>
      <c r="AR30" s="188"/>
      <c r="AS30" s="188"/>
      <c r="AT30" s="188"/>
      <c r="AU30" s="188"/>
      <c r="AV30" s="188"/>
      <c r="AW30" s="188"/>
      <c r="AX30" s="188"/>
      <c r="AY30" s="422" t="s">
        <v>458</v>
      </c>
      <c r="AZ30" s="423"/>
      <c r="BA30" s="99"/>
      <c r="BB30" s="99"/>
      <c r="BC30" s="99"/>
    </row>
    <row r="31" spans="1:55" ht="101.25" customHeight="1" thickBot="1">
      <c r="A31" s="99"/>
      <c r="B31" s="110" t="s">
        <v>459</v>
      </c>
      <c r="C31" s="120" t="s">
        <v>460</v>
      </c>
      <c r="D31" s="110" t="s">
        <v>426</v>
      </c>
      <c r="E31" s="110" t="s">
        <v>426</v>
      </c>
      <c r="F31" s="110" t="s">
        <v>426</v>
      </c>
      <c r="G31" s="110" t="s">
        <v>426</v>
      </c>
      <c r="H31" s="110" t="s">
        <v>461</v>
      </c>
      <c r="I31" s="110" t="s">
        <v>426</v>
      </c>
      <c r="J31" s="110" t="s">
        <v>426</v>
      </c>
      <c r="K31" s="110" t="s">
        <v>426</v>
      </c>
      <c r="L31" s="110" t="s">
        <v>426</v>
      </c>
      <c r="M31" s="188"/>
      <c r="N31" s="420" t="s">
        <v>386</v>
      </c>
      <c r="O31" s="421"/>
      <c r="P31" s="188"/>
      <c r="Q31" s="117" t="s">
        <v>426</v>
      </c>
      <c r="R31" s="189" t="s">
        <v>386</v>
      </c>
      <c r="S31" s="114" t="s">
        <v>426</v>
      </c>
      <c r="T31" s="110" t="s">
        <v>426</v>
      </c>
      <c r="U31" s="189" t="s">
        <v>386</v>
      </c>
      <c r="V31" s="110" t="s">
        <v>426</v>
      </c>
      <c r="W31" s="188"/>
      <c r="X31" s="189" t="s">
        <v>386</v>
      </c>
      <c r="Y31" s="110" t="s">
        <v>426</v>
      </c>
      <c r="Z31" s="189" t="s">
        <v>386</v>
      </c>
      <c r="AA31" s="110" t="s">
        <v>426</v>
      </c>
      <c r="AB31" s="189" t="s">
        <v>386</v>
      </c>
      <c r="AC31" s="110" t="s">
        <v>426</v>
      </c>
      <c r="AD31" s="188"/>
      <c r="AE31" s="110" t="s">
        <v>426</v>
      </c>
      <c r="AF31" s="110" t="s">
        <v>426</v>
      </c>
      <c r="AG31" s="188"/>
      <c r="AH31" s="110" t="s">
        <v>426</v>
      </c>
      <c r="AI31" s="110" t="s">
        <v>426</v>
      </c>
      <c r="AJ31" s="189" t="s">
        <v>386</v>
      </c>
      <c r="AK31" s="188"/>
      <c r="AL31" s="110" t="s">
        <v>426</v>
      </c>
      <c r="AM31" s="110" t="s">
        <v>426</v>
      </c>
      <c r="AN31" s="189" t="s">
        <v>386</v>
      </c>
      <c r="AO31" s="188"/>
      <c r="AP31" s="188"/>
      <c r="AQ31" s="188"/>
      <c r="AR31" s="188"/>
      <c r="AS31" s="188"/>
      <c r="AT31" s="188"/>
      <c r="AU31" s="188"/>
      <c r="AV31" s="188"/>
      <c r="AW31" s="188"/>
      <c r="AX31" s="188"/>
      <c r="AY31" s="422" t="s">
        <v>458</v>
      </c>
      <c r="AZ31" s="423"/>
      <c r="BA31" s="99"/>
      <c r="BB31" s="99"/>
      <c r="BC31" s="99"/>
    </row>
    <row r="32" spans="1:55" ht="105.75" customHeight="1" thickBot="1">
      <c r="A32" s="99"/>
      <c r="B32" s="110" t="s">
        <v>462</v>
      </c>
      <c r="C32" s="120" t="s">
        <v>463</v>
      </c>
      <c r="D32" s="110" t="s">
        <v>426</v>
      </c>
      <c r="E32" s="110" t="s">
        <v>426</v>
      </c>
      <c r="F32" s="110" t="s">
        <v>426</v>
      </c>
      <c r="G32" s="110" t="s">
        <v>426</v>
      </c>
      <c r="H32" s="110" t="s">
        <v>426</v>
      </c>
      <c r="I32" s="110" t="s">
        <v>426</v>
      </c>
      <c r="J32" s="110" t="s">
        <v>464</v>
      </c>
      <c r="K32" s="110" t="s">
        <v>426</v>
      </c>
      <c r="L32" s="110" t="s">
        <v>426</v>
      </c>
      <c r="M32" s="188"/>
      <c r="N32" s="420" t="s">
        <v>386</v>
      </c>
      <c r="O32" s="421"/>
      <c r="P32" s="188"/>
      <c r="Q32" s="110" t="s">
        <v>426</v>
      </c>
      <c r="R32" s="189" t="s">
        <v>386</v>
      </c>
      <c r="S32" s="110" t="s">
        <v>426</v>
      </c>
      <c r="T32" s="110" t="s">
        <v>426</v>
      </c>
      <c r="U32" s="189" t="s">
        <v>386</v>
      </c>
      <c r="V32" s="110" t="s">
        <v>426</v>
      </c>
      <c r="W32" s="188"/>
      <c r="X32" s="189" t="s">
        <v>386</v>
      </c>
      <c r="Y32" s="110" t="s">
        <v>426</v>
      </c>
      <c r="Z32" s="189" t="s">
        <v>386</v>
      </c>
      <c r="AA32" s="110" t="s">
        <v>426</v>
      </c>
      <c r="AB32" s="189" t="s">
        <v>386</v>
      </c>
      <c r="AC32" s="110" t="s">
        <v>426</v>
      </c>
      <c r="AD32" s="188"/>
      <c r="AE32" s="110" t="s">
        <v>426</v>
      </c>
      <c r="AF32" s="110" t="s">
        <v>426</v>
      </c>
      <c r="AG32" s="188"/>
      <c r="AH32" s="110" t="s">
        <v>426</v>
      </c>
      <c r="AI32" s="110" t="s">
        <v>426</v>
      </c>
      <c r="AJ32" s="189" t="s">
        <v>386</v>
      </c>
      <c r="AK32" s="188"/>
      <c r="AL32" s="110" t="s">
        <v>426</v>
      </c>
      <c r="AM32" s="110" t="s">
        <v>426</v>
      </c>
      <c r="AN32" s="189" t="s">
        <v>386</v>
      </c>
      <c r="AO32" s="188"/>
      <c r="AP32" s="188"/>
      <c r="AQ32" s="188"/>
      <c r="AR32" s="188"/>
      <c r="AS32" s="188"/>
      <c r="AT32" s="188"/>
      <c r="AU32" s="188"/>
      <c r="AV32" s="188"/>
      <c r="AW32" s="188"/>
      <c r="AX32" s="188"/>
      <c r="AY32" s="422" t="s">
        <v>465</v>
      </c>
      <c r="AZ32" s="423"/>
      <c r="BA32" s="99"/>
      <c r="BB32" s="99"/>
      <c r="BC32" s="99"/>
    </row>
    <row r="33" spans="1:55" ht="111" customHeight="1" thickBot="1">
      <c r="A33" s="99"/>
      <c r="B33" s="110" t="s">
        <v>466</v>
      </c>
      <c r="C33" s="120" t="s">
        <v>467</v>
      </c>
      <c r="D33" s="110" t="s">
        <v>426</v>
      </c>
      <c r="E33" s="110" t="s">
        <v>426</v>
      </c>
      <c r="F33" s="110" t="s">
        <v>426</v>
      </c>
      <c r="G33" s="110" t="s">
        <v>426</v>
      </c>
      <c r="H33" s="110" t="s">
        <v>426</v>
      </c>
      <c r="I33" s="110" t="s">
        <v>426</v>
      </c>
      <c r="J33" s="110" t="s">
        <v>464</v>
      </c>
      <c r="K33" s="110" t="s">
        <v>426</v>
      </c>
      <c r="L33" s="110" t="s">
        <v>426</v>
      </c>
      <c r="M33" s="188"/>
      <c r="N33" s="420" t="s">
        <v>386</v>
      </c>
      <c r="O33" s="421"/>
      <c r="P33" s="188"/>
      <c r="Q33" s="110" t="s">
        <v>426</v>
      </c>
      <c r="R33" s="189" t="s">
        <v>386</v>
      </c>
      <c r="S33" s="110" t="s">
        <v>426</v>
      </c>
      <c r="T33" s="110" t="s">
        <v>426</v>
      </c>
      <c r="U33" s="189" t="s">
        <v>386</v>
      </c>
      <c r="V33" s="110" t="s">
        <v>426</v>
      </c>
      <c r="W33" s="188"/>
      <c r="X33" s="189" t="s">
        <v>386</v>
      </c>
      <c r="Y33" s="110" t="s">
        <v>426</v>
      </c>
      <c r="Z33" s="189" t="s">
        <v>386</v>
      </c>
      <c r="AA33" s="110" t="s">
        <v>426</v>
      </c>
      <c r="AB33" s="189" t="s">
        <v>386</v>
      </c>
      <c r="AC33" s="110" t="s">
        <v>426</v>
      </c>
      <c r="AD33" s="188"/>
      <c r="AE33" s="110" t="s">
        <v>426</v>
      </c>
      <c r="AF33" s="110" t="s">
        <v>426</v>
      </c>
      <c r="AG33" s="188"/>
      <c r="AH33" s="110" t="s">
        <v>426</v>
      </c>
      <c r="AI33" s="110" t="s">
        <v>426</v>
      </c>
      <c r="AJ33" s="189" t="s">
        <v>386</v>
      </c>
      <c r="AK33" s="188"/>
      <c r="AL33" s="110" t="s">
        <v>426</v>
      </c>
      <c r="AM33" s="110" t="s">
        <v>426</v>
      </c>
      <c r="AN33" s="189" t="s">
        <v>386</v>
      </c>
      <c r="AO33" s="188"/>
      <c r="AP33" s="188"/>
      <c r="AQ33" s="188"/>
      <c r="AR33" s="188"/>
      <c r="AS33" s="188"/>
      <c r="AT33" s="188"/>
      <c r="AU33" s="188"/>
      <c r="AV33" s="188"/>
      <c r="AW33" s="188"/>
      <c r="AX33" s="188"/>
      <c r="AY33" s="422" t="s">
        <v>468</v>
      </c>
      <c r="AZ33" s="423"/>
      <c r="BA33" s="99"/>
      <c r="BB33" s="99"/>
      <c r="BC33" s="99"/>
    </row>
    <row r="34" spans="1:55" ht="102.75" customHeight="1" thickBot="1">
      <c r="A34" s="99"/>
      <c r="B34" s="110" t="s">
        <v>469</v>
      </c>
      <c r="C34" s="120" t="s">
        <v>470</v>
      </c>
      <c r="D34" s="110" t="s">
        <v>426</v>
      </c>
      <c r="E34" s="110" t="s">
        <v>426</v>
      </c>
      <c r="F34" s="110" t="s">
        <v>426</v>
      </c>
      <c r="G34" s="110" t="s">
        <v>426</v>
      </c>
      <c r="H34" s="110" t="s">
        <v>426</v>
      </c>
      <c r="I34" s="110" t="s">
        <v>426</v>
      </c>
      <c r="J34" s="110" t="s">
        <v>471</v>
      </c>
      <c r="K34" s="110" t="s">
        <v>426</v>
      </c>
      <c r="L34" s="110" t="s">
        <v>426</v>
      </c>
      <c r="M34" s="188"/>
      <c r="N34" s="420" t="s">
        <v>386</v>
      </c>
      <c r="O34" s="421"/>
      <c r="P34" s="188"/>
      <c r="Q34" s="117" t="s">
        <v>426</v>
      </c>
      <c r="R34" s="189" t="s">
        <v>386</v>
      </c>
      <c r="S34" s="114" t="s">
        <v>426</v>
      </c>
      <c r="T34" s="110" t="s">
        <v>426</v>
      </c>
      <c r="U34" s="189" t="s">
        <v>386</v>
      </c>
      <c r="V34" s="110" t="s">
        <v>426</v>
      </c>
      <c r="W34" s="188"/>
      <c r="X34" s="189" t="s">
        <v>386</v>
      </c>
      <c r="Y34" s="110" t="s">
        <v>426</v>
      </c>
      <c r="Z34" s="189" t="s">
        <v>386</v>
      </c>
      <c r="AA34" s="110" t="s">
        <v>426</v>
      </c>
      <c r="AB34" s="189" t="s">
        <v>386</v>
      </c>
      <c r="AC34" s="110" t="s">
        <v>426</v>
      </c>
      <c r="AD34" s="188"/>
      <c r="AE34" s="110" t="s">
        <v>426</v>
      </c>
      <c r="AF34" s="189" t="s">
        <v>386</v>
      </c>
      <c r="AG34" s="188"/>
      <c r="AH34" s="110" t="s">
        <v>426</v>
      </c>
      <c r="AI34" s="110" t="s">
        <v>426</v>
      </c>
      <c r="AJ34" s="189" t="s">
        <v>386</v>
      </c>
      <c r="AK34" s="188"/>
      <c r="AL34" s="110" t="s">
        <v>426</v>
      </c>
      <c r="AM34" s="189" t="s">
        <v>386</v>
      </c>
      <c r="AN34" s="110" t="s">
        <v>426</v>
      </c>
      <c r="AO34" s="188"/>
      <c r="AP34" s="188"/>
      <c r="AQ34" s="188"/>
      <c r="AR34" s="188"/>
      <c r="AS34" s="188"/>
      <c r="AT34" s="188"/>
      <c r="AU34" s="188"/>
      <c r="AV34" s="188"/>
      <c r="AW34" s="188"/>
      <c r="AX34" s="188"/>
      <c r="AY34" s="422" t="s">
        <v>472</v>
      </c>
      <c r="AZ34" s="423"/>
      <c r="BA34" s="99"/>
      <c r="BB34" s="99"/>
      <c r="BC34" s="99"/>
    </row>
    <row r="35" spans="1:55" ht="101.25" customHeight="1" thickBot="1">
      <c r="A35" s="99"/>
      <c r="B35" s="110" t="s">
        <v>473</v>
      </c>
      <c r="C35" s="120" t="s">
        <v>474</v>
      </c>
      <c r="D35" s="110" t="s">
        <v>426</v>
      </c>
      <c r="E35" s="110" t="s">
        <v>426</v>
      </c>
      <c r="F35" s="110" t="s">
        <v>426</v>
      </c>
      <c r="G35" s="110" t="s">
        <v>426</v>
      </c>
      <c r="H35" s="110" t="s">
        <v>426</v>
      </c>
      <c r="I35" s="110" t="s">
        <v>475</v>
      </c>
      <c r="J35" s="110" t="s">
        <v>426</v>
      </c>
      <c r="K35" s="110" t="s">
        <v>426</v>
      </c>
      <c r="L35" s="110" t="s">
        <v>426</v>
      </c>
      <c r="M35" s="188"/>
      <c r="N35" s="420" t="s">
        <v>386</v>
      </c>
      <c r="O35" s="421"/>
      <c r="P35" s="188"/>
      <c r="Q35" s="117" t="s">
        <v>426</v>
      </c>
      <c r="R35" s="189" t="s">
        <v>386</v>
      </c>
      <c r="S35" s="114" t="s">
        <v>426</v>
      </c>
      <c r="T35" s="110" t="s">
        <v>426</v>
      </c>
      <c r="U35" s="189" t="s">
        <v>386</v>
      </c>
      <c r="V35" s="110" t="s">
        <v>426</v>
      </c>
      <c r="W35" s="188"/>
      <c r="X35" s="189" t="s">
        <v>386</v>
      </c>
      <c r="Y35" s="110" t="s">
        <v>426</v>
      </c>
      <c r="Z35" s="189" t="s">
        <v>386</v>
      </c>
      <c r="AA35" s="110" t="s">
        <v>426</v>
      </c>
      <c r="AB35" s="189" t="s">
        <v>386</v>
      </c>
      <c r="AC35" s="110" t="s">
        <v>426</v>
      </c>
      <c r="AD35" s="188"/>
      <c r="AE35" s="110" t="s">
        <v>426</v>
      </c>
      <c r="AF35" s="189" t="s">
        <v>386</v>
      </c>
      <c r="AG35" s="188"/>
      <c r="AH35" s="110" t="s">
        <v>426</v>
      </c>
      <c r="AI35" s="110" t="s">
        <v>426</v>
      </c>
      <c r="AJ35" s="189" t="s">
        <v>386</v>
      </c>
      <c r="AK35" s="188"/>
      <c r="AL35" s="110" t="s">
        <v>426</v>
      </c>
      <c r="AM35" s="189" t="s">
        <v>386</v>
      </c>
      <c r="AN35" s="110" t="s">
        <v>426</v>
      </c>
      <c r="AO35" s="188"/>
      <c r="AP35" s="188"/>
      <c r="AQ35" s="188"/>
      <c r="AR35" s="188"/>
      <c r="AS35" s="188"/>
      <c r="AT35" s="188"/>
      <c r="AU35" s="188"/>
      <c r="AV35" s="188"/>
      <c r="AW35" s="188"/>
      <c r="AX35" s="188"/>
      <c r="AY35" s="422" t="s">
        <v>476</v>
      </c>
      <c r="AZ35" s="423"/>
      <c r="BA35" s="99"/>
      <c r="BB35" s="99"/>
      <c r="BC35" s="99"/>
    </row>
    <row r="36" spans="1:55" ht="114.75" customHeight="1" thickBot="1">
      <c r="A36" s="99"/>
      <c r="B36" s="110" t="s">
        <v>477</v>
      </c>
      <c r="C36" s="120" t="s">
        <v>478</v>
      </c>
      <c r="D36" s="110" t="s">
        <v>426</v>
      </c>
      <c r="E36" s="110" t="s">
        <v>426</v>
      </c>
      <c r="F36" s="110" t="s">
        <v>426</v>
      </c>
      <c r="G36" s="110" t="s">
        <v>426</v>
      </c>
      <c r="H36" s="110" t="s">
        <v>426</v>
      </c>
      <c r="I36" s="110" t="s">
        <v>479</v>
      </c>
      <c r="J36" s="110" t="s">
        <v>426</v>
      </c>
      <c r="K36" s="110" t="s">
        <v>426</v>
      </c>
      <c r="L36" s="110" t="s">
        <v>426</v>
      </c>
      <c r="M36" s="188"/>
      <c r="N36" s="420" t="s">
        <v>386</v>
      </c>
      <c r="O36" s="421"/>
      <c r="P36" s="188"/>
      <c r="Q36" s="117" t="s">
        <v>426</v>
      </c>
      <c r="R36" s="189" t="s">
        <v>386</v>
      </c>
      <c r="S36" s="114" t="s">
        <v>426</v>
      </c>
      <c r="T36" s="110" t="s">
        <v>426</v>
      </c>
      <c r="U36" s="189" t="s">
        <v>386</v>
      </c>
      <c r="V36" s="110" t="s">
        <v>426</v>
      </c>
      <c r="W36" s="188"/>
      <c r="X36" s="189" t="s">
        <v>386</v>
      </c>
      <c r="Y36" s="110" t="s">
        <v>426</v>
      </c>
      <c r="Z36" s="189" t="s">
        <v>386</v>
      </c>
      <c r="AA36" s="110" t="s">
        <v>426</v>
      </c>
      <c r="AB36" s="189" t="s">
        <v>386</v>
      </c>
      <c r="AC36" s="110" t="s">
        <v>426</v>
      </c>
      <c r="AD36" s="188"/>
      <c r="AE36" s="110" t="s">
        <v>426</v>
      </c>
      <c r="AF36" s="189" t="s">
        <v>386</v>
      </c>
      <c r="AG36" s="188"/>
      <c r="AH36" s="110" t="s">
        <v>426</v>
      </c>
      <c r="AI36" s="110" t="s">
        <v>426</v>
      </c>
      <c r="AJ36" s="189" t="s">
        <v>386</v>
      </c>
      <c r="AK36" s="188"/>
      <c r="AL36" s="110" t="s">
        <v>426</v>
      </c>
      <c r="AM36" s="110" t="s">
        <v>426</v>
      </c>
      <c r="AN36" s="189" t="s">
        <v>386</v>
      </c>
      <c r="AO36" s="188"/>
      <c r="AP36" s="188"/>
      <c r="AQ36" s="188"/>
      <c r="AR36" s="188"/>
      <c r="AS36" s="188"/>
      <c r="AT36" s="188"/>
      <c r="AU36" s="188"/>
      <c r="AV36" s="188"/>
      <c r="AW36" s="188"/>
      <c r="AX36" s="188"/>
      <c r="AY36" s="422" t="s">
        <v>480</v>
      </c>
      <c r="AZ36" s="423"/>
      <c r="BA36" s="99"/>
      <c r="BB36" s="99"/>
      <c r="BC36" s="99"/>
    </row>
    <row r="37" spans="1:55" ht="93.75" customHeight="1" thickBot="1">
      <c r="A37" s="99"/>
      <c r="B37" s="110" t="s">
        <v>481</v>
      </c>
      <c r="C37" s="120" t="s">
        <v>482</v>
      </c>
      <c r="D37" s="110" t="s">
        <v>426</v>
      </c>
      <c r="E37" s="110" t="s">
        <v>426</v>
      </c>
      <c r="F37" s="110" t="s">
        <v>426</v>
      </c>
      <c r="G37" s="110" t="s">
        <v>426</v>
      </c>
      <c r="H37" s="110" t="s">
        <v>426</v>
      </c>
      <c r="I37" s="110" t="s">
        <v>483</v>
      </c>
      <c r="J37" s="110" t="s">
        <v>426</v>
      </c>
      <c r="K37" s="110" t="s">
        <v>426</v>
      </c>
      <c r="L37" s="110" t="s">
        <v>426</v>
      </c>
      <c r="M37" s="188"/>
      <c r="N37" s="420" t="s">
        <v>386</v>
      </c>
      <c r="O37" s="421"/>
      <c r="P37" s="188"/>
      <c r="Q37" s="117" t="s">
        <v>426</v>
      </c>
      <c r="R37" s="189" t="s">
        <v>386</v>
      </c>
      <c r="S37" s="114" t="s">
        <v>426</v>
      </c>
      <c r="T37" s="110" t="s">
        <v>426</v>
      </c>
      <c r="U37" s="189" t="s">
        <v>386</v>
      </c>
      <c r="V37" s="110" t="s">
        <v>426</v>
      </c>
      <c r="W37" s="188"/>
      <c r="X37" s="189" t="s">
        <v>386</v>
      </c>
      <c r="Y37" s="110" t="s">
        <v>426</v>
      </c>
      <c r="Z37" s="189" t="s">
        <v>386</v>
      </c>
      <c r="AA37" s="110" t="s">
        <v>426</v>
      </c>
      <c r="AB37" s="189" t="s">
        <v>386</v>
      </c>
      <c r="AC37" s="110" t="s">
        <v>426</v>
      </c>
      <c r="AD37" s="188"/>
      <c r="AE37" s="110" t="s">
        <v>426</v>
      </c>
      <c r="AF37" s="189" t="s">
        <v>386</v>
      </c>
      <c r="AG37" s="188"/>
      <c r="AH37" s="110" t="s">
        <v>426</v>
      </c>
      <c r="AI37" s="110" t="s">
        <v>426</v>
      </c>
      <c r="AJ37" s="189" t="s">
        <v>386</v>
      </c>
      <c r="AK37" s="188"/>
      <c r="AL37" s="110" t="s">
        <v>426</v>
      </c>
      <c r="AM37" s="110" t="s">
        <v>426</v>
      </c>
      <c r="AN37" s="189" t="s">
        <v>386</v>
      </c>
      <c r="AO37" s="188"/>
      <c r="AP37" s="188"/>
      <c r="AQ37" s="188"/>
      <c r="AR37" s="188"/>
      <c r="AS37" s="188"/>
      <c r="AT37" s="188"/>
      <c r="AU37" s="188"/>
      <c r="AV37" s="188"/>
      <c r="AW37" s="188"/>
      <c r="AX37" s="188"/>
      <c r="AY37" s="422" t="s">
        <v>484</v>
      </c>
      <c r="AZ37" s="423"/>
      <c r="BA37" s="99"/>
      <c r="BB37" s="99"/>
      <c r="BC37" s="99"/>
    </row>
    <row r="38" spans="1:55" ht="78" customHeight="1" thickBot="1">
      <c r="A38" s="99"/>
      <c r="B38" s="110" t="s">
        <v>485</v>
      </c>
      <c r="C38" s="120" t="s">
        <v>486</v>
      </c>
      <c r="D38" s="110" t="s">
        <v>426</v>
      </c>
      <c r="E38" s="110" t="s">
        <v>487</v>
      </c>
      <c r="F38" s="110" t="s">
        <v>426</v>
      </c>
      <c r="G38" s="110" t="s">
        <v>426</v>
      </c>
      <c r="H38" s="110" t="s">
        <v>426</v>
      </c>
      <c r="I38" s="110" t="s">
        <v>426</v>
      </c>
      <c r="J38" s="110" t="s">
        <v>426</v>
      </c>
      <c r="K38" s="110" t="s">
        <v>426</v>
      </c>
      <c r="L38" s="110" t="s">
        <v>426</v>
      </c>
      <c r="M38" s="188"/>
      <c r="N38" s="420" t="s">
        <v>386</v>
      </c>
      <c r="O38" s="421"/>
      <c r="P38" s="188"/>
      <c r="Q38" s="117" t="s">
        <v>426</v>
      </c>
      <c r="R38" s="189" t="s">
        <v>386</v>
      </c>
      <c r="S38" s="117" t="s">
        <v>426</v>
      </c>
      <c r="T38" s="117" t="s">
        <v>426</v>
      </c>
      <c r="U38" s="189" t="s">
        <v>386</v>
      </c>
      <c r="V38" s="117" t="s">
        <v>426</v>
      </c>
      <c r="W38" s="188"/>
      <c r="X38" s="110" t="s">
        <v>386</v>
      </c>
      <c r="Y38" s="117" t="s">
        <v>426</v>
      </c>
      <c r="Z38" s="110" t="s">
        <v>386</v>
      </c>
      <c r="AA38" s="117" t="s">
        <v>426</v>
      </c>
      <c r="AB38" s="110" t="s">
        <v>386</v>
      </c>
      <c r="AC38" s="117" t="s">
        <v>426</v>
      </c>
      <c r="AD38" s="188"/>
      <c r="AE38" s="117" t="s">
        <v>426</v>
      </c>
      <c r="AF38" s="110" t="s">
        <v>386</v>
      </c>
      <c r="AG38" s="188"/>
      <c r="AH38" s="117" t="s">
        <v>426</v>
      </c>
      <c r="AI38" s="117" t="s">
        <v>426</v>
      </c>
      <c r="AJ38" s="190" t="s">
        <v>386</v>
      </c>
      <c r="AK38" s="188"/>
      <c r="AL38" s="117" t="s">
        <v>426</v>
      </c>
      <c r="AM38" s="117" t="s">
        <v>426</v>
      </c>
      <c r="AN38" s="190" t="s">
        <v>386</v>
      </c>
      <c r="AO38" s="188"/>
      <c r="AP38" s="188"/>
      <c r="AQ38" s="188"/>
      <c r="AR38" s="188"/>
      <c r="AS38" s="188"/>
      <c r="AT38" s="188"/>
      <c r="AU38" s="188"/>
      <c r="AV38" s="188"/>
      <c r="AW38" s="188"/>
      <c r="AX38" s="188"/>
      <c r="AY38" s="422" t="s">
        <v>488</v>
      </c>
      <c r="AZ38" s="423"/>
      <c r="BA38" s="99"/>
      <c r="BB38" s="99"/>
      <c r="BC38" s="99"/>
    </row>
    <row r="39" spans="1:55" ht="121.5" customHeight="1" thickBot="1">
      <c r="A39" s="99"/>
      <c r="B39" s="110" t="s">
        <v>489</v>
      </c>
      <c r="C39" s="120" t="s">
        <v>490</v>
      </c>
      <c r="D39" s="110" t="s">
        <v>426</v>
      </c>
      <c r="E39" s="110" t="s">
        <v>426</v>
      </c>
      <c r="F39" s="110" t="s">
        <v>491</v>
      </c>
      <c r="G39" s="110" t="s">
        <v>426</v>
      </c>
      <c r="H39" s="110" t="s">
        <v>426</v>
      </c>
      <c r="I39" s="110" t="s">
        <v>426</v>
      </c>
      <c r="J39" s="110" t="s">
        <v>426</v>
      </c>
      <c r="K39" s="110" t="s">
        <v>426</v>
      </c>
      <c r="L39" s="110" t="s">
        <v>426</v>
      </c>
      <c r="M39" s="188"/>
      <c r="N39" s="420" t="s">
        <v>386</v>
      </c>
      <c r="O39" s="421"/>
      <c r="P39" s="188"/>
      <c r="Q39" s="110" t="s">
        <v>426</v>
      </c>
      <c r="R39" s="189" t="s">
        <v>386</v>
      </c>
      <c r="S39" s="110" t="s">
        <v>426</v>
      </c>
      <c r="T39" s="110" t="s">
        <v>426</v>
      </c>
      <c r="U39" s="189" t="s">
        <v>386</v>
      </c>
      <c r="V39" s="110" t="s">
        <v>426</v>
      </c>
      <c r="W39" s="188"/>
      <c r="X39" s="189" t="s">
        <v>386</v>
      </c>
      <c r="Y39" s="110" t="s">
        <v>426</v>
      </c>
      <c r="Z39" s="189" t="s">
        <v>386</v>
      </c>
      <c r="AA39" s="110" t="s">
        <v>426</v>
      </c>
      <c r="AB39" s="189" t="s">
        <v>386</v>
      </c>
      <c r="AC39" s="110" t="s">
        <v>426</v>
      </c>
      <c r="AD39" s="188"/>
      <c r="AE39" s="110" t="s">
        <v>426</v>
      </c>
      <c r="AF39" s="110" t="s">
        <v>426</v>
      </c>
      <c r="AG39" s="188"/>
      <c r="AH39" s="110" t="s">
        <v>426</v>
      </c>
      <c r="AI39" s="110" t="s">
        <v>426</v>
      </c>
      <c r="AJ39" s="189" t="s">
        <v>386</v>
      </c>
      <c r="AK39" s="188"/>
      <c r="AL39" s="110" t="s">
        <v>426</v>
      </c>
      <c r="AM39" s="110" t="s">
        <v>426</v>
      </c>
      <c r="AN39" s="189" t="s">
        <v>386</v>
      </c>
      <c r="AO39" s="188"/>
      <c r="AP39" s="188"/>
      <c r="AQ39" s="188"/>
      <c r="AR39" s="188"/>
      <c r="AS39" s="188"/>
      <c r="AT39" s="188"/>
      <c r="AU39" s="188"/>
      <c r="AV39" s="188"/>
      <c r="AW39" s="188"/>
      <c r="AX39" s="188"/>
      <c r="AY39" s="422" t="s">
        <v>492</v>
      </c>
      <c r="AZ39" s="423"/>
      <c r="BA39" s="99"/>
      <c r="BB39" s="99"/>
      <c r="BC39" s="99"/>
    </row>
    <row r="40" spans="1:55" ht="90.75" customHeight="1" thickBot="1">
      <c r="A40" s="99"/>
      <c r="B40" s="110" t="s">
        <v>493</v>
      </c>
      <c r="C40" s="120" t="s">
        <v>494</v>
      </c>
      <c r="D40" s="110" t="s">
        <v>426</v>
      </c>
      <c r="E40" s="110" t="s">
        <v>426</v>
      </c>
      <c r="F40" s="110" t="s">
        <v>426</v>
      </c>
      <c r="G40" s="110" t="s">
        <v>426</v>
      </c>
      <c r="H40" s="110" t="s">
        <v>426</v>
      </c>
      <c r="I40" s="110" t="s">
        <v>426</v>
      </c>
      <c r="J40" s="110" t="s">
        <v>495</v>
      </c>
      <c r="K40" s="110" t="s">
        <v>426</v>
      </c>
      <c r="L40" s="110" t="s">
        <v>426</v>
      </c>
      <c r="M40" s="188"/>
      <c r="N40" s="420" t="s">
        <v>386</v>
      </c>
      <c r="O40" s="421"/>
      <c r="P40" s="188"/>
      <c r="Q40" s="110" t="s">
        <v>426</v>
      </c>
      <c r="R40" s="189" t="s">
        <v>386</v>
      </c>
      <c r="S40" s="110" t="s">
        <v>426</v>
      </c>
      <c r="T40" s="110" t="s">
        <v>426</v>
      </c>
      <c r="U40" s="189" t="s">
        <v>386</v>
      </c>
      <c r="V40" s="110" t="s">
        <v>426</v>
      </c>
      <c r="W40" s="188"/>
      <c r="X40" s="189" t="s">
        <v>386</v>
      </c>
      <c r="Y40" s="110" t="s">
        <v>426</v>
      </c>
      <c r="Z40" s="189" t="s">
        <v>386</v>
      </c>
      <c r="AA40" s="110" t="s">
        <v>426</v>
      </c>
      <c r="AB40" s="189" t="s">
        <v>386</v>
      </c>
      <c r="AC40" s="110" t="s">
        <v>426</v>
      </c>
      <c r="AD40" s="188"/>
      <c r="AE40" s="110" t="s">
        <v>426</v>
      </c>
      <c r="AF40" s="110" t="s">
        <v>426</v>
      </c>
      <c r="AG40" s="188"/>
      <c r="AH40" s="110" t="s">
        <v>426</v>
      </c>
      <c r="AI40" s="110" t="s">
        <v>426</v>
      </c>
      <c r="AJ40" s="189" t="s">
        <v>386</v>
      </c>
      <c r="AK40" s="188"/>
      <c r="AL40" s="110" t="s">
        <v>426</v>
      </c>
      <c r="AM40" s="110" t="s">
        <v>426</v>
      </c>
      <c r="AN40" s="189" t="s">
        <v>386</v>
      </c>
      <c r="AO40" s="188"/>
      <c r="AP40" s="188"/>
      <c r="AQ40" s="188"/>
      <c r="AR40" s="188"/>
      <c r="AS40" s="188"/>
      <c r="AT40" s="188"/>
      <c r="AU40" s="188"/>
      <c r="AV40" s="188"/>
      <c r="AW40" s="188"/>
      <c r="AX40" s="188"/>
      <c r="AY40" s="422" t="s">
        <v>579</v>
      </c>
      <c r="AZ40" s="423"/>
      <c r="BA40" s="99"/>
      <c r="BB40" s="99"/>
      <c r="BC40" s="99"/>
    </row>
    <row r="41" spans="1:55" ht="121.5" customHeight="1" thickBot="1">
      <c r="A41" s="99"/>
      <c r="B41" s="110" t="s">
        <v>496</v>
      </c>
      <c r="C41" s="120" t="s">
        <v>497</v>
      </c>
      <c r="D41" s="110" t="s">
        <v>426</v>
      </c>
      <c r="E41" s="110" t="s">
        <v>426</v>
      </c>
      <c r="F41" s="110" t="s">
        <v>426</v>
      </c>
      <c r="G41" s="110" t="s">
        <v>426</v>
      </c>
      <c r="H41" s="110" t="s">
        <v>426</v>
      </c>
      <c r="I41" s="110" t="s">
        <v>498</v>
      </c>
      <c r="J41" s="110" t="s">
        <v>426</v>
      </c>
      <c r="K41" s="110" t="s">
        <v>426</v>
      </c>
      <c r="L41" s="110" t="s">
        <v>426</v>
      </c>
      <c r="M41" s="188"/>
      <c r="N41" s="420" t="s">
        <v>386</v>
      </c>
      <c r="O41" s="421"/>
      <c r="P41" s="188"/>
      <c r="Q41" s="117" t="s">
        <v>426</v>
      </c>
      <c r="R41" s="189" t="s">
        <v>386</v>
      </c>
      <c r="S41" s="114" t="s">
        <v>426</v>
      </c>
      <c r="T41" s="110" t="s">
        <v>426</v>
      </c>
      <c r="U41" s="189" t="s">
        <v>386</v>
      </c>
      <c r="V41" s="110" t="s">
        <v>426</v>
      </c>
      <c r="W41" s="188"/>
      <c r="X41" s="110" t="s">
        <v>386</v>
      </c>
      <c r="Y41" s="110" t="s">
        <v>426</v>
      </c>
      <c r="Z41" s="110" t="s">
        <v>386</v>
      </c>
      <c r="AA41" s="110" t="s">
        <v>426</v>
      </c>
      <c r="AB41" s="110" t="s">
        <v>386</v>
      </c>
      <c r="AC41" s="110" t="s">
        <v>426</v>
      </c>
      <c r="AD41" s="188"/>
      <c r="AE41" s="110" t="s">
        <v>426</v>
      </c>
      <c r="AF41" s="110" t="s">
        <v>426</v>
      </c>
      <c r="AG41" s="188"/>
      <c r="AH41" s="110" t="s">
        <v>426</v>
      </c>
      <c r="AI41" s="110" t="s">
        <v>426</v>
      </c>
      <c r="AJ41" s="189" t="s">
        <v>386</v>
      </c>
      <c r="AK41" s="188"/>
      <c r="AL41" s="110" t="s">
        <v>426</v>
      </c>
      <c r="AM41" s="110" t="s">
        <v>426</v>
      </c>
      <c r="AN41" s="189" t="s">
        <v>386</v>
      </c>
      <c r="AO41" s="188"/>
      <c r="AP41" s="188"/>
      <c r="AQ41" s="188"/>
      <c r="AR41" s="188"/>
      <c r="AS41" s="188"/>
      <c r="AT41" s="188"/>
      <c r="AU41" s="188"/>
      <c r="AV41" s="188"/>
      <c r="AW41" s="188"/>
      <c r="AX41" s="188"/>
      <c r="AY41" s="422" t="s">
        <v>499</v>
      </c>
      <c r="AZ41" s="423"/>
      <c r="BA41" s="99"/>
      <c r="BB41" s="99"/>
      <c r="BC41" s="99"/>
    </row>
    <row r="42" spans="1:55" ht="113.25" customHeight="1" thickBot="1">
      <c r="A42" s="99"/>
      <c r="B42" s="110" t="s">
        <v>500</v>
      </c>
      <c r="C42" s="120" t="s">
        <v>501</v>
      </c>
      <c r="D42" s="110" t="s">
        <v>426</v>
      </c>
      <c r="E42" s="110" t="s">
        <v>426</v>
      </c>
      <c r="F42" s="110" t="s">
        <v>502</v>
      </c>
      <c r="G42" s="110" t="s">
        <v>426</v>
      </c>
      <c r="H42" s="110" t="s">
        <v>426</v>
      </c>
      <c r="I42" s="110" t="s">
        <v>426</v>
      </c>
      <c r="J42" s="110" t="s">
        <v>426</v>
      </c>
      <c r="K42" s="110" t="s">
        <v>426</v>
      </c>
      <c r="L42" s="110" t="s">
        <v>426</v>
      </c>
      <c r="M42" s="188"/>
      <c r="N42" s="420" t="s">
        <v>386</v>
      </c>
      <c r="O42" s="421"/>
      <c r="P42" s="188"/>
      <c r="Q42" s="110" t="s">
        <v>426</v>
      </c>
      <c r="R42" s="189" t="s">
        <v>386</v>
      </c>
      <c r="S42" s="110" t="s">
        <v>426</v>
      </c>
      <c r="T42" s="110" t="s">
        <v>426</v>
      </c>
      <c r="U42" s="189" t="s">
        <v>386</v>
      </c>
      <c r="V42" s="110" t="s">
        <v>426</v>
      </c>
      <c r="W42" s="188"/>
      <c r="X42" s="110" t="s">
        <v>386</v>
      </c>
      <c r="Y42" s="110" t="s">
        <v>426</v>
      </c>
      <c r="Z42" s="110" t="s">
        <v>386</v>
      </c>
      <c r="AA42" s="110" t="s">
        <v>426</v>
      </c>
      <c r="AB42" s="110" t="s">
        <v>386</v>
      </c>
      <c r="AC42" s="110" t="s">
        <v>426</v>
      </c>
      <c r="AD42" s="188"/>
      <c r="AE42" s="110" t="s">
        <v>426</v>
      </c>
      <c r="AF42" s="110" t="s">
        <v>386</v>
      </c>
      <c r="AG42" s="188"/>
      <c r="AH42" s="110" t="s">
        <v>426</v>
      </c>
      <c r="AI42" s="110" t="s">
        <v>426</v>
      </c>
      <c r="AJ42" s="110" t="s">
        <v>386</v>
      </c>
      <c r="AK42" s="188"/>
      <c r="AL42" s="110" t="s">
        <v>426</v>
      </c>
      <c r="AM42" s="110" t="s">
        <v>426</v>
      </c>
      <c r="AN42" s="110" t="s">
        <v>386</v>
      </c>
      <c r="AO42" s="188"/>
      <c r="AP42" s="188"/>
      <c r="AQ42" s="188"/>
      <c r="AR42" s="188"/>
      <c r="AS42" s="188"/>
      <c r="AT42" s="188"/>
      <c r="AU42" s="188"/>
      <c r="AV42" s="188"/>
      <c r="AW42" s="188"/>
      <c r="AX42" s="188"/>
      <c r="AY42" s="422" t="s">
        <v>446</v>
      </c>
      <c r="AZ42" s="423"/>
      <c r="BA42" s="99"/>
      <c r="BB42" s="99"/>
      <c r="BC42" s="99"/>
    </row>
    <row r="43" spans="1:55" ht="87" customHeight="1" thickBot="1">
      <c r="A43" s="99"/>
      <c r="B43" s="110" t="s">
        <v>503</v>
      </c>
      <c r="C43" s="120" t="s">
        <v>504</v>
      </c>
      <c r="D43" s="110" t="s">
        <v>426</v>
      </c>
      <c r="E43" s="110" t="s">
        <v>426</v>
      </c>
      <c r="F43" s="110" t="s">
        <v>426</v>
      </c>
      <c r="G43" s="110" t="s">
        <v>426</v>
      </c>
      <c r="H43" s="110" t="s">
        <v>426</v>
      </c>
      <c r="I43" s="110" t="s">
        <v>426</v>
      </c>
      <c r="J43" s="110" t="s">
        <v>505</v>
      </c>
      <c r="K43" s="110" t="s">
        <v>426</v>
      </c>
      <c r="L43" s="110" t="s">
        <v>426</v>
      </c>
      <c r="M43" s="188"/>
      <c r="N43" s="420" t="s">
        <v>386</v>
      </c>
      <c r="O43" s="421"/>
      <c r="P43" s="188"/>
      <c r="Q43" s="110" t="s">
        <v>426</v>
      </c>
      <c r="R43" s="189" t="s">
        <v>386</v>
      </c>
      <c r="S43" s="110" t="s">
        <v>426</v>
      </c>
      <c r="T43" s="110" t="s">
        <v>426</v>
      </c>
      <c r="U43" s="189" t="s">
        <v>386</v>
      </c>
      <c r="V43" s="110" t="s">
        <v>426</v>
      </c>
      <c r="W43" s="188"/>
      <c r="X43" s="110" t="s">
        <v>386</v>
      </c>
      <c r="Y43" s="110" t="s">
        <v>426</v>
      </c>
      <c r="Z43" s="110" t="s">
        <v>386</v>
      </c>
      <c r="AA43" s="110" t="s">
        <v>426</v>
      </c>
      <c r="AB43" s="110" t="s">
        <v>386</v>
      </c>
      <c r="AC43" s="110" t="s">
        <v>426</v>
      </c>
      <c r="AD43" s="188"/>
      <c r="AE43" s="110" t="s">
        <v>426</v>
      </c>
      <c r="AF43" s="110" t="s">
        <v>386</v>
      </c>
      <c r="AG43" s="188"/>
      <c r="AH43" s="110" t="s">
        <v>426</v>
      </c>
      <c r="AI43" s="110" t="s">
        <v>426</v>
      </c>
      <c r="AJ43" s="110" t="s">
        <v>386</v>
      </c>
      <c r="AK43" s="188"/>
      <c r="AL43" s="110" t="s">
        <v>426</v>
      </c>
      <c r="AM43" s="110" t="s">
        <v>426</v>
      </c>
      <c r="AN43" s="110" t="s">
        <v>386</v>
      </c>
      <c r="AO43" s="188"/>
      <c r="AP43" s="188"/>
      <c r="AQ43" s="188"/>
      <c r="AR43" s="188"/>
      <c r="AS43" s="188"/>
      <c r="AT43" s="188"/>
      <c r="AU43" s="188"/>
      <c r="AV43" s="188"/>
      <c r="AW43" s="188"/>
      <c r="AX43" s="188"/>
      <c r="AY43" s="422" t="s">
        <v>506</v>
      </c>
      <c r="AZ43" s="423"/>
      <c r="BA43" s="99"/>
      <c r="BB43" s="99"/>
      <c r="BC43" s="99"/>
    </row>
    <row r="44" spans="1:55" ht="99.75" customHeight="1" thickBot="1">
      <c r="A44" s="99"/>
      <c r="B44" s="110" t="s">
        <v>507</v>
      </c>
      <c r="C44" s="112" t="s">
        <v>508</v>
      </c>
      <c r="D44" s="110" t="s">
        <v>426</v>
      </c>
      <c r="E44" s="110" t="s">
        <v>426</v>
      </c>
      <c r="F44" s="110" t="s">
        <v>426</v>
      </c>
      <c r="G44" s="110" t="s">
        <v>426</v>
      </c>
      <c r="H44" s="110" t="s">
        <v>426</v>
      </c>
      <c r="I44" s="110" t="s">
        <v>426</v>
      </c>
      <c r="J44" s="110" t="s">
        <v>509</v>
      </c>
      <c r="K44" s="110" t="s">
        <v>426</v>
      </c>
      <c r="L44" s="110" t="s">
        <v>426</v>
      </c>
      <c r="M44" s="188"/>
      <c r="N44" s="420" t="s">
        <v>386</v>
      </c>
      <c r="O44" s="421"/>
      <c r="P44" s="188"/>
      <c r="Q44" s="110" t="s">
        <v>426</v>
      </c>
      <c r="R44" s="189" t="s">
        <v>386</v>
      </c>
      <c r="S44" s="110" t="s">
        <v>426</v>
      </c>
      <c r="T44" s="110" t="s">
        <v>426</v>
      </c>
      <c r="U44" s="189" t="s">
        <v>386</v>
      </c>
      <c r="V44" s="110" t="s">
        <v>426</v>
      </c>
      <c r="W44" s="188"/>
      <c r="X44" s="110" t="s">
        <v>386</v>
      </c>
      <c r="Y44" s="110" t="s">
        <v>426</v>
      </c>
      <c r="Z44" s="110" t="s">
        <v>386</v>
      </c>
      <c r="AA44" s="110" t="s">
        <v>426</v>
      </c>
      <c r="AB44" s="110" t="s">
        <v>386</v>
      </c>
      <c r="AC44" s="110" t="s">
        <v>426</v>
      </c>
      <c r="AD44" s="188"/>
      <c r="AE44" s="110" t="s">
        <v>426</v>
      </c>
      <c r="AF44" s="110" t="s">
        <v>386</v>
      </c>
      <c r="AG44" s="188"/>
      <c r="AH44" s="110" t="s">
        <v>426</v>
      </c>
      <c r="AI44" s="110" t="s">
        <v>426</v>
      </c>
      <c r="AJ44" s="110" t="s">
        <v>386</v>
      </c>
      <c r="AK44" s="188"/>
      <c r="AL44" s="110" t="s">
        <v>426</v>
      </c>
      <c r="AM44" s="110" t="s">
        <v>386</v>
      </c>
      <c r="AN44" s="110" t="s">
        <v>426</v>
      </c>
      <c r="AO44" s="188"/>
      <c r="AP44" s="188"/>
      <c r="AQ44" s="188"/>
      <c r="AR44" s="188"/>
      <c r="AS44" s="188"/>
      <c r="AT44" s="188"/>
      <c r="AU44" s="188"/>
      <c r="AV44" s="188"/>
      <c r="AW44" s="188"/>
      <c r="AX44" s="188"/>
      <c r="AY44" s="422" t="s">
        <v>472</v>
      </c>
      <c r="AZ44" s="423"/>
      <c r="BA44" s="99"/>
      <c r="BB44" s="99"/>
      <c r="BC44" s="99"/>
    </row>
    <row r="45" spans="1:55" ht="81" customHeight="1" thickBot="1">
      <c r="A45" s="99"/>
      <c r="B45" s="110" t="s">
        <v>510</v>
      </c>
      <c r="C45" s="120" t="s">
        <v>511</v>
      </c>
      <c r="D45" s="110" t="s">
        <v>426</v>
      </c>
      <c r="E45" s="110" t="s">
        <v>426</v>
      </c>
      <c r="F45" s="110" t="s">
        <v>426</v>
      </c>
      <c r="G45" s="110" t="s">
        <v>426</v>
      </c>
      <c r="H45" s="110" t="s">
        <v>426</v>
      </c>
      <c r="I45" s="110" t="s">
        <v>426</v>
      </c>
      <c r="J45" s="110" t="s">
        <v>426</v>
      </c>
      <c r="K45" s="110" t="s">
        <v>512</v>
      </c>
      <c r="L45" s="110" t="s">
        <v>426</v>
      </c>
      <c r="M45" s="188"/>
      <c r="N45" s="420" t="s">
        <v>386</v>
      </c>
      <c r="O45" s="421"/>
      <c r="P45" s="188"/>
      <c r="Q45" s="110" t="s">
        <v>426</v>
      </c>
      <c r="R45" s="189" t="s">
        <v>386</v>
      </c>
      <c r="S45" s="110" t="s">
        <v>426</v>
      </c>
      <c r="T45" s="110" t="s">
        <v>426</v>
      </c>
      <c r="U45" s="189" t="s">
        <v>386</v>
      </c>
      <c r="V45" s="110" t="s">
        <v>426</v>
      </c>
      <c r="W45" s="188"/>
      <c r="X45" s="110" t="s">
        <v>386</v>
      </c>
      <c r="Y45" s="110" t="s">
        <v>426</v>
      </c>
      <c r="Z45" s="110" t="s">
        <v>386</v>
      </c>
      <c r="AA45" s="110" t="s">
        <v>426</v>
      </c>
      <c r="AB45" s="110" t="s">
        <v>386</v>
      </c>
      <c r="AC45" s="110" t="s">
        <v>426</v>
      </c>
      <c r="AD45" s="188"/>
      <c r="AE45" s="110" t="s">
        <v>426</v>
      </c>
      <c r="AF45" s="110" t="s">
        <v>386</v>
      </c>
      <c r="AG45" s="188"/>
      <c r="AH45" s="110" t="s">
        <v>426</v>
      </c>
      <c r="AI45" s="110" t="s">
        <v>426</v>
      </c>
      <c r="AJ45" s="110" t="s">
        <v>386</v>
      </c>
      <c r="AK45" s="188"/>
      <c r="AL45" s="110" t="s">
        <v>426</v>
      </c>
      <c r="AM45" s="110" t="s">
        <v>386</v>
      </c>
      <c r="AN45" s="110" t="s">
        <v>426</v>
      </c>
      <c r="AO45" s="188"/>
      <c r="AP45" s="188"/>
      <c r="AQ45" s="188"/>
      <c r="AR45" s="188"/>
      <c r="AS45" s="188"/>
      <c r="AT45" s="188"/>
      <c r="AU45" s="188"/>
      <c r="AV45" s="188"/>
      <c r="AW45" s="188"/>
      <c r="AX45" s="188"/>
      <c r="AY45" s="422" t="s">
        <v>513</v>
      </c>
      <c r="AZ45" s="423"/>
      <c r="BA45" s="99"/>
      <c r="BB45" s="99"/>
      <c r="BC45" s="99"/>
    </row>
    <row r="46" spans="1:55" ht="69.75" customHeight="1">
      <c r="A46" s="99"/>
      <c r="B46" s="351" t="s">
        <v>514</v>
      </c>
      <c r="C46" s="351"/>
      <c r="D46" s="351"/>
      <c r="E46" s="352" t="s">
        <v>515</v>
      </c>
      <c r="F46" s="352"/>
      <c r="G46" s="352"/>
      <c r="H46" s="352"/>
      <c r="I46" s="352"/>
      <c r="J46" s="352"/>
      <c r="K46" s="352"/>
      <c r="L46" s="352"/>
      <c r="N46" s="351" t="s">
        <v>516</v>
      </c>
      <c r="O46" s="351"/>
      <c r="Q46" s="353"/>
      <c r="R46" s="353"/>
      <c r="S46" s="353"/>
      <c r="T46" s="353"/>
      <c r="U46" s="353"/>
      <c r="V46" s="353"/>
      <c r="W46" s="105"/>
      <c r="X46" s="105"/>
      <c r="Y46" s="105"/>
      <c r="Z46" s="105"/>
      <c r="AA46" s="105"/>
      <c r="AB46" s="105"/>
      <c r="AC46" s="105"/>
      <c r="AD46" s="105"/>
      <c r="AE46" s="354" t="s">
        <v>517</v>
      </c>
      <c r="AF46" s="354"/>
      <c r="AG46" s="99"/>
      <c r="AH46" s="351" t="s">
        <v>518</v>
      </c>
      <c r="AI46" s="351"/>
      <c r="AJ46" s="351"/>
      <c r="AK46" s="99"/>
      <c r="AL46" s="351" t="s">
        <v>519</v>
      </c>
      <c r="AM46" s="351"/>
      <c r="AN46" s="351"/>
      <c r="AO46" s="99"/>
      <c r="AP46" s="99"/>
      <c r="AQ46" s="99"/>
      <c r="AR46" s="99"/>
      <c r="AS46" s="99"/>
      <c r="AT46" s="99"/>
      <c r="AU46" s="99"/>
      <c r="AV46" s="99"/>
      <c r="AW46" s="99"/>
      <c r="AX46" s="99"/>
      <c r="AY46" s="99"/>
      <c r="AZ46" s="99"/>
      <c r="BA46" s="99"/>
      <c r="BB46" s="99"/>
      <c r="BC46" s="99"/>
    </row>
    <row r="47" spans="1:55" ht="31.5" customHeight="1">
      <c r="A47" s="99"/>
      <c r="B47" s="105"/>
      <c r="C47" s="105"/>
      <c r="D47" s="105"/>
      <c r="E47" s="118"/>
      <c r="F47" s="118"/>
      <c r="G47" s="118"/>
      <c r="H47" s="118"/>
      <c r="I47" s="118"/>
      <c r="J47" s="118"/>
      <c r="K47" s="118"/>
      <c r="L47" s="118"/>
      <c r="M47" s="99"/>
      <c r="N47" s="105"/>
      <c r="O47" s="105"/>
      <c r="P47" s="99"/>
      <c r="Q47" s="105"/>
      <c r="R47" s="105"/>
      <c r="S47" s="105"/>
      <c r="T47" s="105"/>
      <c r="U47" s="105"/>
      <c r="V47" s="105"/>
      <c r="W47" s="105"/>
      <c r="X47" s="105"/>
      <c r="Y47" s="105"/>
      <c r="Z47" s="105"/>
      <c r="AA47" s="105"/>
      <c r="AB47" s="105"/>
      <c r="AC47" s="105"/>
      <c r="AD47" s="105"/>
      <c r="AE47" s="124"/>
      <c r="AF47" s="124"/>
      <c r="AG47" s="99"/>
      <c r="AH47" s="105"/>
      <c r="AI47" s="105"/>
      <c r="AJ47" s="105"/>
      <c r="AK47" s="99"/>
      <c r="AL47" s="105"/>
      <c r="AM47" s="105"/>
      <c r="AN47" s="105"/>
      <c r="AO47" s="99"/>
      <c r="AP47" s="99"/>
      <c r="AQ47" s="99"/>
      <c r="AR47" s="99"/>
      <c r="AS47" s="99"/>
      <c r="AT47" s="99"/>
      <c r="AU47" s="99"/>
      <c r="AV47" s="99"/>
      <c r="AW47" s="99"/>
      <c r="AX47" s="99"/>
      <c r="AY47" s="99"/>
      <c r="AZ47" s="99"/>
      <c r="BA47" s="99"/>
      <c r="BB47" s="99"/>
      <c r="BC47" s="99"/>
    </row>
    <row r="48" spans="1:55" ht="15" customHeight="1">
      <c r="A48" s="395" t="s">
        <v>520</v>
      </c>
      <c r="B48" s="395"/>
      <c r="C48" s="395"/>
      <c r="D48" s="395"/>
      <c r="E48" s="395"/>
      <c r="F48" s="395"/>
      <c r="G48" s="395"/>
      <c r="H48" s="395"/>
      <c r="I48" s="395"/>
      <c r="J48" s="395"/>
      <c r="K48" s="395"/>
      <c r="L48" s="395"/>
      <c r="M48" s="395"/>
      <c r="N48" s="395"/>
      <c r="O48" s="395"/>
      <c r="P48" s="395"/>
      <c r="Q48" s="395"/>
      <c r="R48" s="395"/>
      <c r="S48" s="395"/>
      <c r="T48" s="395"/>
      <c r="U48" s="395"/>
      <c r="V48" s="395"/>
      <c r="W48" s="395"/>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99"/>
      <c r="BB48" s="99"/>
      <c r="BC48" s="99"/>
    </row>
    <row r="49" spans="1:55" s="99" customFormat="1" ht="12" thickBot="1">
      <c r="B49" s="125"/>
      <c r="C49" s="125"/>
      <c r="D49" s="125"/>
      <c r="E49" s="101"/>
      <c r="F49" s="101"/>
    </row>
    <row r="50" spans="1:55" ht="24" customHeight="1" thickBot="1">
      <c r="A50" s="99"/>
      <c r="B50" s="99"/>
      <c r="C50" s="396"/>
      <c r="D50" s="396"/>
      <c r="E50" s="99"/>
      <c r="F50" s="99"/>
      <c r="G50" s="99"/>
      <c r="H50" s="418" t="s">
        <v>383</v>
      </c>
      <c r="I50" s="41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row>
    <row r="51" spans="1:55" ht="12" thickBot="1">
      <c r="A51" s="99"/>
      <c r="B51" s="99"/>
      <c r="C51" s="106"/>
      <c r="D51" s="106"/>
      <c r="E51" s="99"/>
      <c r="F51" s="99"/>
      <c r="G51" s="99"/>
      <c r="H51" s="107" t="s">
        <v>384</v>
      </c>
      <c r="I51" s="107" t="s">
        <v>385</v>
      </c>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row>
    <row r="52" spans="1:55" ht="12" thickBot="1">
      <c r="A52" s="99"/>
      <c r="B52" s="99"/>
      <c r="C52" s="99"/>
      <c r="D52" s="99"/>
      <c r="E52" s="99"/>
      <c r="F52" s="99"/>
      <c r="G52" s="99"/>
      <c r="H52" s="109"/>
      <c r="I52" s="10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L52" s="99"/>
      <c r="AM52" s="99"/>
      <c r="AN52" s="99"/>
      <c r="AO52" s="99"/>
      <c r="AP52" s="99"/>
      <c r="AQ52" s="99"/>
      <c r="AS52" s="99"/>
      <c r="AT52" s="99"/>
      <c r="AU52" s="99"/>
      <c r="AV52" s="99"/>
      <c r="AW52" s="99"/>
      <c r="AX52" s="99"/>
      <c r="AY52" s="99"/>
      <c r="AZ52" s="99"/>
      <c r="BA52" s="99"/>
      <c r="BB52" s="99"/>
      <c r="BC52" s="99"/>
    </row>
    <row r="53" spans="1:55">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row>
    <row r="54" spans="1:55" ht="14.25" customHeight="1">
      <c r="A54" s="395" t="s">
        <v>387</v>
      </c>
      <c r="B54" s="395"/>
      <c r="C54" s="395"/>
      <c r="D54" s="395"/>
      <c r="E54" s="395"/>
      <c r="F54" s="395"/>
      <c r="G54" s="395"/>
      <c r="H54" s="395"/>
      <c r="I54" s="395"/>
      <c r="J54" s="395"/>
      <c r="K54" s="395"/>
      <c r="L54" s="395"/>
      <c r="M54" s="395"/>
      <c r="N54" s="395"/>
      <c r="O54" s="395"/>
      <c r="P54" s="395"/>
      <c r="Q54" s="395"/>
      <c r="R54" s="395"/>
      <c r="S54" s="395"/>
      <c r="T54" s="395"/>
      <c r="U54" s="395"/>
      <c r="V54" s="395"/>
      <c r="W54" s="395"/>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99"/>
      <c r="BB54" s="99"/>
      <c r="BC54" s="99"/>
    </row>
    <row r="55" spans="1:55">
      <c r="B55" s="99"/>
      <c r="C55" s="99"/>
      <c r="D55" s="99"/>
      <c r="E55" s="99"/>
      <c r="F55" s="99"/>
      <c r="G55" s="99"/>
      <c r="H55" s="99"/>
      <c r="I55" s="99"/>
      <c r="J55" s="99"/>
      <c r="K55" s="99"/>
      <c r="L55" s="99"/>
      <c r="M55" s="99"/>
      <c r="N55" s="99"/>
      <c r="O55" s="99"/>
      <c r="P55" s="99"/>
      <c r="Q55" s="99"/>
      <c r="R55" s="99"/>
      <c r="S55" s="99"/>
      <c r="T55" s="99"/>
      <c r="U55" s="99"/>
      <c r="V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row>
    <row r="56" spans="1:55" ht="12" thickBot="1">
      <c r="A56" s="99"/>
      <c r="B56" s="98" t="s">
        <v>388</v>
      </c>
      <c r="C56" s="98" t="s">
        <v>389</v>
      </c>
      <c r="D56" s="98" t="s">
        <v>390</v>
      </c>
      <c r="E56" s="98" t="s">
        <v>391</v>
      </c>
      <c r="F56" s="98" t="s">
        <v>392</v>
      </c>
      <c r="G56" s="98" t="s">
        <v>393</v>
      </c>
      <c r="H56" s="98" t="s">
        <v>394</v>
      </c>
      <c r="I56" s="98" t="s">
        <v>395</v>
      </c>
      <c r="J56" s="98" t="s">
        <v>396</v>
      </c>
      <c r="K56" s="98" t="s">
        <v>397</v>
      </c>
      <c r="L56" s="98" t="s">
        <v>398</v>
      </c>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row>
    <row r="57" spans="1:55" ht="35.25" customHeight="1" thickBot="1">
      <c r="A57" s="99"/>
      <c r="B57" s="408" t="s">
        <v>399</v>
      </c>
      <c r="C57" s="408" t="s">
        <v>399</v>
      </c>
      <c r="D57" s="374" t="s">
        <v>400</v>
      </c>
      <c r="E57" s="411"/>
      <c r="F57" s="411"/>
      <c r="G57" s="411"/>
      <c r="H57" s="411"/>
      <c r="I57" s="411"/>
      <c r="J57" s="411"/>
      <c r="K57" s="411"/>
      <c r="L57" s="375"/>
      <c r="M57" s="99"/>
      <c r="N57" s="412" t="s">
        <v>401</v>
      </c>
      <c r="O57" s="413"/>
      <c r="P57" s="99"/>
      <c r="Q57" s="399" t="s">
        <v>402</v>
      </c>
      <c r="R57" s="400"/>
      <c r="S57" s="401"/>
      <c r="T57" s="386" t="s">
        <v>521</v>
      </c>
      <c r="U57" s="387"/>
      <c r="V57" s="388"/>
      <c r="W57" s="111"/>
      <c r="X57" s="359" t="s">
        <v>403</v>
      </c>
      <c r="Y57" s="360"/>
      <c r="Z57" s="359" t="s">
        <v>404</v>
      </c>
      <c r="AA57" s="360"/>
      <c r="AB57" s="359" t="s">
        <v>405</v>
      </c>
      <c r="AC57" s="360"/>
      <c r="AD57" s="111"/>
      <c r="AE57" s="359" t="s">
        <v>406</v>
      </c>
      <c r="AF57" s="360"/>
      <c r="AG57" s="99"/>
      <c r="AH57" s="399" t="s">
        <v>407</v>
      </c>
      <c r="AI57" s="400"/>
      <c r="AJ57" s="401"/>
      <c r="AK57" s="99"/>
      <c r="AL57" s="399" t="s">
        <v>408</v>
      </c>
      <c r="AM57" s="400"/>
      <c r="AN57" s="401"/>
      <c r="AO57" s="99"/>
      <c r="AP57" s="355" t="s">
        <v>409</v>
      </c>
      <c r="AQ57" s="356"/>
      <c r="AR57" s="99"/>
      <c r="AS57" s="355" t="s">
        <v>410</v>
      </c>
      <c r="AT57" s="356"/>
      <c r="AU57" s="99"/>
      <c r="AV57" s="355" t="s">
        <v>411</v>
      </c>
      <c r="AW57" s="356"/>
      <c r="AX57" s="99"/>
      <c r="AY57" s="343" t="s">
        <v>412</v>
      </c>
      <c r="AZ57" s="344"/>
      <c r="BA57" s="99"/>
      <c r="BB57" s="99"/>
      <c r="BC57" s="99"/>
    </row>
    <row r="58" spans="1:55" ht="15.75" customHeight="1" thickBot="1">
      <c r="A58" s="99"/>
      <c r="B58" s="409"/>
      <c r="C58" s="409"/>
      <c r="D58" s="399" t="s">
        <v>413</v>
      </c>
      <c r="E58" s="400"/>
      <c r="F58" s="400"/>
      <c r="G58" s="400"/>
      <c r="H58" s="400"/>
      <c r="I58" s="401"/>
      <c r="J58" s="408" t="s">
        <v>414</v>
      </c>
      <c r="K58" s="408" t="s">
        <v>415</v>
      </c>
      <c r="L58" s="408" t="s">
        <v>416</v>
      </c>
      <c r="M58" s="99"/>
      <c r="N58" s="414"/>
      <c r="O58" s="415"/>
      <c r="P58" s="99"/>
      <c r="Q58" s="402"/>
      <c r="R58" s="403"/>
      <c r="S58" s="404"/>
      <c r="T58" s="389"/>
      <c r="U58" s="390"/>
      <c r="V58" s="391"/>
      <c r="W58" s="111"/>
      <c r="X58" s="361"/>
      <c r="Y58" s="362"/>
      <c r="Z58" s="361"/>
      <c r="AA58" s="362"/>
      <c r="AB58" s="361"/>
      <c r="AC58" s="362"/>
      <c r="AD58" s="111"/>
      <c r="AE58" s="361"/>
      <c r="AF58" s="362"/>
      <c r="AG58" s="99"/>
      <c r="AH58" s="402"/>
      <c r="AI58" s="403"/>
      <c r="AJ58" s="404"/>
      <c r="AK58" s="99"/>
      <c r="AL58" s="402"/>
      <c r="AM58" s="403"/>
      <c r="AN58" s="404"/>
      <c r="AO58" s="99"/>
      <c r="AP58" s="127" t="s">
        <v>384</v>
      </c>
      <c r="AQ58" s="127" t="s">
        <v>385</v>
      </c>
      <c r="AR58" s="99"/>
      <c r="AS58" s="127" t="s">
        <v>384</v>
      </c>
      <c r="AT58" s="127" t="s">
        <v>385</v>
      </c>
      <c r="AU58" s="99"/>
      <c r="AV58" s="343"/>
      <c r="AW58" s="344"/>
      <c r="AX58" s="99"/>
      <c r="AY58" s="357"/>
      <c r="AZ58" s="358"/>
      <c r="BA58" s="99"/>
      <c r="BB58" s="99"/>
      <c r="BC58" s="99"/>
    </row>
    <row r="59" spans="1:55" ht="27.75" customHeight="1" thickBot="1">
      <c r="A59" s="99"/>
      <c r="B59" s="409"/>
      <c r="C59" s="409"/>
      <c r="D59" s="405"/>
      <c r="E59" s="406"/>
      <c r="F59" s="406"/>
      <c r="G59" s="406"/>
      <c r="H59" s="406"/>
      <c r="I59" s="407"/>
      <c r="J59" s="409"/>
      <c r="K59" s="409"/>
      <c r="L59" s="409"/>
      <c r="M59" s="99"/>
      <c r="N59" s="414"/>
      <c r="O59" s="415"/>
      <c r="P59" s="99"/>
      <c r="Q59" s="405"/>
      <c r="R59" s="406"/>
      <c r="S59" s="407"/>
      <c r="T59" s="392"/>
      <c r="U59" s="393"/>
      <c r="V59" s="394"/>
      <c r="W59" s="111"/>
      <c r="X59" s="363"/>
      <c r="Y59" s="364"/>
      <c r="Z59" s="363"/>
      <c r="AA59" s="364"/>
      <c r="AB59" s="363"/>
      <c r="AC59" s="364"/>
      <c r="AD59" s="111"/>
      <c r="AE59" s="363"/>
      <c r="AF59" s="364"/>
      <c r="AG59" s="99"/>
      <c r="AH59" s="405"/>
      <c r="AI59" s="406"/>
      <c r="AJ59" s="407"/>
      <c r="AK59" s="99"/>
      <c r="AL59" s="405"/>
      <c r="AM59" s="406"/>
      <c r="AN59" s="407"/>
      <c r="AO59" s="99"/>
      <c r="AP59" s="129"/>
      <c r="AQ59" s="129"/>
      <c r="AR59" s="99"/>
      <c r="AS59" s="129"/>
      <c r="AT59" s="129"/>
      <c r="AU59" s="99"/>
      <c r="AV59" s="345"/>
      <c r="AW59" s="346"/>
      <c r="AX59" s="99"/>
      <c r="AY59" s="345"/>
      <c r="AZ59" s="346"/>
      <c r="BA59" s="99"/>
      <c r="BB59" s="99"/>
      <c r="BC59" s="99"/>
    </row>
    <row r="60" spans="1:55" ht="23.25" thickBot="1">
      <c r="A60" s="99"/>
      <c r="B60" s="410"/>
      <c r="C60" s="410"/>
      <c r="D60" s="126" t="s">
        <v>417</v>
      </c>
      <c r="E60" s="126" t="s">
        <v>418</v>
      </c>
      <c r="F60" s="126" t="s">
        <v>419</v>
      </c>
      <c r="G60" s="126" t="s">
        <v>420</v>
      </c>
      <c r="H60" s="126" t="s">
        <v>421</v>
      </c>
      <c r="I60" s="126" t="s">
        <v>422</v>
      </c>
      <c r="J60" s="410"/>
      <c r="K60" s="410"/>
      <c r="L60" s="410"/>
      <c r="M60" s="99"/>
      <c r="N60" s="416"/>
      <c r="O60" s="417"/>
      <c r="P60" s="99"/>
      <c r="Q60" s="126" t="s">
        <v>423</v>
      </c>
      <c r="R60" s="126" t="s">
        <v>384</v>
      </c>
      <c r="S60" s="128" t="s">
        <v>385</v>
      </c>
      <c r="T60" s="126" t="s">
        <v>423</v>
      </c>
      <c r="U60" s="126" t="s">
        <v>384</v>
      </c>
      <c r="V60" s="128" t="s">
        <v>385</v>
      </c>
      <c r="W60" s="118"/>
      <c r="X60" s="130" t="s">
        <v>384</v>
      </c>
      <c r="Y60" s="130" t="s">
        <v>385</v>
      </c>
      <c r="Z60" s="130" t="s">
        <v>384</v>
      </c>
      <c r="AA60" s="130" t="s">
        <v>385</v>
      </c>
      <c r="AB60" s="130" t="s">
        <v>384</v>
      </c>
      <c r="AC60" s="130" t="s">
        <v>385</v>
      </c>
      <c r="AD60" s="118"/>
      <c r="AE60" s="126" t="s">
        <v>384</v>
      </c>
      <c r="AF60" s="126" t="s">
        <v>385</v>
      </c>
      <c r="AG60" s="99"/>
      <c r="AH60" s="126" t="s">
        <v>423</v>
      </c>
      <c r="AI60" s="126" t="s">
        <v>384</v>
      </c>
      <c r="AJ60" s="128" t="s">
        <v>385</v>
      </c>
      <c r="AK60" s="99"/>
      <c r="AL60" s="126" t="s">
        <v>423</v>
      </c>
      <c r="AM60" s="126" t="s">
        <v>384</v>
      </c>
      <c r="AN60" s="126" t="s">
        <v>385</v>
      </c>
      <c r="AO60" s="99"/>
      <c r="AP60" s="99"/>
      <c r="AQ60" s="99"/>
      <c r="AR60" s="99"/>
      <c r="AS60" s="99"/>
      <c r="AT60" s="99"/>
      <c r="AU60" s="99"/>
      <c r="AV60" s="99"/>
      <c r="AW60" s="99"/>
      <c r="AX60" s="99"/>
      <c r="AY60" s="349"/>
      <c r="AZ60" s="350"/>
      <c r="BA60" s="99"/>
      <c r="BB60" s="99"/>
      <c r="BC60" s="99"/>
    </row>
    <row r="61" spans="1:55" ht="12" thickBot="1">
      <c r="A61" s="99"/>
      <c r="B61" s="131" t="s">
        <v>424</v>
      </c>
      <c r="C61" s="132"/>
      <c r="D61" s="132"/>
      <c r="E61" s="132"/>
      <c r="F61" s="132"/>
      <c r="G61" s="132"/>
      <c r="H61" s="132"/>
      <c r="I61" s="131"/>
      <c r="J61" s="131"/>
      <c r="K61" s="131"/>
      <c r="L61" s="131"/>
      <c r="M61" s="99"/>
      <c r="N61" s="374" t="s">
        <v>522</v>
      </c>
      <c r="O61" s="375"/>
      <c r="P61" s="99"/>
      <c r="Q61" s="132"/>
      <c r="R61" s="133"/>
      <c r="S61" s="133"/>
      <c r="T61" s="131"/>
      <c r="U61" s="131"/>
      <c r="V61" s="131"/>
      <c r="W61" s="99"/>
      <c r="X61" s="131"/>
      <c r="Y61" s="131"/>
      <c r="Z61" s="131"/>
      <c r="AA61" s="131"/>
      <c r="AB61" s="131"/>
      <c r="AC61" s="131"/>
      <c r="AD61" s="99"/>
      <c r="AE61" s="131"/>
      <c r="AF61" s="131"/>
      <c r="AG61" s="99"/>
      <c r="AH61" s="131"/>
      <c r="AI61" s="131"/>
      <c r="AJ61" s="131"/>
      <c r="AK61" s="99"/>
      <c r="AL61" s="131"/>
      <c r="AM61" s="131"/>
      <c r="AN61" s="131"/>
      <c r="AO61" s="99"/>
      <c r="AP61" s="99"/>
      <c r="AQ61" s="99"/>
      <c r="AR61" s="99"/>
      <c r="AS61" s="99"/>
      <c r="AT61" s="99"/>
      <c r="AU61" s="99"/>
      <c r="AV61" s="99"/>
      <c r="AW61" s="99"/>
      <c r="AX61" s="99"/>
      <c r="AY61" s="349"/>
      <c r="AZ61" s="350"/>
      <c r="BA61" s="99"/>
      <c r="BB61" s="99"/>
      <c r="BC61" s="99"/>
    </row>
    <row r="62" spans="1:55" ht="12" thickBot="1">
      <c r="A62" s="99"/>
      <c r="B62" s="131" t="s">
        <v>429</v>
      </c>
      <c r="C62" s="132"/>
      <c r="D62" s="132"/>
      <c r="E62" s="132"/>
      <c r="F62" s="132"/>
      <c r="G62" s="132"/>
      <c r="H62" s="132"/>
      <c r="I62" s="131"/>
      <c r="J62" s="131"/>
      <c r="K62" s="131"/>
      <c r="L62" s="131"/>
      <c r="M62" s="99"/>
      <c r="N62" s="374" t="s">
        <v>523</v>
      </c>
      <c r="O62" s="375"/>
      <c r="P62" s="99"/>
      <c r="Q62" s="134"/>
      <c r="R62" s="133"/>
      <c r="S62" s="133"/>
      <c r="T62" s="131"/>
      <c r="U62" s="131"/>
      <c r="V62" s="131"/>
      <c r="W62" s="99"/>
      <c r="X62" s="131"/>
      <c r="Y62" s="131"/>
      <c r="Z62" s="131"/>
      <c r="AA62" s="131"/>
      <c r="AB62" s="131"/>
      <c r="AC62" s="131"/>
      <c r="AD62" s="99"/>
      <c r="AE62" s="131"/>
      <c r="AF62" s="131"/>
      <c r="AG62" s="99"/>
      <c r="AH62" s="131"/>
      <c r="AI62" s="131"/>
      <c r="AJ62" s="131"/>
      <c r="AK62" s="99"/>
      <c r="AL62" s="131"/>
      <c r="AM62" s="131"/>
      <c r="AN62" s="131"/>
      <c r="AO62" s="99"/>
      <c r="AP62" s="99"/>
      <c r="AQ62" s="99"/>
      <c r="AR62" s="99"/>
      <c r="AS62" s="99"/>
      <c r="AT62" s="99"/>
      <c r="AU62" s="99"/>
      <c r="AV62" s="99"/>
      <c r="AW62" s="99"/>
      <c r="AX62" s="99"/>
      <c r="AY62" s="349"/>
      <c r="AZ62" s="350"/>
      <c r="BA62" s="99"/>
      <c r="BB62" s="99"/>
      <c r="BC62" s="99"/>
    </row>
    <row r="63" spans="1:55" ht="12" thickBot="1">
      <c r="A63" s="99"/>
      <c r="B63" s="131" t="s">
        <v>432</v>
      </c>
      <c r="C63" s="132"/>
      <c r="D63" s="132"/>
      <c r="E63" s="132"/>
      <c r="F63" s="132"/>
      <c r="G63" s="132"/>
      <c r="H63" s="132"/>
      <c r="I63" s="131"/>
      <c r="J63" s="131"/>
      <c r="K63" s="131"/>
      <c r="L63" s="131"/>
      <c r="M63" s="99"/>
      <c r="N63" s="374" t="s">
        <v>524</v>
      </c>
      <c r="O63" s="375"/>
      <c r="P63" s="99"/>
      <c r="Q63" s="134"/>
      <c r="R63" s="133"/>
      <c r="S63" s="133"/>
      <c r="T63" s="131"/>
      <c r="U63" s="131"/>
      <c r="V63" s="131"/>
      <c r="W63" s="99"/>
      <c r="X63" s="131"/>
      <c r="Y63" s="131"/>
      <c r="Z63" s="131"/>
      <c r="AA63" s="131"/>
      <c r="AB63" s="131"/>
      <c r="AC63" s="131"/>
      <c r="AD63" s="99"/>
      <c r="AE63" s="131"/>
      <c r="AF63" s="131"/>
      <c r="AG63" s="99"/>
      <c r="AH63" s="131"/>
      <c r="AI63" s="131"/>
      <c r="AJ63" s="131"/>
      <c r="AK63" s="99"/>
      <c r="AL63" s="131"/>
      <c r="AM63" s="131"/>
      <c r="AN63" s="131"/>
      <c r="AO63" s="99"/>
      <c r="AP63" s="99"/>
      <c r="AQ63" s="99"/>
      <c r="AR63" s="99"/>
      <c r="AS63" s="99"/>
      <c r="AT63" s="99"/>
      <c r="AU63" s="99"/>
      <c r="AV63" s="99"/>
      <c r="AW63" s="99"/>
      <c r="AX63" s="99"/>
      <c r="AY63" s="349"/>
      <c r="AZ63" s="350"/>
      <c r="BA63" s="99"/>
      <c r="BB63" s="99"/>
      <c r="BC63" s="99"/>
    </row>
    <row r="64" spans="1:55" ht="12" thickBot="1">
      <c r="A64" s="99"/>
      <c r="B64" s="131" t="s">
        <v>436</v>
      </c>
      <c r="C64" s="132"/>
      <c r="D64" s="132"/>
      <c r="E64" s="132"/>
      <c r="F64" s="132"/>
      <c r="G64" s="132"/>
      <c r="H64" s="132"/>
      <c r="I64" s="131"/>
      <c r="J64" s="131"/>
      <c r="K64" s="131"/>
      <c r="L64" s="131"/>
      <c r="M64" s="99"/>
      <c r="N64" s="374" t="s">
        <v>524</v>
      </c>
      <c r="O64" s="375"/>
      <c r="P64" s="99"/>
      <c r="Q64" s="134"/>
      <c r="R64" s="133"/>
      <c r="S64" s="133"/>
      <c r="T64" s="131"/>
      <c r="U64" s="131"/>
      <c r="V64" s="131"/>
      <c r="W64" s="99"/>
      <c r="X64" s="131"/>
      <c r="Y64" s="131"/>
      <c r="Z64" s="131"/>
      <c r="AA64" s="131"/>
      <c r="AB64" s="131"/>
      <c r="AC64" s="131"/>
      <c r="AD64" s="99"/>
      <c r="AE64" s="131"/>
      <c r="AF64" s="131"/>
      <c r="AG64" s="99"/>
      <c r="AH64" s="131"/>
      <c r="AI64" s="131"/>
      <c r="AJ64" s="131"/>
      <c r="AK64" s="99"/>
      <c r="AL64" s="131"/>
      <c r="AM64" s="131"/>
      <c r="AN64" s="131"/>
      <c r="AO64" s="99"/>
      <c r="AP64" s="99"/>
      <c r="AQ64" s="99"/>
      <c r="AR64" s="99"/>
      <c r="AS64" s="99"/>
      <c r="AT64" s="99"/>
      <c r="AU64" s="99"/>
      <c r="AV64" s="99"/>
      <c r="AW64" s="99"/>
      <c r="AX64" s="99"/>
      <c r="AY64" s="349"/>
      <c r="AZ64" s="350"/>
      <c r="BA64" s="99"/>
      <c r="BB64" s="99"/>
      <c r="BC64" s="99"/>
    </row>
    <row r="65" spans="1:55" ht="12" thickBot="1">
      <c r="A65" s="99"/>
      <c r="B65" s="131" t="s">
        <v>440</v>
      </c>
      <c r="C65" s="132"/>
      <c r="D65" s="132"/>
      <c r="E65" s="132"/>
      <c r="F65" s="132"/>
      <c r="G65" s="132"/>
      <c r="H65" s="132"/>
      <c r="I65" s="131"/>
      <c r="J65" s="131"/>
      <c r="K65" s="131"/>
      <c r="L65" s="131"/>
      <c r="M65" s="99"/>
      <c r="N65" s="374" t="s">
        <v>525</v>
      </c>
      <c r="O65" s="375"/>
      <c r="P65" s="99"/>
      <c r="Q65" s="134"/>
      <c r="R65" s="133"/>
      <c r="S65" s="133"/>
      <c r="T65" s="131"/>
      <c r="U65" s="131"/>
      <c r="V65" s="131"/>
      <c r="W65" s="99"/>
      <c r="X65" s="131"/>
      <c r="Y65" s="131"/>
      <c r="Z65" s="131"/>
      <c r="AA65" s="131"/>
      <c r="AB65" s="131"/>
      <c r="AC65" s="131"/>
      <c r="AD65" s="99"/>
      <c r="AE65" s="131"/>
      <c r="AF65" s="131"/>
      <c r="AG65" s="99"/>
      <c r="AH65" s="131"/>
      <c r="AI65" s="131"/>
      <c r="AJ65" s="131"/>
      <c r="AK65" s="99"/>
      <c r="AL65" s="131"/>
      <c r="AM65" s="131"/>
      <c r="AN65" s="131"/>
      <c r="AO65" s="99"/>
      <c r="AP65" s="99"/>
      <c r="AQ65" s="99"/>
      <c r="AR65" s="99"/>
      <c r="AS65" s="99"/>
      <c r="AT65" s="99"/>
      <c r="AU65" s="99"/>
      <c r="AV65" s="99"/>
      <c r="AW65" s="99"/>
      <c r="AX65" s="99"/>
      <c r="AY65" s="349"/>
      <c r="AZ65" s="350"/>
      <c r="BA65" s="99"/>
      <c r="BB65" s="99"/>
      <c r="BC65" s="99"/>
    </row>
    <row r="66" spans="1:55" ht="76.5" customHeight="1">
      <c r="A66" s="99"/>
      <c r="B66" s="351" t="s">
        <v>514</v>
      </c>
      <c r="C66" s="351"/>
      <c r="D66" s="351"/>
      <c r="E66" s="352" t="s">
        <v>515</v>
      </c>
      <c r="F66" s="352"/>
      <c r="G66" s="352"/>
      <c r="H66" s="352"/>
      <c r="I66" s="352"/>
      <c r="J66" s="352"/>
      <c r="K66" s="352"/>
      <c r="L66" s="352"/>
      <c r="M66" s="99"/>
      <c r="N66" s="351" t="s">
        <v>516</v>
      </c>
      <c r="O66" s="351"/>
      <c r="P66" s="99"/>
      <c r="Q66" s="353"/>
      <c r="R66" s="353"/>
      <c r="S66" s="353"/>
      <c r="T66" s="353"/>
      <c r="U66" s="353"/>
      <c r="V66" s="353"/>
      <c r="W66" s="105"/>
      <c r="X66" s="105"/>
      <c r="Y66" s="105"/>
      <c r="Z66" s="105"/>
      <c r="AA66" s="105"/>
      <c r="AB66" s="105"/>
      <c r="AC66" s="105"/>
      <c r="AD66" s="105"/>
      <c r="AE66" s="354" t="s">
        <v>517</v>
      </c>
      <c r="AF66" s="354"/>
      <c r="AG66" s="99"/>
      <c r="AH66" s="351" t="s">
        <v>518</v>
      </c>
      <c r="AI66" s="351"/>
      <c r="AJ66" s="351"/>
      <c r="AK66" s="99"/>
      <c r="AL66" s="353" t="s">
        <v>519</v>
      </c>
      <c r="AM66" s="353"/>
      <c r="AN66" s="353"/>
      <c r="AO66" s="99"/>
      <c r="AP66" s="99"/>
      <c r="AQ66" s="99"/>
      <c r="AR66" s="99"/>
      <c r="AS66" s="99"/>
      <c r="AT66" s="99"/>
      <c r="AU66" s="99"/>
      <c r="AV66" s="99"/>
      <c r="AW66" s="99"/>
      <c r="AX66" s="99"/>
      <c r="AY66" s="99"/>
      <c r="AZ66" s="99"/>
      <c r="BA66" s="99"/>
      <c r="BB66" s="99"/>
      <c r="BC66" s="99"/>
    </row>
    <row r="67" spans="1:55" ht="41.25" customHeight="1">
      <c r="A67" s="99"/>
      <c r="B67" s="105"/>
      <c r="C67" s="105"/>
      <c r="D67" s="105"/>
      <c r="E67" s="118"/>
      <c r="F67" s="118"/>
      <c r="G67" s="118"/>
      <c r="H67" s="118"/>
      <c r="I67" s="118"/>
      <c r="J67" s="118"/>
      <c r="K67" s="118"/>
      <c r="L67" s="118"/>
      <c r="M67" s="99"/>
      <c r="N67" s="105"/>
      <c r="O67" s="105"/>
      <c r="P67" s="99"/>
      <c r="Q67" s="105"/>
      <c r="R67" s="105"/>
      <c r="S67" s="105"/>
      <c r="T67" s="105"/>
      <c r="U67" s="105"/>
      <c r="V67" s="105"/>
      <c r="W67" s="105"/>
      <c r="X67" s="105"/>
      <c r="Y67" s="105"/>
      <c r="Z67" s="105"/>
      <c r="AA67" s="105"/>
      <c r="AB67" s="105"/>
      <c r="AC67" s="105"/>
      <c r="AD67" s="105"/>
      <c r="AE67" s="123"/>
      <c r="AF67" s="123"/>
      <c r="AG67" s="99"/>
      <c r="AH67" s="122"/>
      <c r="AI67" s="122"/>
      <c r="AJ67" s="122"/>
      <c r="AK67" s="99"/>
      <c r="AL67" s="105"/>
      <c r="AM67" s="105"/>
      <c r="AN67" s="105"/>
      <c r="AO67" s="99"/>
      <c r="AP67" s="99"/>
      <c r="AQ67" s="99"/>
      <c r="AR67" s="99"/>
      <c r="AS67" s="99"/>
      <c r="AT67" s="99"/>
      <c r="AU67" s="99"/>
      <c r="AV67" s="99"/>
      <c r="AW67" s="99"/>
      <c r="AX67" s="99"/>
      <c r="AY67" s="99"/>
      <c r="AZ67" s="99"/>
      <c r="BA67" s="99"/>
      <c r="BB67" s="99"/>
      <c r="BC67" s="99"/>
    </row>
    <row r="68" spans="1:55">
      <c r="A68" s="395" t="s">
        <v>526</v>
      </c>
      <c r="B68" s="395"/>
      <c r="C68" s="395"/>
      <c r="D68" s="395"/>
      <c r="E68" s="395"/>
      <c r="F68" s="395"/>
      <c r="G68" s="395"/>
      <c r="H68" s="395"/>
      <c r="I68" s="395"/>
      <c r="J68" s="395"/>
      <c r="K68" s="395"/>
      <c r="L68" s="395"/>
      <c r="M68" s="395"/>
      <c r="N68" s="395"/>
      <c r="O68" s="395"/>
      <c r="P68" s="395"/>
      <c r="Q68" s="395"/>
      <c r="R68" s="395"/>
      <c r="S68" s="395"/>
      <c r="T68" s="395"/>
      <c r="U68" s="395"/>
      <c r="V68" s="395"/>
      <c r="W68" s="395"/>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99"/>
      <c r="BB68" s="99"/>
      <c r="BC68" s="99"/>
    </row>
    <row r="69" spans="1:55" ht="16.5" customHeight="1" thickBot="1">
      <c r="A69" s="99"/>
      <c r="B69" s="135"/>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row>
    <row r="70" spans="1:55" ht="24" customHeight="1" thickBot="1">
      <c r="A70" s="99"/>
      <c r="B70" s="99"/>
      <c r="C70" s="396"/>
      <c r="D70" s="396"/>
      <c r="E70" s="99"/>
      <c r="F70" s="99"/>
      <c r="G70" s="99"/>
      <c r="H70" s="397" t="s">
        <v>383</v>
      </c>
      <c r="I70" s="398"/>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row>
    <row r="71" spans="1:55" ht="12" thickBot="1">
      <c r="A71" s="99"/>
      <c r="B71" s="99"/>
      <c r="C71" s="106"/>
      <c r="D71" s="106"/>
      <c r="E71" s="99"/>
      <c r="F71" s="99"/>
      <c r="G71" s="99"/>
      <c r="H71" s="107" t="s">
        <v>384</v>
      </c>
      <c r="I71" s="107" t="s">
        <v>385</v>
      </c>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row>
    <row r="72" spans="1:55" ht="12" thickBot="1">
      <c r="A72" s="99"/>
      <c r="B72" s="99"/>
      <c r="C72" s="99"/>
      <c r="D72" s="99"/>
      <c r="E72" s="99"/>
      <c r="F72" s="99"/>
      <c r="G72" s="99"/>
      <c r="H72" s="109"/>
      <c r="I72" s="10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row>
    <row r="73" spans="1:55">
      <c r="A73" s="99"/>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row>
    <row r="74" spans="1:55" ht="21.75" customHeight="1">
      <c r="A74" s="395" t="s">
        <v>387</v>
      </c>
      <c r="B74" s="395"/>
      <c r="C74" s="395"/>
      <c r="D74" s="395"/>
      <c r="E74" s="395"/>
      <c r="F74" s="395"/>
      <c r="G74" s="395"/>
      <c r="H74" s="395"/>
      <c r="I74" s="395"/>
      <c r="J74" s="395"/>
      <c r="K74" s="395"/>
      <c r="L74" s="395"/>
      <c r="M74" s="395"/>
      <c r="N74" s="395"/>
      <c r="O74" s="395"/>
      <c r="P74" s="395"/>
      <c r="Q74" s="395"/>
      <c r="R74" s="395"/>
      <c r="S74" s="395"/>
      <c r="T74" s="395"/>
      <c r="U74" s="395"/>
      <c r="V74" s="395"/>
      <c r="W74" s="395"/>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row>
    <row r="75" spans="1:55" ht="27.75" customHeight="1" thickBot="1">
      <c r="A75" s="99"/>
      <c r="B75" s="98" t="s">
        <v>388</v>
      </c>
      <c r="C75" s="98" t="s">
        <v>389</v>
      </c>
      <c r="D75" s="98" t="s">
        <v>390</v>
      </c>
      <c r="E75" s="98" t="s">
        <v>391</v>
      </c>
      <c r="F75" s="98" t="s">
        <v>392</v>
      </c>
      <c r="G75" s="98" t="s">
        <v>393</v>
      </c>
      <c r="H75" s="98" t="s">
        <v>394</v>
      </c>
      <c r="I75" s="98" t="s">
        <v>395</v>
      </c>
      <c r="J75" s="98" t="s">
        <v>396</v>
      </c>
      <c r="K75" s="98" t="s">
        <v>397</v>
      </c>
      <c r="L75" s="98" t="s">
        <v>398</v>
      </c>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row>
    <row r="76" spans="1:55" ht="49.5" customHeight="1" thickBot="1">
      <c r="A76" s="99"/>
      <c r="B76" s="376" t="s">
        <v>399</v>
      </c>
      <c r="C76" s="376" t="s">
        <v>399</v>
      </c>
      <c r="D76" s="347" t="s">
        <v>400</v>
      </c>
      <c r="E76" s="379"/>
      <c r="F76" s="379"/>
      <c r="G76" s="379"/>
      <c r="H76" s="379"/>
      <c r="I76" s="379"/>
      <c r="J76" s="379"/>
      <c r="K76" s="379"/>
      <c r="L76" s="348"/>
      <c r="M76" s="99"/>
      <c r="N76" s="380" t="s">
        <v>401</v>
      </c>
      <c r="O76" s="381"/>
      <c r="P76" s="99"/>
      <c r="Q76" s="365" t="s">
        <v>402</v>
      </c>
      <c r="R76" s="366"/>
      <c r="S76" s="367"/>
      <c r="T76" s="386" t="s">
        <v>527</v>
      </c>
      <c r="U76" s="387"/>
      <c r="V76" s="388"/>
      <c r="W76" s="111"/>
      <c r="X76" s="359" t="s">
        <v>403</v>
      </c>
      <c r="Y76" s="360"/>
      <c r="Z76" s="359" t="s">
        <v>404</v>
      </c>
      <c r="AA76" s="360"/>
      <c r="AB76" s="359" t="s">
        <v>405</v>
      </c>
      <c r="AC76" s="360"/>
      <c r="AD76" s="111"/>
      <c r="AE76" s="359" t="s">
        <v>528</v>
      </c>
      <c r="AF76" s="360"/>
      <c r="AG76" s="99"/>
      <c r="AH76" s="365" t="s">
        <v>407</v>
      </c>
      <c r="AI76" s="366"/>
      <c r="AJ76" s="367"/>
      <c r="AK76" s="99"/>
      <c r="AL76" s="365" t="s">
        <v>408</v>
      </c>
      <c r="AM76" s="366"/>
      <c r="AN76" s="367"/>
      <c r="AO76" s="99"/>
      <c r="AP76" s="355" t="s">
        <v>409</v>
      </c>
      <c r="AQ76" s="356"/>
      <c r="AR76" s="99"/>
      <c r="AS76" s="355" t="s">
        <v>410</v>
      </c>
      <c r="AT76" s="356"/>
      <c r="AU76" s="99"/>
      <c r="AV76" s="355" t="s">
        <v>411</v>
      </c>
      <c r="AW76" s="356"/>
      <c r="AX76" s="99"/>
      <c r="AY76" s="343" t="s">
        <v>412</v>
      </c>
      <c r="AZ76" s="344"/>
      <c r="BA76" s="99"/>
      <c r="BB76" s="99"/>
      <c r="BC76" s="99"/>
    </row>
    <row r="77" spans="1:55" ht="15.75" customHeight="1" thickBot="1">
      <c r="A77" s="99"/>
      <c r="B77" s="377"/>
      <c r="C77" s="377"/>
      <c r="D77" s="365" t="s">
        <v>413</v>
      </c>
      <c r="E77" s="366"/>
      <c r="F77" s="366"/>
      <c r="G77" s="366"/>
      <c r="H77" s="366"/>
      <c r="I77" s="367"/>
      <c r="J77" s="376" t="s">
        <v>414</v>
      </c>
      <c r="K77" s="376" t="s">
        <v>415</v>
      </c>
      <c r="L77" s="376" t="s">
        <v>416</v>
      </c>
      <c r="M77" s="99"/>
      <c r="N77" s="382"/>
      <c r="O77" s="383"/>
      <c r="P77" s="99"/>
      <c r="Q77" s="368"/>
      <c r="R77" s="369"/>
      <c r="S77" s="370"/>
      <c r="T77" s="389"/>
      <c r="U77" s="390"/>
      <c r="V77" s="391"/>
      <c r="W77" s="111"/>
      <c r="X77" s="361"/>
      <c r="Y77" s="362"/>
      <c r="Z77" s="361"/>
      <c r="AA77" s="362"/>
      <c r="AB77" s="361"/>
      <c r="AC77" s="362"/>
      <c r="AD77" s="111"/>
      <c r="AE77" s="361"/>
      <c r="AF77" s="362"/>
      <c r="AG77" s="99"/>
      <c r="AH77" s="368"/>
      <c r="AI77" s="369"/>
      <c r="AJ77" s="370"/>
      <c r="AK77" s="99"/>
      <c r="AL77" s="368"/>
      <c r="AM77" s="369"/>
      <c r="AN77" s="370"/>
      <c r="AO77" s="99"/>
      <c r="AP77" s="127" t="s">
        <v>384</v>
      </c>
      <c r="AQ77" s="127" t="s">
        <v>385</v>
      </c>
      <c r="AR77" s="99"/>
      <c r="AS77" s="127" t="s">
        <v>384</v>
      </c>
      <c r="AT77" s="127" t="s">
        <v>385</v>
      </c>
      <c r="AU77" s="99"/>
      <c r="AV77" s="343"/>
      <c r="AW77" s="344"/>
      <c r="AX77" s="99"/>
      <c r="AY77" s="357"/>
      <c r="AZ77" s="358"/>
      <c r="BA77" s="99"/>
      <c r="BB77" s="99"/>
      <c r="BC77" s="99"/>
    </row>
    <row r="78" spans="1:55" ht="12" thickBot="1">
      <c r="A78" s="99"/>
      <c r="B78" s="377"/>
      <c r="C78" s="377"/>
      <c r="D78" s="371"/>
      <c r="E78" s="372"/>
      <c r="F78" s="372"/>
      <c r="G78" s="372"/>
      <c r="H78" s="372"/>
      <c r="I78" s="373"/>
      <c r="J78" s="377"/>
      <c r="K78" s="377"/>
      <c r="L78" s="377"/>
      <c r="M78" s="99"/>
      <c r="N78" s="382"/>
      <c r="O78" s="383"/>
      <c r="P78" s="99"/>
      <c r="Q78" s="371"/>
      <c r="R78" s="372"/>
      <c r="S78" s="373"/>
      <c r="T78" s="392"/>
      <c r="U78" s="393"/>
      <c r="V78" s="394"/>
      <c r="W78" s="111"/>
      <c r="X78" s="363"/>
      <c r="Y78" s="364"/>
      <c r="Z78" s="363"/>
      <c r="AA78" s="364"/>
      <c r="AB78" s="363"/>
      <c r="AC78" s="364"/>
      <c r="AD78" s="111"/>
      <c r="AE78" s="363"/>
      <c r="AF78" s="364"/>
      <c r="AG78" s="99"/>
      <c r="AH78" s="371"/>
      <c r="AI78" s="372"/>
      <c r="AJ78" s="373"/>
      <c r="AK78" s="99"/>
      <c r="AL78" s="371"/>
      <c r="AM78" s="372"/>
      <c r="AN78" s="373"/>
      <c r="AO78" s="99"/>
      <c r="AP78" s="129"/>
      <c r="AQ78" s="129"/>
      <c r="AR78" s="99"/>
      <c r="AS78" s="129"/>
      <c r="AT78" s="129"/>
      <c r="AV78" s="345"/>
      <c r="AW78" s="346"/>
      <c r="AY78" s="345"/>
      <c r="AZ78" s="346"/>
      <c r="BA78" s="99"/>
      <c r="BB78" s="99"/>
      <c r="BC78" s="99"/>
    </row>
    <row r="79" spans="1:55" ht="23.25" thickBot="1">
      <c r="A79" s="99"/>
      <c r="B79" s="378"/>
      <c r="C79" s="378"/>
      <c r="D79" s="136" t="s">
        <v>417</v>
      </c>
      <c r="E79" s="136" t="s">
        <v>418</v>
      </c>
      <c r="F79" s="136" t="s">
        <v>419</v>
      </c>
      <c r="G79" s="136" t="s">
        <v>420</v>
      </c>
      <c r="H79" s="136" t="s">
        <v>421</v>
      </c>
      <c r="I79" s="136" t="s">
        <v>422</v>
      </c>
      <c r="J79" s="378"/>
      <c r="K79" s="378"/>
      <c r="L79" s="378"/>
      <c r="M79" s="99"/>
      <c r="N79" s="384"/>
      <c r="O79" s="385"/>
      <c r="P79" s="99"/>
      <c r="Q79" s="136" t="s">
        <v>423</v>
      </c>
      <c r="R79" s="136" t="s">
        <v>384</v>
      </c>
      <c r="S79" s="137" t="s">
        <v>385</v>
      </c>
      <c r="T79" s="136" t="s">
        <v>423</v>
      </c>
      <c r="U79" s="136" t="s">
        <v>384</v>
      </c>
      <c r="V79" s="137" t="s">
        <v>385</v>
      </c>
      <c r="W79" s="118"/>
      <c r="X79" s="127" t="s">
        <v>384</v>
      </c>
      <c r="Y79" s="127" t="s">
        <v>385</v>
      </c>
      <c r="Z79" s="127" t="s">
        <v>384</v>
      </c>
      <c r="AA79" s="127" t="s">
        <v>385</v>
      </c>
      <c r="AB79" s="127" t="s">
        <v>384</v>
      </c>
      <c r="AC79" s="127" t="s">
        <v>385</v>
      </c>
      <c r="AD79" s="118"/>
      <c r="AE79" s="136" t="s">
        <v>384</v>
      </c>
      <c r="AF79" s="136" t="s">
        <v>385</v>
      </c>
      <c r="AG79" s="99"/>
      <c r="AH79" s="136" t="s">
        <v>423</v>
      </c>
      <c r="AI79" s="136" t="s">
        <v>384</v>
      </c>
      <c r="AJ79" s="137" t="s">
        <v>385</v>
      </c>
      <c r="AK79" s="99"/>
      <c r="AL79" s="136" t="s">
        <v>423</v>
      </c>
      <c r="AM79" s="136" t="s">
        <v>384</v>
      </c>
      <c r="AN79" s="136" t="s">
        <v>385</v>
      </c>
      <c r="AO79" s="99"/>
      <c r="AP79" s="99"/>
      <c r="AQ79" s="99"/>
      <c r="AR79" s="99"/>
      <c r="AS79" s="99"/>
      <c r="AT79" s="99"/>
      <c r="AU79" s="99"/>
      <c r="AV79" s="99"/>
      <c r="AW79" s="99"/>
      <c r="AX79" s="99"/>
      <c r="AY79" s="349"/>
      <c r="AZ79" s="350"/>
      <c r="BA79" s="99"/>
      <c r="BB79" s="99"/>
      <c r="BC79" s="99"/>
    </row>
    <row r="80" spans="1:55" ht="12" thickBot="1">
      <c r="A80" s="99"/>
      <c r="B80" s="129" t="s">
        <v>424</v>
      </c>
      <c r="C80" s="138"/>
      <c r="D80" s="138"/>
      <c r="E80" s="138"/>
      <c r="F80" s="138"/>
      <c r="G80" s="138"/>
      <c r="H80" s="138"/>
      <c r="I80" s="129"/>
      <c r="J80" s="129"/>
      <c r="K80" s="129"/>
      <c r="L80" s="129"/>
      <c r="M80" s="99"/>
      <c r="N80" s="347" t="s">
        <v>522</v>
      </c>
      <c r="O80" s="348"/>
      <c r="P80" s="99"/>
      <c r="Q80" s="138"/>
      <c r="R80" s="139"/>
      <c r="S80" s="139"/>
      <c r="T80" s="129"/>
      <c r="U80" s="129"/>
      <c r="V80" s="129"/>
      <c r="W80" s="99"/>
      <c r="X80" s="129"/>
      <c r="Y80" s="129"/>
      <c r="Z80" s="129"/>
      <c r="AA80" s="129"/>
      <c r="AB80" s="129"/>
      <c r="AC80" s="129"/>
      <c r="AD80" s="99"/>
      <c r="AE80" s="129"/>
      <c r="AF80" s="129"/>
      <c r="AG80" s="99"/>
      <c r="AH80" s="129"/>
      <c r="AI80" s="129"/>
      <c r="AJ80" s="129"/>
      <c r="AK80" s="99"/>
      <c r="AL80" s="129"/>
      <c r="AM80" s="129"/>
      <c r="AN80" s="129"/>
      <c r="AO80" s="99"/>
      <c r="AP80" s="99"/>
      <c r="AQ80" s="99"/>
      <c r="AR80" s="99"/>
      <c r="AS80" s="99"/>
      <c r="AT80" s="99"/>
      <c r="AU80" s="99"/>
      <c r="AV80" s="99"/>
      <c r="AW80" s="99"/>
      <c r="AX80" s="99"/>
      <c r="AY80" s="349"/>
      <c r="AZ80" s="350"/>
      <c r="BA80" s="99"/>
      <c r="BB80" s="99"/>
      <c r="BC80" s="99"/>
    </row>
    <row r="81" spans="1:55" ht="12" thickBot="1">
      <c r="A81" s="99"/>
      <c r="B81" s="129" t="s">
        <v>429</v>
      </c>
      <c r="C81" s="138"/>
      <c r="D81" s="138"/>
      <c r="E81" s="138"/>
      <c r="F81" s="138"/>
      <c r="G81" s="138"/>
      <c r="H81" s="138"/>
      <c r="I81" s="129"/>
      <c r="J81" s="129"/>
      <c r="K81" s="129"/>
      <c r="L81" s="129"/>
      <c r="M81" s="99"/>
      <c r="N81" s="347" t="s">
        <v>523</v>
      </c>
      <c r="O81" s="348"/>
      <c r="P81" s="99"/>
      <c r="Q81" s="140"/>
      <c r="R81" s="139"/>
      <c r="S81" s="139"/>
      <c r="T81" s="129"/>
      <c r="U81" s="129"/>
      <c r="V81" s="129"/>
      <c r="W81" s="99"/>
      <c r="X81" s="129"/>
      <c r="Y81" s="129"/>
      <c r="Z81" s="129"/>
      <c r="AA81" s="129"/>
      <c r="AB81" s="129"/>
      <c r="AC81" s="129"/>
      <c r="AD81" s="99"/>
      <c r="AE81" s="129"/>
      <c r="AF81" s="129"/>
      <c r="AG81" s="99"/>
      <c r="AH81" s="129"/>
      <c r="AI81" s="129"/>
      <c r="AJ81" s="129"/>
      <c r="AK81" s="99"/>
      <c r="AL81" s="129"/>
      <c r="AM81" s="129"/>
      <c r="AN81" s="129"/>
      <c r="AO81" s="99"/>
      <c r="AP81" s="99"/>
      <c r="AQ81" s="99"/>
      <c r="AR81" s="99"/>
      <c r="AS81" s="99"/>
      <c r="AT81" s="99"/>
      <c r="AU81" s="99"/>
      <c r="AV81" s="99"/>
      <c r="AW81" s="99"/>
      <c r="AX81" s="99"/>
      <c r="AY81" s="349"/>
      <c r="AZ81" s="350"/>
      <c r="BA81" s="99"/>
      <c r="BB81" s="99"/>
      <c r="BC81" s="99"/>
    </row>
    <row r="82" spans="1:55" ht="12" thickBot="1">
      <c r="A82" s="99"/>
      <c r="B82" s="129" t="s">
        <v>432</v>
      </c>
      <c r="C82" s="138"/>
      <c r="D82" s="138"/>
      <c r="E82" s="138"/>
      <c r="F82" s="138"/>
      <c r="G82" s="138"/>
      <c r="H82" s="138"/>
      <c r="I82" s="129"/>
      <c r="J82" s="129"/>
      <c r="K82" s="129"/>
      <c r="L82" s="129"/>
      <c r="M82" s="99"/>
      <c r="N82" s="347" t="s">
        <v>524</v>
      </c>
      <c r="O82" s="348"/>
      <c r="P82" s="99"/>
      <c r="Q82" s="140"/>
      <c r="R82" s="139"/>
      <c r="S82" s="139"/>
      <c r="T82" s="129"/>
      <c r="U82" s="129"/>
      <c r="V82" s="129"/>
      <c r="W82" s="99"/>
      <c r="X82" s="129"/>
      <c r="Y82" s="129"/>
      <c r="Z82" s="129"/>
      <c r="AA82" s="129"/>
      <c r="AB82" s="129"/>
      <c r="AC82" s="129"/>
      <c r="AD82" s="99"/>
      <c r="AE82" s="129"/>
      <c r="AF82" s="129"/>
      <c r="AG82" s="99"/>
      <c r="AH82" s="129"/>
      <c r="AI82" s="129"/>
      <c r="AJ82" s="129"/>
      <c r="AK82" s="99"/>
      <c r="AL82" s="129"/>
      <c r="AM82" s="129"/>
      <c r="AN82" s="129"/>
      <c r="AO82" s="99"/>
      <c r="AP82" s="99"/>
      <c r="AQ82" s="99"/>
      <c r="AR82" s="99"/>
      <c r="AS82" s="99"/>
      <c r="AT82" s="99"/>
      <c r="AU82" s="99"/>
      <c r="AV82" s="99"/>
      <c r="AW82" s="99"/>
      <c r="AX82" s="99"/>
      <c r="AY82" s="349"/>
      <c r="AZ82" s="350"/>
      <c r="BA82" s="99"/>
      <c r="BB82" s="99"/>
      <c r="BC82" s="99"/>
    </row>
    <row r="83" spans="1:55" ht="12" thickBot="1">
      <c r="A83" s="99"/>
      <c r="B83" s="129" t="s">
        <v>436</v>
      </c>
      <c r="C83" s="138"/>
      <c r="D83" s="138"/>
      <c r="E83" s="138"/>
      <c r="F83" s="138"/>
      <c r="G83" s="138"/>
      <c r="H83" s="138"/>
      <c r="I83" s="129"/>
      <c r="J83" s="129"/>
      <c r="K83" s="129"/>
      <c r="L83" s="129"/>
      <c r="M83" s="99"/>
      <c r="N83" s="347" t="s">
        <v>524</v>
      </c>
      <c r="O83" s="348"/>
      <c r="P83" s="99"/>
      <c r="Q83" s="140"/>
      <c r="R83" s="139"/>
      <c r="S83" s="139"/>
      <c r="T83" s="129"/>
      <c r="U83" s="129"/>
      <c r="V83" s="129"/>
      <c r="W83" s="99"/>
      <c r="X83" s="129"/>
      <c r="Y83" s="129"/>
      <c r="Z83" s="129"/>
      <c r="AA83" s="129"/>
      <c r="AB83" s="129"/>
      <c r="AC83" s="129"/>
      <c r="AD83" s="99"/>
      <c r="AE83" s="129"/>
      <c r="AF83" s="129"/>
      <c r="AG83" s="99"/>
      <c r="AH83" s="129"/>
      <c r="AI83" s="129"/>
      <c r="AJ83" s="129"/>
      <c r="AK83" s="99"/>
      <c r="AL83" s="129"/>
      <c r="AM83" s="129"/>
      <c r="AN83" s="129"/>
      <c r="AO83" s="99"/>
      <c r="AP83" s="99"/>
      <c r="AQ83" s="99"/>
      <c r="AR83" s="99"/>
      <c r="AS83" s="99"/>
      <c r="AT83" s="99"/>
      <c r="AU83" s="99"/>
      <c r="AV83" s="99"/>
      <c r="AW83" s="99"/>
      <c r="AX83" s="99"/>
      <c r="AY83" s="349"/>
      <c r="AZ83" s="350"/>
      <c r="BA83" s="99"/>
      <c r="BB83" s="99"/>
      <c r="BC83" s="99"/>
    </row>
    <row r="84" spans="1:55" ht="12" thickBot="1">
      <c r="A84" s="99"/>
      <c r="B84" s="129" t="s">
        <v>440</v>
      </c>
      <c r="C84" s="138"/>
      <c r="D84" s="138"/>
      <c r="E84" s="138"/>
      <c r="F84" s="138"/>
      <c r="G84" s="138"/>
      <c r="H84" s="138"/>
      <c r="I84" s="129"/>
      <c r="J84" s="129"/>
      <c r="K84" s="129"/>
      <c r="L84" s="129"/>
      <c r="M84" s="99"/>
      <c r="N84" s="347" t="s">
        <v>525</v>
      </c>
      <c r="O84" s="348"/>
      <c r="P84" s="99"/>
      <c r="Q84" s="140"/>
      <c r="R84" s="139"/>
      <c r="S84" s="139"/>
      <c r="T84" s="129"/>
      <c r="U84" s="129"/>
      <c r="V84" s="129"/>
      <c r="W84" s="99"/>
      <c r="X84" s="129"/>
      <c r="Y84" s="129"/>
      <c r="Z84" s="129"/>
      <c r="AA84" s="129"/>
      <c r="AB84" s="129"/>
      <c r="AC84" s="129"/>
      <c r="AD84" s="99"/>
      <c r="AE84" s="129"/>
      <c r="AF84" s="129"/>
      <c r="AG84" s="99"/>
      <c r="AH84" s="129"/>
      <c r="AI84" s="129"/>
      <c r="AJ84" s="129"/>
      <c r="AK84" s="99"/>
      <c r="AL84" s="129"/>
      <c r="AM84" s="129"/>
      <c r="AN84" s="129"/>
      <c r="AO84" s="99"/>
      <c r="AP84" s="99"/>
      <c r="AQ84" s="99"/>
      <c r="AR84" s="99"/>
      <c r="AS84" s="99"/>
      <c r="AT84" s="99"/>
      <c r="AU84" s="99"/>
      <c r="AV84" s="99"/>
      <c r="AW84" s="99"/>
      <c r="AX84" s="99"/>
      <c r="AY84" s="349"/>
      <c r="AZ84" s="350"/>
      <c r="BA84" s="99"/>
      <c r="BB84" s="99"/>
      <c r="BC84" s="99"/>
    </row>
    <row r="85" spans="1:55" ht="47.25" customHeight="1">
      <c r="A85" s="99"/>
      <c r="B85" s="351" t="s">
        <v>514</v>
      </c>
      <c r="C85" s="351"/>
      <c r="D85" s="351"/>
      <c r="E85" s="352" t="s">
        <v>515</v>
      </c>
      <c r="F85" s="352"/>
      <c r="G85" s="352"/>
      <c r="H85" s="352"/>
      <c r="I85" s="352"/>
      <c r="J85" s="352"/>
      <c r="K85" s="352"/>
      <c r="L85" s="352"/>
      <c r="M85" s="99"/>
      <c r="N85" s="351" t="s">
        <v>516</v>
      </c>
      <c r="O85" s="351"/>
      <c r="P85" s="99"/>
      <c r="Q85" s="353"/>
      <c r="R85" s="353"/>
      <c r="S85" s="353"/>
      <c r="T85" s="353"/>
      <c r="U85" s="353"/>
      <c r="V85" s="353"/>
      <c r="W85" s="105"/>
      <c r="X85" s="105"/>
      <c r="Y85" s="105"/>
      <c r="Z85" s="105"/>
      <c r="AA85" s="105"/>
      <c r="AB85" s="105"/>
      <c r="AC85" s="105"/>
      <c r="AD85" s="105"/>
      <c r="AE85" s="354" t="s">
        <v>517</v>
      </c>
      <c r="AF85" s="354"/>
      <c r="AG85" s="99"/>
      <c r="AH85" s="351" t="s">
        <v>518</v>
      </c>
      <c r="AI85" s="351"/>
      <c r="AJ85" s="351"/>
      <c r="AK85" s="99"/>
      <c r="AL85" s="351" t="s">
        <v>519</v>
      </c>
      <c r="AM85" s="351"/>
      <c r="AN85" s="351"/>
      <c r="AO85" s="99"/>
      <c r="AP85" s="99"/>
      <c r="AQ85" s="99"/>
      <c r="AR85" s="99"/>
      <c r="AS85" s="99"/>
      <c r="AT85" s="99"/>
      <c r="AU85" s="99"/>
      <c r="AV85" s="99"/>
      <c r="AW85" s="99"/>
      <c r="AX85" s="99"/>
      <c r="AY85" s="99"/>
      <c r="AZ85" s="99"/>
      <c r="BA85" s="99"/>
      <c r="BB85" s="99"/>
      <c r="BC85" s="99"/>
    </row>
    <row r="86" spans="1:55" ht="47.25" customHeight="1" thickBot="1">
      <c r="A86" s="99"/>
      <c r="B86" s="105"/>
      <c r="C86" s="105"/>
      <c r="D86" s="105"/>
      <c r="E86" s="118"/>
      <c r="F86" s="118"/>
      <c r="G86" s="118"/>
      <c r="H86" s="118"/>
      <c r="I86" s="118"/>
      <c r="J86" s="118"/>
      <c r="K86" s="118"/>
      <c r="L86" s="118"/>
      <c r="M86" s="99"/>
      <c r="N86" s="105"/>
      <c r="O86" s="105"/>
      <c r="P86" s="99"/>
      <c r="Q86" s="105"/>
      <c r="R86" s="105"/>
      <c r="S86" s="105"/>
      <c r="T86" s="105"/>
      <c r="U86" s="105"/>
      <c r="V86" s="105"/>
      <c r="W86" s="105"/>
      <c r="X86" s="105"/>
      <c r="Y86" s="105"/>
      <c r="Z86" s="105"/>
      <c r="AA86" s="105"/>
      <c r="AB86" s="105"/>
      <c r="AC86" s="105"/>
      <c r="AD86" s="105"/>
      <c r="AE86" s="124"/>
      <c r="AF86" s="124"/>
      <c r="AG86" s="99"/>
      <c r="AH86" s="105"/>
      <c r="AI86" s="105"/>
      <c r="AJ86" s="105"/>
      <c r="AK86" s="99"/>
      <c r="AL86" s="105"/>
      <c r="AM86" s="105"/>
      <c r="AN86" s="105"/>
      <c r="AO86" s="99"/>
      <c r="AP86" s="99"/>
      <c r="AQ86" s="99"/>
      <c r="AR86" s="99"/>
      <c r="AS86" s="99"/>
      <c r="AT86" s="99"/>
      <c r="AU86" s="99"/>
      <c r="AV86" s="99"/>
      <c r="AW86" s="99"/>
      <c r="AX86" s="99"/>
      <c r="AY86" s="99"/>
      <c r="AZ86" s="99"/>
      <c r="BA86" s="99"/>
      <c r="BB86" s="99"/>
      <c r="BC86" s="99"/>
    </row>
    <row r="87" spans="1:55" ht="24" customHeight="1" thickBot="1">
      <c r="A87" s="99"/>
      <c r="B87" s="341" t="s">
        <v>529</v>
      </c>
      <c r="C87" s="342"/>
      <c r="D87" s="343" t="s">
        <v>530</v>
      </c>
      <c r="E87" s="344"/>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row>
    <row r="88" spans="1:55" ht="12" thickBot="1">
      <c r="A88" s="99"/>
      <c r="B88" s="136" t="s">
        <v>384</v>
      </c>
      <c r="C88" s="136" t="s">
        <v>385</v>
      </c>
      <c r="D88" s="345"/>
      <c r="E88" s="346"/>
      <c r="F88" s="99"/>
      <c r="G88" s="99"/>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row>
    <row r="89" spans="1:55" ht="14.25" customHeight="1" thickBot="1">
      <c r="A89" s="99"/>
      <c r="B89" s="129"/>
      <c r="C89" s="129"/>
      <c r="D89" s="141"/>
      <c r="E89" s="142"/>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row>
    <row r="90" spans="1:55">
      <c r="A90" s="99"/>
      <c r="B90" s="99"/>
      <c r="C90" s="9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row>
    <row r="91" spans="1:55">
      <c r="A91" s="99"/>
      <c r="B91" s="99"/>
      <c r="C91" s="99"/>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row>
    <row r="92" spans="1:55">
      <c r="A92" s="99"/>
      <c r="B92" s="99"/>
      <c r="C92" s="99"/>
      <c r="D92" s="99"/>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row>
    <row r="93" spans="1:55">
      <c r="A93" s="99"/>
      <c r="B93" s="99"/>
      <c r="C93" s="99"/>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row>
    <row r="94" spans="1:55">
      <c r="A94" s="99"/>
      <c r="B94" s="99"/>
      <c r="C94" s="99"/>
      <c r="D94" s="99"/>
      <c r="E94" s="99"/>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row>
    <row r="95" spans="1:55">
      <c r="B95" s="99"/>
      <c r="C95" s="99"/>
      <c r="D95" s="99"/>
      <c r="E95" s="99"/>
      <c r="F95" s="99"/>
      <c r="G95" s="99"/>
      <c r="H95" s="99"/>
      <c r="I95" s="99"/>
      <c r="J95" s="99"/>
      <c r="K95" s="99"/>
      <c r="L95" s="99"/>
      <c r="N95" s="99"/>
      <c r="O95" s="99"/>
      <c r="P95" s="99"/>
      <c r="Q95" s="99"/>
      <c r="R95" s="99"/>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row>
    <row r="96" spans="1:55">
      <c r="A96" s="99"/>
      <c r="B96" s="99"/>
      <c r="C96" s="99"/>
      <c r="D96" s="99"/>
      <c r="E96" s="99"/>
      <c r="F96" s="99"/>
      <c r="G96" s="99"/>
      <c r="H96" s="99"/>
      <c r="I96" s="99"/>
      <c r="J96" s="99"/>
      <c r="K96" s="99"/>
      <c r="L96" s="99"/>
      <c r="M96" s="99"/>
      <c r="N96" s="99"/>
      <c r="O96" s="99"/>
      <c r="P96" s="99"/>
      <c r="Q96" s="99"/>
      <c r="R96" s="99"/>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row>
    <row r="97" spans="1:55">
      <c r="A97" s="99"/>
      <c r="B97" s="99"/>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row>
    <row r="98" spans="1:55">
      <c r="A98" s="99"/>
      <c r="B98" s="99"/>
      <c r="C98" s="99"/>
      <c r="D98" s="99"/>
      <c r="E98" s="99"/>
      <c r="F98" s="99"/>
      <c r="G98" s="99"/>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99"/>
      <c r="AY98" s="99"/>
      <c r="AZ98" s="99"/>
      <c r="BA98" s="99"/>
      <c r="BB98" s="99"/>
      <c r="BC98" s="99"/>
    </row>
  </sheetData>
  <mergeCells count="174">
    <mergeCell ref="B18:B21"/>
    <mergeCell ref="C18:C21"/>
    <mergeCell ref="D18:L18"/>
    <mergeCell ref="N18:O21"/>
    <mergeCell ref="Q18:S20"/>
    <mergeCell ref="T18:V20"/>
    <mergeCell ref="A3:W3"/>
    <mergeCell ref="A6:W6"/>
    <mergeCell ref="B8:I8"/>
    <mergeCell ref="C10:D10"/>
    <mergeCell ref="H10:I10"/>
    <mergeCell ref="A15:W15"/>
    <mergeCell ref="AP18:AQ18"/>
    <mergeCell ref="AS18:AT18"/>
    <mergeCell ref="AV18:AW18"/>
    <mergeCell ref="AY18:AZ20"/>
    <mergeCell ref="D19:I20"/>
    <mergeCell ref="J19:J21"/>
    <mergeCell ref="K19:K21"/>
    <mergeCell ref="L19:L21"/>
    <mergeCell ref="AV19:AW20"/>
    <mergeCell ref="AY21:AZ21"/>
    <mergeCell ref="X18:Y20"/>
    <mergeCell ref="Z18:AA20"/>
    <mergeCell ref="AB18:AC20"/>
    <mergeCell ref="AE18:AF20"/>
    <mergeCell ref="AH18:AJ20"/>
    <mergeCell ref="AL18:AN20"/>
    <mergeCell ref="N25:O25"/>
    <mergeCell ref="AY25:AZ25"/>
    <mergeCell ref="N26:O26"/>
    <mergeCell ref="AY26:AZ26"/>
    <mergeCell ref="N27:O27"/>
    <mergeCell ref="AY27:AZ27"/>
    <mergeCell ref="N22:O22"/>
    <mergeCell ref="AY22:AZ22"/>
    <mergeCell ref="N23:O23"/>
    <mergeCell ref="AY23:AZ23"/>
    <mergeCell ref="N24:O24"/>
    <mergeCell ref="AY24:AZ24"/>
    <mergeCell ref="N31:O31"/>
    <mergeCell ref="AY31:AZ31"/>
    <mergeCell ref="N32:O32"/>
    <mergeCell ref="AY32:AZ32"/>
    <mergeCell ref="N33:O33"/>
    <mergeCell ref="AY33:AZ33"/>
    <mergeCell ref="N28:O28"/>
    <mergeCell ref="AY28:AZ28"/>
    <mergeCell ref="N29:O29"/>
    <mergeCell ref="AY29:AZ29"/>
    <mergeCell ref="N30:O30"/>
    <mergeCell ref="AY30:AZ30"/>
    <mergeCell ref="N37:O37"/>
    <mergeCell ref="AY37:AZ37"/>
    <mergeCell ref="N38:O38"/>
    <mergeCell ref="AY38:AZ38"/>
    <mergeCell ref="N39:O39"/>
    <mergeCell ref="AY39:AZ39"/>
    <mergeCell ref="N34:O34"/>
    <mergeCell ref="AY34:AZ34"/>
    <mergeCell ref="N35:O35"/>
    <mergeCell ref="AY35:AZ35"/>
    <mergeCell ref="N36:O36"/>
    <mergeCell ref="AY36:AZ36"/>
    <mergeCell ref="N43:O43"/>
    <mergeCell ref="AY43:AZ43"/>
    <mergeCell ref="N44:O44"/>
    <mergeCell ref="AY44:AZ44"/>
    <mergeCell ref="N45:O45"/>
    <mergeCell ref="AY45:AZ45"/>
    <mergeCell ref="N40:O40"/>
    <mergeCell ref="AY40:AZ40"/>
    <mergeCell ref="N41:O41"/>
    <mergeCell ref="AY41:AZ41"/>
    <mergeCell ref="N42:O42"/>
    <mergeCell ref="AY42:AZ42"/>
    <mergeCell ref="B57:B60"/>
    <mergeCell ref="C57:C60"/>
    <mergeCell ref="D57:L57"/>
    <mergeCell ref="N57:O60"/>
    <mergeCell ref="Q57:S59"/>
    <mergeCell ref="T57:V59"/>
    <mergeCell ref="AH46:AJ46"/>
    <mergeCell ref="AL46:AN46"/>
    <mergeCell ref="A48:W48"/>
    <mergeCell ref="C50:D50"/>
    <mergeCell ref="H50:I50"/>
    <mergeCell ref="A54:W54"/>
    <mergeCell ref="B46:D46"/>
    <mergeCell ref="E46:L46"/>
    <mergeCell ref="N46:O46"/>
    <mergeCell ref="Q46:S46"/>
    <mergeCell ref="T46:V46"/>
    <mergeCell ref="AE46:AF46"/>
    <mergeCell ref="D58:I59"/>
    <mergeCell ref="J58:J60"/>
    <mergeCell ref="K58:K60"/>
    <mergeCell ref="L58:L60"/>
    <mergeCell ref="N62:O62"/>
    <mergeCell ref="AY62:AZ62"/>
    <mergeCell ref="N63:O63"/>
    <mergeCell ref="AY63:AZ63"/>
    <mergeCell ref="AP57:AQ57"/>
    <mergeCell ref="AS57:AT57"/>
    <mergeCell ref="AV57:AW57"/>
    <mergeCell ref="AY57:AZ59"/>
    <mergeCell ref="N64:O64"/>
    <mergeCell ref="AY64:AZ64"/>
    <mergeCell ref="AV58:AW59"/>
    <mergeCell ref="AY60:AZ60"/>
    <mergeCell ref="X57:Y59"/>
    <mergeCell ref="Z57:AA59"/>
    <mergeCell ref="AB57:AC59"/>
    <mergeCell ref="AE57:AF59"/>
    <mergeCell ref="AH57:AJ59"/>
    <mergeCell ref="AL57:AN59"/>
    <mergeCell ref="N61:O61"/>
    <mergeCell ref="AY61:AZ61"/>
    <mergeCell ref="N65:O65"/>
    <mergeCell ref="AY65:AZ65"/>
    <mergeCell ref="B66:D66"/>
    <mergeCell ref="E66:L66"/>
    <mergeCell ref="N66:O66"/>
    <mergeCell ref="Q66:S66"/>
    <mergeCell ref="T66:V66"/>
    <mergeCell ref="AE66:AF66"/>
    <mergeCell ref="B76:B79"/>
    <mergeCell ref="C76:C79"/>
    <mergeCell ref="D76:L76"/>
    <mergeCell ref="N76:O79"/>
    <mergeCell ref="Q76:S78"/>
    <mergeCell ref="T76:V78"/>
    <mergeCell ref="AH66:AJ66"/>
    <mergeCell ref="AL66:AN66"/>
    <mergeCell ref="A68:W68"/>
    <mergeCell ref="C70:D70"/>
    <mergeCell ref="H70:I70"/>
    <mergeCell ref="A74:W74"/>
    <mergeCell ref="D77:I78"/>
    <mergeCell ref="J77:J79"/>
    <mergeCell ref="K77:K79"/>
    <mergeCell ref="L77:L79"/>
    <mergeCell ref="N81:O81"/>
    <mergeCell ref="AY81:AZ81"/>
    <mergeCell ref="N82:O82"/>
    <mergeCell ref="AY82:AZ82"/>
    <mergeCell ref="AP76:AQ76"/>
    <mergeCell ref="AS76:AT76"/>
    <mergeCell ref="AV76:AW76"/>
    <mergeCell ref="AY76:AZ78"/>
    <mergeCell ref="AH85:AJ85"/>
    <mergeCell ref="AL85:AN85"/>
    <mergeCell ref="AV77:AW78"/>
    <mergeCell ref="AY79:AZ79"/>
    <mergeCell ref="X76:Y78"/>
    <mergeCell ref="Z76:AA78"/>
    <mergeCell ref="AB76:AC78"/>
    <mergeCell ref="AE76:AF78"/>
    <mergeCell ref="AH76:AJ78"/>
    <mergeCell ref="AL76:AN78"/>
    <mergeCell ref="N80:O80"/>
    <mergeCell ref="AY80:AZ80"/>
    <mergeCell ref="B87:C87"/>
    <mergeCell ref="D87:E88"/>
    <mergeCell ref="N83:O83"/>
    <mergeCell ref="AY83:AZ83"/>
    <mergeCell ref="N84:O84"/>
    <mergeCell ref="AY84:AZ84"/>
    <mergeCell ref="B85:D85"/>
    <mergeCell ref="E85:L85"/>
    <mergeCell ref="N85:O85"/>
    <mergeCell ref="Q85:S85"/>
    <mergeCell ref="T85:V85"/>
    <mergeCell ref="AE85:AF8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C560E26332A642A34E7613F87164F3" ma:contentTypeVersion="17" ma:contentTypeDescription="Create a new document." ma:contentTypeScope="" ma:versionID="f73d07fd0f7946a74f360a26117ef6f0">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efea88206a1255213d83fb84df1da0f3"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9a41e9a-e4e3-48e5-aa3c-f825bd652cf6}" ma:internalName="TaxCatchAll" ma:showField="CatchAllData" ma:web="6c60952e-e9e0-4d4a-b728-9d01db15f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bc39b8-e2e6-47a0-891c-601d01fb1a40">
      <Terms xmlns="http://schemas.microsoft.com/office/infopath/2007/PartnerControls"/>
    </lcf76f155ced4ddcb4097134ff3c332f>
    <TaxCatchAll xmlns="6c60952e-e9e0-4d4a-b728-9d01db15fa23" xsi:nil="true"/>
  </documentManagement>
</p:properties>
</file>

<file path=customXml/itemProps1.xml><?xml version="1.0" encoding="utf-8"?>
<ds:datastoreItem xmlns:ds="http://schemas.openxmlformats.org/officeDocument/2006/customXml" ds:itemID="{EC96E0B4-6350-45FE-984A-2116559933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c39b8-e2e6-47a0-891c-601d01fb1a40"/>
    <ds:schemaRef ds:uri="6c60952e-e9e0-4d4a-b728-9d01db15f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E81159-73B9-4F74-9683-39CF41FED069}">
  <ds:schemaRefs>
    <ds:schemaRef ds:uri="http://schemas.microsoft.com/sharepoint/v3/contenttype/forms"/>
  </ds:schemaRefs>
</ds:datastoreItem>
</file>

<file path=customXml/itemProps3.xml><?xml version="1.0" encoding="utf-8"?>
<ds:datastoreItem xmlns:ds="http://schemas.openxmlformats.org/officeDocument/2006/customXml" ds:itemID="{C76689DC-C93B-41F2-B427-65B5D152943C}">
  <ds:schemaRefs>
    <ds:schemaRef ds:uri="http://schemas.microsoft.com/office/infopath/2007/PartnerControls"/>
    <ds:schemaRef ds:uri="http://purl.org/dc/terms/"/>
    <ds:schemaRef ds:uri="http://schemas.microsoft.com/office/2006/documentManagement/types"/>
    <ds:schemaRef ds:uri="http://purl.org/dc/dcmitype/"/>
    <ds:schemaRef ds:uri="1abc39b8-e2e6-47a0-891c-601d01fb1a40"/>
    <ds:schemaRef ds:uri="http://purl.org/dc/elements/1.1/"/>
    <ds:schemaRef ds:uri="http://schemas.microsoft.com/office/2006/metadata/properties"/>
    <ds:schemaRef ds:uri="http://schemas.openxmlformats.org/package/2006/metadata/core-properties"/>
    <ds:schemaRef ds:uri="6c60952e-e9e0-4d4a-b728-9d01db15fa2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1_Gestión Riesgos de corrupción</vt:lpstr>
      <vt:lpstr>2_Racionalización de tramites</vt:lpstr>
      <vt:lpstr>Participación Ciudadana y Rendi</vt:lpstr>
      <vt:lpstr>Mecanismos para mejorar la aten</vt:lpstr>
      <vt:lpstr>5_Transparencia</vt:lpstr>
      <vt:lpstr>6_Iniciativas adicionales</vt:lpstr>
      <vt:lpstr>Consolidado</vt:lpstr>
      <vt:lpstr>Riesgo Corrupción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Norma Constanza Garcia Ramirez</cp:lastModifiedBy>
  <cp:revision/>
  <dcterms:created xsi:type="dcterms:W3CDTF">2023-01-04T18:16:16Z</dcterms:created>
  <dcterms:modified xsi:type="dcterms:W3CDTF">2023-05-15T19:07:13Z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0x0101002DC560E26332A642A34E7613F87164F3</vt:lpwstr>
  </property>
  <property fmtid="{D5CDD505-2E9C-101B-9397-08002B2CF9AE}" pid="3" name="MediaServiceImageTags">
    <vt:lpwstr/>
  </property>
</Properties>
</file>