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ngarciar\Desktop\borrar\CARLOS andres\16-01-2024\"/>
    </mc:Choice>
  </mc:AlternateContent>
  <xr:revisionPtr revIDLastSave="0" documentId="13_ncr:1_{E2ACA032-3759-43FE-BF3B-8341CAFDC365}" xr6:coauthVersionLast="47" xr6:coauthVersionMax="47" xr10:uidLastSave="{00000000-0000-0000-0000-000000000000}"/>
  <bookViews>
    <workbookView xWindow="-120" yWindow="-120" windowWidth="29040" windowHeight="15840" firstSheet="2" activeTab="7" xr2:uid="{2172C29F-DD5D-41C4-8BED-D06817AD27B7}"/>
  </bookViews>
  <sheets>
    <sheet name="1_Gestión Riesgos de corrupción" sheetId="1" r:id="rId1"/>
    <sheet name="2_Racionalización de tramites_" sheetId="13" r:id="rId2"/>
    <sheet name="3_Participación Cid Rendi" sheetId="6" r:id="rId3"/>
    <sheet name="4_Mecanismos Atenc_Ciudadania " sheetId="8" r:id="rId4"/>
    <sheet name="5_Transparencia" sheetId="2" r:id="rId5"/>
    <sheet name="6_Iniciativas adicionales" sheetId="5" r:id="rId6"/>
    <sheet name="Consolidado" sheetId="4" r:id="rId7"/>
    <sheet name="Riesgo_Corrupción" sheetId="12" r:id="rId8"/>
  </sheets>
  <definedNames>
    <definedName name="_xlnm._FilterDatabase" localSheetId="3" hidden="1">'4_Mecanismos Atenc_Ciudadania '!$I$2:$L$12</definedName>
    <definedName name="_xlnm._FilterDatabase" localSheetId="4" hidden="1">'5_Transparencia'!$A$4:$T$17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4" l="1"/>
  <c r="G17" i="4"/>
  <c r="E17" i="4"/>
  <c r="I12" i="4"/>
  <c r="H12" i="4"/>
  <c r="G12" i="4"/>
  <c r="F12" i="4"/>
  <c r="E12" i="4"/>
  <c r="D13" i="4" s="1"/>
  <c r="D12" i="4"/>
  <c r="C12" i="4"/>
  <c r="K17" i="4" l="1"/>
  <c r="L17" i="4" s="1"/>
  <c r="H13" i="4"/>
  <c r="F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Jaime Tabares Rios</author>
  </authors>
  <commentList>
    <comment ref="B76" authorId="0" shapeId="0" xr:uid="{521C3091-2A5D-45DE-A7CC-EEEF7486330E}">
      <text>
        <r>
          <rPr>
            <b/>
            <sz val="9"/>
            <color indexed="81"/>
            <rFont val="Tahoma"/>
            <family val="2"/>
          </rPr>
          <t>Jaime Tabares Rios:</t>
        </r>
        <r>
          <rPr>
            <sz val="9"/>
            <color indexed="81"/>
            <rFont val="Tahoma"/>
            <family val="2"/>
          </rPr>
          <t xml:space="preserve">
será excluida de la estrategia de racionalización de trámites, en vista de que es una actividad de cumplimiento normativo.</t>
        </r>
      </text>
    </comment>
    <comment ref="B92" authorId="0" shapeId="0" xr:uid="{6985BE0E-9D06-42A0-A053-64086EDA3AD4}">
      <text>
        <r>
          <rPr>
            <b/>
            <sz val="9"/>
            <color indexed="81"/>
            <rFont val="Tahoma"/>
            <family val="2"/>
          </rPr>
          <t>Jaime Tabares Rios:</t>
        </r>
        <r>
          <rPr>
            <sz val="9"/>
            <color indexed="81"/>
            <rFont val="Tahoma"/>
            <family val="2"/>
          </rPr>
          <t xml:space="preserve">
Se excluye de la estrategia de racionalización de trámites, envista de que es por cumplimiento normativo.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tc={819A2905-462A-48B7-BB4D-53B11A8E5DB7}</author>
  </authors>
  <commentList>
    <comment ref="R10" authorId="0" shapeId="0" xr:uid="{819A2905-462A-48B7-BB4D-53B11A8E5DB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Información contable se publica de acuerdo al calendario de la CGN </t>
      </text>
    </comment>
  </commentList>
</comments>
</file>

<file path=xl/sharedStrings.xml><?xml version="1.0" encoding="utf-8"?>
<sst xmlns="http://schemas.openxmlformats.org/spreadsheetml/2006/main" count="4776" uniqueCount="864">
  <si>
    <t xml:space="preserve">COMPONENTE 1: GESTIÓN INTEGRAL DEL RIESGO DE CORRUPCIÓN </t>
  </si>
  <si>
    <t>I SEGUIMIENTO ENERO ABRIL 2023 OCI</t>
  </si>
  <si>
    <t>II SEGUIMIENTO MAYO-AGOSTO 2023 OCI</t>
  </si>
  <si>
    <t>SUBCOMPONENTE</t>
  </si>
  <si>
    <t xml:space="preserve">ACTIVIDADES </t>
  </si>
  <si>
    <t>META O PRODUCTO A GENERAR</t>
  </si>
  <si>
    <t>DEPENDENCIA RESPONSABLE</t>
  </si>
  <si>
    <t>FECHA REALIZACIÓN 
(INICIO-FIN)
Vigencia 2022</t>
  </si>
  <si>
    <t>SEGUIMIENTO</t>
  </si>
  <si>
    <t>EVIDENCIAS</t>
  </si>
  <si>
    <t>% CUMPLIMIENTO DEL PERIODO</t>
  </si>
  <si>
    <t>OBSERVACIÓN</t>
  </si>
  <si>
    <t>1. Política de Administración de Riesgos</t>
  </si>
  <si>
    <t>Revisar y actualizar  (si se requiere) la Política de Administración de riesgos.</t>
  </si>
  <si>
    <t>Política Administración de Riesgos actualizada  en  su nueva versión.</t>
  </si>
  <si>
    <t xml:space="preserve">Oficina Asesora de Planeación </t>
  </si>
  <si>
    <t>Esta actividad no se ha realizado debido a que salió la nueva guía del DAFP y se debe actualizar de acuerdo a la nueva guía , se espera que para junio se tenga esta actualización.</t>
  </si>
  <si>
    <t>N/A</t>
  </si>
  <si>
    <t xml:space="preserve">La actividad no se cumplió en el tiempo establecido de marzo del 2023.
Esta pendiente el cumplimiento de esta actividad. </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</si>
  <si>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</si>
  <si>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</si>
  <si>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</si>
  <si>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Esta actividad no se ha realizado debido a que salió la nueva guía del DAFP y se debe actualizar de acuerdo a la nueva guía , se espera que para junio se tenga esta actualización</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</si>
  <si>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</si>
  <si>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</si>
  <si>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</si>
  <si>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</si>
  <si>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Enero 16 de 2023</t>
  </si>
  <si>
    <t>Se actualizo el mapa de riesgos del Invima, y esta información se encuentra en Integra</t>
  </si>
  <si>
    <t>Modulo riesgos herramienta Integra</t>
  </si>
  <si>
    <t xml:space="preserve">Actividad cumplida en el tiempo establecido. </t>
  </si>
  <si>
    <t>3 Publicación  de los riesgos de corrupción</t>
  </si>
  <si>
    <t>Realizar la publicación de los riesgos de corrupción en la pagina web.</t>
  </si>
  <si>
    <t xml:space="preserve">Mapa de riesgos de corrupción institucional(1)publicado </t>
  </si>
  <si>
    <t>Se publico en la pagina web del Invima el mapa de riesgos de corrupción , así como la evaluación de los riesgos de gestión.</t>
  </si>
  <si>
    <t>https://www.invima.gov.co/en/plan-anticorrupcion-y-de-atencion-al-ciudadano</t>
  </si>
  <si>
    <t xml:space="preserve">4. Monitoreo de los riesgos de corrupción </t>
  </si>
  <si>
    <t xml:space="preserve">Realizar el monitoreo en la gestión de los riesgos de corrupción </t>
  </si>
  <si>
    <t>Seguimiento y monitoreo de riesgos de corrupción ( Seguimientos trimestrales)</t>
  </si>
  <si>
    <t>Enero a Diciembre de 2023</t>
  </si>
  <si>
    <t>Seguimientos realizado por la Oficina Asesora de Planeación trimestrales a los procesos donde se incluye la gestión de riesgos.</t>
  </si>
  <si>
    <t>Seguimientos realizados por los padrinos de los procesos , estos correos reposan en el correo de Documentossgc@invima.gov.co</t>
  </si>
  <si>
    <t>Actividad presenta avance con relación al seguimiento del primer trimestre de 2023.
La actividad tiene periodicidad  de enero a diciembre de 2023.</t>
  </si>
  <si>
    <t>5. Seguimiento de los riesgos de corrupción</t>
  </si>
  <si>
    <t>Realizar seguimiento a los Mapas de Riesgos de Corrupción.</t>
  </si>
  <si>
    <t>Informes(3) de seguimiento a los Mapas de Riesgos de Corrupción publicados.</t>
  </si>
  <si>
    <t>Oficina Control Interno</t>
  </si>
  <si>
    <t>La Oficina de Control Interno realizó seguimiento al primer cuatrimestre de 2023 a los 24 riesgos de corrupción identificados para la vigencia 2023 y publicados en  el PAAC 2023.
De acuerdo con las personas entrevistadas responsable de cada proceso,  no se ha materializado ningún riesgo de corrupción en el periodo evaluado.</t>
  </si>
  <si>
    <t>Seguimiento riesgos de corrupción Plan Anticorrupción y Atención al Ciudadano 1 cuatrimestre de 2023</t>
  </si>
  <si>
    <t>Actividad cumplida en el tiempo establecido</t>
  </si>
  <si>
    <t>Actividad en el tiempo establecido</t>
  </si>
  <si>
    <t>Actividad en el tiempo establecido.</t>
  </si>
  <si>
    <t>Nombre</t>
  </si>
  <si>
    <t>COMPONENTE 2:  RACIONALIZACIÓN DE TRAMITES</t>
  </si>
  <si>
    <t>DATOS TRÁMITES A RACIONALIZAR</t>
  </si>
  <si>
    <t>ACCIONES DE RACIONALIZACIÓN A DESARROLLAR</t>
  </si>
  <si>
    <t>PLAN DE EJECUCIÓN</t>
  </si>
  <si>
    <t>Observaciones/Recomendaciones
Seguimiento Oficina de Control Interno  I cuatrimestre 2023 (enero a abril )</t>
  </si>
  <si>
    <t>Observaciones/Recomendaciones
Seguimiento Oficina de Control Interno  II cuatrimestre 2023 (mayo a agosto )</t>
  </si>
  <si>
    <t>Tipo</t>
  </si>
  <si>
    <t>Número</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</si>
  <si>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</si>
  <si>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</si>
  <si>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</si>
  <si>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</si>
  <si>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</si>
  <si>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</si>
  <si>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</si>
  <si>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</si>
  <si>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</si>
  <si>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</si>
  <si>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</si>
  <si>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</si>
  <si>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1025</t>
  </si>
  <si>
    <t>Registro sanitario o renovación de medicamentos importados incluidos en normas farmacológicas colombianas</t>
  </si>
  <si>
    <t>Inscrito</t>
  </si>
  <si>
    <t>Actualmente las solicitudes de trámites ante el instituto se realizan de manera física y/o electrónica,</t>
  </si>
  <si>
    <t xml:space="preserve">Formularios diligenciados en línea </t>
  </si>
  <si>
    <t xml:space="preserve">Para el instituto: Estandarización de procesos.
Para el usuario: Disminución de tiempos y costos </t>
  </si>
  <si>
    <t>Tecnológica</t>
  </si>
  <si>
    <t>Formularios diligenciados en línea</t>
  </si>
  <si>
    <t>01/02/2022</t>
  </si>
  <si>
    <t xml:space="preserve"> </t>
  </si>
  <si>
    <t>Oficina de Tecnologías de la Información</t>
  </si>
  <si>
    <t>Respondió</t>
  </si>
  <si>
    <t>Pregunta</t>
  </si>
  <si>
    <t>Observación</t>
  </si>
  <si>
    <t>% DE CUMPLIMIENTO DEL PERIODO</t>
  </si>
  <si>
    <t>1. ¿Cuenta con el plan de trabajo para implementar la propuesta de mejora del trámite?</t>
  </si>
  <si>
    <t>En el momento del seguimiento no se tiene ningún avance a la fecha.
Revisar la fecha final de implementación la que esta en el Plan Anticorrupción y Atención al Ciudadano 2023, con la que se observa en el SUIT no coinciden.</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</si>
  <si>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</si>
  <si>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</si>
  <si>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</si>
  <si>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</si>
  <si>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</si>
  <si>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1121</t>
  </si>
  <si>
    <t>1139</t>
  </si>
  <si>
    <t>Registro sanitario, permiso sanitario , notificación sanitaria para alimentos.</t>
  </si>
  <si>
    <t>Actualmente se tienen 2 trámites para registro, permiso o notificación sanitarios de alimentos, nacionales e importados</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</si>
  <si>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</si>
  <si>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</si>
  <si>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Normativa</t>
  </si>
  <si>
    <t>Fusión del trámite u otros procedimientos administrativos</t>
  </si>
  <si>
    <t>Dirección de Alimentos y Bebidas</t>
  </si>
  <si>
    <t>1201</t>
  </si>
  <si>
    <t>Registro sanitario, permiso sanitario, notificación sanitaria para alimentos importados</t>
  </si>
  <si>
    <t>1205</t>
  </si>
  <si>
    <t>Registro sanitario de medicamentos homeopáticos simples de régimen no simplificado y medicamentos homeopáticos complejos de fabricación nacional</t>
  </si>
  <si>
    <t>1206</t>
  </si>
  <si>
    <t>Registro sanitario para bebidas alcohólicas fabricadas, hidratadas o envasadas a nivel nacional</t>
  </si>
  <si>
    <t>Actualmente se tienen 2 trámites para registro de bebidas alcohólicas, nacionales e importadas</t>
  </si>
  <si>
    <t>Se proyecta fusionar los 2 trámites en uno , ya que revisando la información asociada es muy similar, por lo tanto se excluiría el trámite No. 1206</t>
  </si>
  <si>
    <t>1510</t>
  </si>
  <si>
    <t>Registro sanitario para bebidas alcohólicas importadas.</t>
  </si>
  <si>
    <t>1742</t>
  </si>
  <si>
    <t>Concepto técnico de las condiciones sanitarias a establecimientos fabricantes de dispositivos médicos y de reactivos de diagnóstico in vitro</t>
  </si>
  <si>
    <t>Actualmente se tienen 2 trámites asociados a concepto técnico de condiciones sanitarias a establecimientos fabricantes de dispositivos médicos y de reactivos de diagnostico in vitro</t>
  </si>
  <si>
    <t>Se proyecta fusionar los dos (2) trámites en uno solo, ya que revisando la información asociada es muy similar, por lo tanto se eliminaría el trámite No. 1746</t>
  </si>
  <si>
    <t>Dirección de Dispositivos Médicos y Otras Tecnologías</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</si>
  <si>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</si>
  <si>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</si>
  <si>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189</t>
  </si>
  <si>
    <t>Certificación de cumplimiento de las condiciones sanitarias de bancos de tejidos y médula ósea.</t>
  </si>
  <si>
    <t>Actualmente se tienen 2 trámites asociados a condiciones sanitarias de bancos de tejidos y medula ósea.</t>
  </si>
  <si>
    <t>Se proyecta fusionar los dos (2) trámites en uno solo, ya que revisando la información asociada es muy similar, por lo tanto se eliminaría el trámite No. 947</t>
  </si>
  <si>
    <t>Para la entidad: disminución del número de trámites
Para el usuario: Facilidad al hallar información en un solo trámite</t>
  </si>
  <si>
    <t>419</t>
  </si>
  <si>
    <t>Certificación para establecimiento procesador de alimentos y bebidas alcohólicas en condiciones sanitarias y Buenas Prácticas de Manufactura (BPM)</t>
  </si>
  <si>
    <t xml:space="preserve">En los requisitos del trámite Autorización de nuevas materias primas, sustancias, insumos y aditivos para la fabricación de materiales objetos, envases y equipamientos, destinados a entrar en contacto con los alimentos y bebidas para consumo humano se solicita como requisito la presentación del certificado de existencia y representación expedido por Cámara de comercio. </t>
  </si>
  <si>
    <t xml:space="preserve"> Eliminar el requisito de presentación del certificado de existencia y representación expedido por la Cámara de comercio. </t>
  </si>
  <si>
    <t xml:space="preserve">Reducción de documentos en la solicitud del trámite </t>
  </si>
  <si>
    <t>Eliminación de documentos</t>
  </si>
  <si>
    <t>426</t>
  </si>
  <si>
    <t>Modificación de registro sanitario, permiso sanitario o de comercialización; cambios  o actualización de notificación sanitaria.</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</si>
  <si>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</si>
  <si>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</si>
  <si>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</si>
  <si>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Administrativa</t>
  </si>
  <si>
    <t>Implementación de formularios únicos</t>
  </si>
  <si>
    <t>03/02/2020</t>
  </si>
  <si>
    <t>Dirección de Medicamentos y Productos Biológicos</t>
  </si>
  <si>
    <t>454</t>
  </si>
  <si>
    <t>Certificaciones y autorizaciones de los productos competencia del INVIMA</t>
  </si>
  <si>
    <t>En los requisitos de trámites:
*Autorización de incentivos promocionales y de rótulos o etiquetas para contacto con alimentos, se solicita aportar copia del certificado de existencia y representación legal.</t>
  </si>
  <si>
    <t xml:space="preserve">Eliminar el requisito de presentación del certificado de existencia y representación expedido por la Cámara de comercio. </t>
  </si>
  <si>
    <t>884</t>
  </si>
  <si>
    <t xml:space="preserve">Oficina de Tecnologías de la Información </t>
  </si>
  <si>
    <t>928</t>
  </si>
  <si>
    <t>Registro sanitario de medicamentos de fabricación nacional nuevos y/o renovaciones  incluidos en normas farmacológicas colombianas</t>
  </si>
  <si>
    <t>944</t>
  </si>
  <si>
    <t>Registro sanitario para plaguicidas de uso doméstico o de uso en salud pública de fabricación nacional e importados</t>
  </si>
  <si>
    <t xml:space="preserve">Para el instituto: Estandarización de procesos.
Para e usuario: Disminución de tiempos y costos </t>
  </si>
  <si>
    <t>947</t>
  </si>
  <si>
    <t>Certificación de cumplimiento de las condiciones sanitarias para la apertura de una nueva área o ampliación de una línea de los bancos de tejidos o de médula ósea</t>
  </si>
  <si>
    <t>COMPONENTE 3:  PARTICIPACION CIUDADANA Y RENDICION DE CUENTAS</t>
  </si>
  <si>
    <t>II SEGUIMIENTO MAYO AGOSTO 2023 OCI</t>
  </si>
  <si>
    <t>FECHA REALIZACIÓN 
(INICIO-FIN)
Vigencia 2023</t>
  </si>
  <si>
    <t>Componente 3 Rendición de Cuentas</t>
  </si>
  <si>
    <t>Campaña informativa dirigida al ciudadano para promover el consumo seguro y otros temas de interés mediante diferentes canales de comunicación (medios tradicionales y medios digitales)</t>
  </si>
  <si>
    <t>Generación de información en lenguaje claro compresible de interés</t>
  </si>
  <si>
    <t>Direcciones Misionales</t>
  </si>
  <si>
    <t xml:space="preserve">Trimestral </t>
  </si>
  <si>
    <t xml:space="preserve">
Durante el primer trimestre del año el grupo de comunicaciones ha generado información de interés para los ciudadanos en un lenguaje comprensible y fortaleciendo la comunicación digital del Invima así:  
1. Se han generado 16 comunicados de prensa para divulgación en medios de comunicación masivos, alternativos y comunitarios.
2.  Se han revisado y difundido productos comunicacionales de educación sanitaria para los públicos de interés del instituto que contribuyan al fortalecimiento del estatus sanitario del país así:
a) Alertas Sanitarias  - 105
b) Informes de Seguridad - 41
3. Se realizan publicaciones sobre trámites y servicios de la entidad.  Campaña Oficina Virtual, se diseñan y socializan a través de los canales digitales externos de la entidad 12 piezas gráficas. 
4. Creación y divulgación de noticias de interés de temas de importancia institucional para el Invima, a través del producto informativo Invima en 60, se han publicado socializado 3 ediciones del noticiero.
5. Diseñar e implementar la campaña productos engaño "No todo lo que brilla es oro"
6. Realizar piezas de comunicación sobre los convenios de cooperación internacional realizados por la entidad, convenio con México.
7. Se Idéntica de las principales temáticas de consulta por parte de los ciudadanos y que son temas sensibles para la reputación del Invima.
8. Creación y difusión de   piezas institucionales para difundir información en las redes sociales oficiales del Invima, sobre temas de educación sanitaria a los ciudadanos. 
</t>
  </si>
  <si>
    <t xml:space="preserve">1. Comunicados de prensa 
a) 25 de enero Comunicado  "El Invima autoriza vacuna Moderna contra covid-19 para menores de seis meses de edad en adelante"-https://cutt.ly/d7WlKXD
b) 30 de enero Comunicado  "El Invima alerta sobre jarabes para la tos fraudulentos con graves efectos para la salud" - https://cutt.ly/I7Wl5Ub
c) 3 de febrero Comunicado  "Cuatro productos entre alimentos y bebidas a base de cannabis ya cuentan con registro" -https://cutt.ly/37Wzd6E
d) 7 de febrero  Comunicado "Invima advierte sobre el riesgo por uso de EzriCare" - https://shre.ink/kiNN
e) 14 de febrero Comunicado "No existe alerta de desabastecimiento de Desvenlafaxina" -  https://shre.ink/kiJN
f) 22 de Febrero Comunicado "Trámite de agotamiento de etiquetas frente al Invima vence el 28 de febrero" - https://shre.ink/kiJ5
g) 24 de febrero Comunicado "Invima garantiza respuesta operativa a solicitudes de agotamiento de etiquetas de alimentos y bebidas" - https://shre.ink/kiCn 
h) 27 de febrero Comunicado "Información de arroz de Pakistán que habría ingresado contaminado a Colombia es falsa: Invima" - https://shre.ink/kiqx
i) 28 de febrero Comunicado "Colombia y Cuba, firmes con Agencia Latinoamericana de Medicamentos" -  https://shre.ink/kiqs
j) 2 de marzo Comunicado "Colombia exportará a Argelia carne bovina deshuesada congelada y refrigerada al vacío" - https://shre.ink/kiW3
k) 6 de marzo Comunicado "Invima se refiere al proceso de revisión sobre productos con pseudoefedrina por parte la EMA" - https://shre.ink/kiWW
l) 10 de marzo Comunicado "Invima participó en Farmacosmética 2023" - https://shre.ink/kidZ 
m) 14 de marzo Comunicado "Empresarios colombianos pueden exportar mucosa de origen porcino con fines farmacéuticos a Chile" - https://shre.ink/kiv5
n) 15 de marzo Comunicado "A trabajar en equipo para solucionar situación de medicamentos: director (e) del Invima" - https://shre.ink/kivl
ñ) 17 de marzo Comunicado "Colombia, Cuba y México avanzan en la iniciativa de una Agencia de Medicamentos de Latinoamérica y el Caribe -  https://shre.ink/kiRV
o) 23 de marzo Comunicado de prensa "Alianza entre ONU Mujeres e Invima busca promover el desarrollo productivo de las mujeres en Colombia" - https://shre.ink/kiR1
2. Alertas Sanitarias e Informes de Seguridad publicados 
https://app.invima.gov.co/alertas/alertas-sanitarias-general?page=19
3. Campaña Oficina Virtual
https://acortar.link/GjricA
4. Noticiero Invima en 60
https://twitter.com/invimacolombia/status/1651269914835951617?t=hgxwQx9n9MjNk7j9n3xOuw&amp;s=08
https://twitter.com/invimacolombia/status/1651586995607543808?t=89kP7Y2Vb4TdkChukJKDNg&amp;s=08
https://twitter.com/invimacolombia/status/1652417475349463042?t=3lBnqGPa_UUldQ5fW2FJow&amp;s=08
5. Primeras piezas de material audiovisual campaña productos engaño "No todo lo que brilla es oro"
https://youtu.be/SAISnEMrA0U
6. Convenio cooperación Internacional: Segunda semana nacional contra riesgos sanitarios (México COFEPRIS 2023) 
    https://twitter.com/invimacolombia/status/1650546183771762703
    https://www.facebook.com/InvimaColombia/posts/pfbid0S72DJtLHN1zcvGnxLTVMGibxjatNXtgskLDbvNpgx8B79F3WtEG5RN3uDnwtfrAQl
    https://web.yammer.com/main/org/invima.gov.co/threads/eyJfdHlwZSI6IlRocmVhZCIsImlkIjoiMjI0MjAwMjQzNDcxOTc0NCJ9
7. Temáticas de consulta por parte de los ciudadanos
https://www.invima.gov.co/preguntas-frecuentes-atencion-al-ciudadano
https://www.invima.gov.co/preguntas-frecuentes-cosmeticos-aseo-plaguicidas-y-productos-de-higiene-domestica
https://www.invima.gov.co/preguntas-frecuentes-dispositivos-medicos-y-otras-tecnologias
https://www.invima.gov.co/preguntas-frecuentas-medicamentos-y-productos-biologicos
8). Difusión material audiovisual de Educación sanitaria  
 https://shre.ink/Q4UA </t>
  </si>
  <si>
    <t>Actividad cumplida en el I trimestre de 2023</t>
  </si>
  <si>
    <t>Grupo de Comunicaciones</t>
  </si>
  <si>
    <t>Divulgación de información de interés sobre la normatividad asociada a la misión de la entidad</t>
  </si>
  <si>
    <t>Grupo de Comunicaciones a solicitud de</t>
  </si>
  <si>
    <t>Según necesidad</t>
  </si>
  <si>
    <t>1. Revisión de textos, estilo, diagramación y publicación del Boletín Jurídico edición número 103 
2.  Revisión de textos, estilo, diagramación y publicación del Boletín Jurídico edición número 104</t>
  </si>
  <si>
    <t>1. Boletín Jurídico No. 103
https://www.invima.gov.co/documents/20143/802625/Opini%C3%B3n+Jur%C3%ADdica+103.pdf/069f28cc-6967-7e0e-8f21-5ed7434a7b8c?t=1677586709364
2. Boletín Jurídico No. 104
https://web.yammer.com/main/threads/eyJfdHlwZSI6IlRocmVhZCIsImlkIjoiMjI0Mzk3NjY3NDQ1OTY0OCJ9</t>
  </si>
  <si>
    <t>Se observa que la actividad tiene avance para el primer cuatrimestre de 2023, se da el porcentaje de cumplimiento en el ultimo seguimiento del PAAC 2023</t>
  </si>
  <si>
    <t>direcciones Misionales</t>
  </si>
  <si>
    <t>Generación de información para consumidores y entidades del sector salud</t>
  </si>
  <si>
    <t>Boletín Cuidamos tu Salud</t>
  </si>
  <si>
    <t>Grupo de Comunicaciones con el suministro de información de las direcciones misionales</t>
  </si>
  <si>
    <t>Trimestral</t>
  </si>
  <si>
    <t>1. Se ha creado y socializado un  producto comunicación de educación sanitaria para los públicos de interés en salud para contribuir al fortalecimiento del estatus sanitario del país. 
Boletín cuidamos tu salud  21</t>
  </si>
  <si>
    <t>1. Boletín cuidamos tu salud  21</t>
  </si>
  <si>
    <t>En el momento del seguimiento esta pendiente la publicación y socialización del Boletín cuidamos tu salud  # 21.
Se evidencia el documento en PDF con fecha abril 2023</t>
  </si>
  <si>
    <t>Generación de información para empresarios que fabrican y comercializan productos competencia de la entidad</t>
  </si>
  <si>
    <t>Boletín Empresarial</t>
  </si>
  <si>
    <t>1. Se ha creado y socializado productos comunicacionales en temas regulatorios para empresarios y emprendedores.
Boletín Empresarial 19 febrero 2023</t>
  </si>
  <si>
    <t>1. Boletín empresarial 19
https://www.invima.gov.co/boletin-empresarial-19
https://www.invima.gov.co/mas-agilidad-y-eficiencia-en-los-canales-de-atencion-invima
 https://www.invima.gov.co/recomendaciones-para-radicar-una-notificacion-sanitaria-obligatoria
 https://www.invima.gov.co/como-realizar-una-solicitud-de-tramite-de-registro-sanitario
 https://www.invima.gov.co/fechas-para-agotamiento-de-etiquetas-resolucion-2492-de-2022
 https://www.invima.gov.co/el-ciiip-una-estrategia-contra-la-ilegalidad-y-el-contrabando</t>
  </si>
  <si>
    <t>Actividad cumplida en el I trimestre de 2023.</t>
  </si>
  <si>
    <t>Subcomponente 2                                            Generar espacios de diálogo con los grupos de interés de la ciudadana</t>
  </si>
  <si>
    <t>Audiencia de Rendición de Cuentas y socializar la información por medio de piezas a través de los canales de comunicación del instituto</t>
  </si>
  <si>
    <t>número de asistentes   y alcance obtenidos durante el ejercicio de rendición de cuentas en redes sociales</t>
  </si>
  <si>
    <t>Grupo de comunicaciones</t>
  </si>
  <si>
    <t>Anual (Julio - Agosto)</t>
  </si>
  <si>
    <t>Actividad en tiempos</t>
  </si>
  <si>
    <t xml:space="preserve">Subcomponente 3                                                 Promover incentivos para motivar la cultura de la rendición de cuentas </t>
  </si>
  <si>
    <t xml:space="preserve">Estrategia de divulgación de Rendición de Cuentas </t>
  </si>
  <si>
    <t xml:space="preserve">Diseño de tácticas de comunicación interna y externa </t>
  </si>
  <si>
    <t>Anual (Junio . Julio)</t>
  </si>
  <si>
    <t>Subcomponente 4                                               Evaluación y retroalimentación a  la gestión institucional</t>
  </si>
  <si>
    <t>Implementación de acciones de mejora de la estrategia de rendición de cuentas</t>
  </si>
  <si>
    <t xml:space="preserve">Informe de audiencia pública de rendición de cuentas con Implementación de acciones de mejora </t>
  </si>
  <si>
    <t>COMPONENTE 4:  MECANISMOS PARA MEJORAR LA ATNCIÓN AL CIUDADANO</t>
  </si>
  <si>
    <t>ACTIVIDADES</t>
  </si>
  <si>
    <t xml:space="preserve">Formulación e implementación de proyecto institucional que establezca acciones para mejorar la prestación de servicio al ciudadano. 
</t>
  </si>
  <si>
    <t>Fortalecimiento de la prestación del servicio</t>
  </si>
  <si>
    <t xml:space="preserve">
Oficina de Atención al Ciudadano
</t>
  </si>
  <si>
    <t>Durante el periodo se realizó la contratación de 11 contratos de prestación de servicios profesionales y de apoyo a la gestión cuyos objetos contractuales son:
Contratos: 041 - 042 - 043: Prestar los servicios de apoyo a la gestión a la Oficina de Atención al Ciudadano para brindar apoyo en el desarrollo de las actividades de los procedimientos del sistema integrado de gestión de calidad en la orientación, radicación y respuesta a las PQRDS incoadas por usuarios externos e internos.
Contratos: 044 - 045: Prestar los servicios de apoyo a la gestión a la Oficina de Atención al Ciudadano en el desarrollo de las actividades de orientación, revisión preliminar, radicación de la solicitud y entrega de documentos para digitalización de los trámites de registros sanitarios, permisos sanitarios, notificación sanitaria y trámites asociados.
Contratos: 063-064-065-066-067-068: Prestar los servicios profesionales para brindar apoyo a las pequeñas y medianas empresas en los trámites concernientes a la expedición, renovación y modificación de registros sanitarios para los productos objeto de competencia de la Entidad.</t>
  </si>
  <si>
    <t xml:space="preserve">Actas de inicio
</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</si>
  <si>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</si>
  <si>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</si>
  <si>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</si>
  <si>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Durante el periodo de seguimiento se realizaron las siguientes reuniones:
1)15/02/2023: Reunión con la Oficina Asesora Jurídica. Tema: Temas relacionados con la gestión de las PQRDS y precisiones realizadas por la Contraloría General de la República.
2)23/02/2023: Socialización Circular 2000-002-2023 dirigida a los funcionarios de la Oficina de Atención al Ciudadano.
3)09/03/2023: Socialización "Actualización extraordinaria Manual Tarifario Marzo 2023" a cargo de la Dirección de Medicamentos y Productos Biológicos.
4)31/03/2023: Socialización Conceptos de servicio al ciudadano: Oficina de Relacionamiento Estado - Ciudadano, conceptos de ilegalidad y corrupción, Resultados de los cambios realizados en la revisión de trámites y Canales de atención Circular 2000-002-2023.</t>
  </si>
  <si>
    <t>1)Publicación y listado de asistencia.
2)Informe y listado de asistencia.</t>
  </si>
  <si>
    <t xml:space="preserve">Se observa que la actividad tiene avances en el primer (1) cuatrimestre del 2023 en unificación de criterios para la prestación de servicio con 4 reuniones.
Actividad con fecha fin el 31/12/2023. Actividad en tiempo.
</t>
  </si>
  <si>
    <t xml:space="preserve">Subcomponente 2
Fortalecimiento de los canales 
de atención                                          </t>
  </si>
  <si>
    <t xml:space="preserve">Espacios de capacitación a emprendedores y grupos de valor </t>
  </si>
  <si>
    <t xml:space="preserve">Oficina de Atención al ciudadano </t>
  </si>
  <si>
    <t>Resultados alcanzados a la fecha:
Se realiza 1 (una) actividad de acompañamiento técnico y asesoría en dos jornadas así:
1ª jornada: Participación en el evento liderado por el Colegio Nacional de Químicos Farmacéuticos de Colombia y la Asociación Colombiana de Ciencia y Tecnología Cosmética – ACCYTEC.
Nombre: Congreso de Ciencias Farmacéuticas - Farmacosmética 2023
Fecha: 8 de marzo de 2023 al 10 de marzo de 2023
Modalidad: Presencial
Asistentes sensibilizados: 117
2ª jornada: Participación en Evento para empresarios liderado por Procolombia - Mincomercio
Nombre: Macrorrueda 95 - 2023
Fecha: 22 de marzo de 2023
Modalidad: Presencial - Barranquilla - Atlántico
Asistentes sensibilizados: 25</t>
  </si>
  <si>
    <t xml:space="preserve">Se observa que la actividad tiene avances en el primer (1) cuatrimestre del 2023 con 1 (una) actividad de acompañamiento técnico y asesoría en dos jornadas.
Actividad con fecha fin el 31/12/2023. Actividad en tiempo.
</t>
  </si>
  <si>
    <t>Actividades orientadoras realizadas</t>
  </si>
  <si>
    <t>Resultados Alcanzados a la fecha:
Se realizan dos (2) jornadas de orientación personalizada:
1- Modalidad Atención Virtual a través de la herramienta Teams así:
*Enero: 107 Usuarios atendidos
*Febrero: 276 Usuarios atendidos
*Marzo: 300 Usuarios atendidos
*Abril: 215 Usuarios atendidos
Total de usuarios atendidos virtualmente: 898
2- Modalidad atención presencial sede Bogotá D.C. - Oficina de Atención al Ciudadano así:
*Enero: 823 Usuarios atendidos
*Febrero: 974 Usuarios atendidos
*Marzo: 975 Usuarios atendidos
*Abril: 723 Usuarios atendidos
Total de usuarios atendidos presencialmente: 3.495
&gt;Total de usuarios atendidos en el periodo: 4393</t>
  </si>
  <si>
    <t>Archivo en Excel con el resumen de turnos de orientación</t>
  </si>
  <si>
    <t xml:space="preserve">Se observa que la actividad tiene avances en el primer (1) cuatrimestre del 2023 con un total de 4.495 usuarios.
Actividad con fecha fin el 31/12/2023. Actividad en tiempo.
</t>
  </si>
  <si>
    <t xml:space="preserve">Subcomponente 3
Gestión del conocimiento e innovación                                    </t>
  </si>
  <si>
    <t>Realizar entrenamientos a funcionarios Invima en temas relacionados con trámites y servicios institucionales</t>
  </si>
  <si>
    <t>Entrenamientos realizados</t>
  </si>
  <si>
    <t>1) Correo electrónico
2)Publicación Yammer
3)Listado de asistencia y presentación
4)Listado de asistencia y presentación
5)Publicación Yammer</t>
  </si>
  <si>
    <t xml:space="preserve">Se observa que la actividad tiene avances en el primer (1) cuatrimestre del 2023 con  cinco 5 actividades de sensibilización.
Actividad con fecha fin el 31/12/2023. Actividad en tiempo.
</t>
  </si>
  <si>
    <t xml:space="preserve">Subcomponente 4
Talento Humano                                             </t>
  </si>
  <si>
    <t xml:space="preserve">Actividades de sensibilización o capacitación presenciales o virtuales realizadas  </t>
  </si>
  <si>
    <t xml:space="preserve">Oficina de Atención al Ciudadano
</t>
  </si>
  <si>
    <t>Resultados Alcanzados a la fecha:
1- Publicación Yammer - Actualizaciones o365 Invima - funcionarios Invima a nivel nacional
Tema: Aprendamos más sobre la Cultura del Servicio Excelente Tip No. 4: "Brinda a tu usuario la importancia que merece"
Fecha: 17 de enero de 2023
Modalidad: Virtual
Visualizaciones: 831
2- Publicación Yammer - Actualizaciones o365 Invima - funcionarios Invima a nivel nacional
Tema: Aprendamos más sobre la Cultura del Servicio Excelente Tip No. 5: "La atención virtual es tan importante como la presencial"
Fecha: 06 de marzo de 2023
Modalidad: Virtual
Visualizaciones:877
3- Se realiza taller para Grupo de Gestión Administrativa - funcionarios de seguridad en apoyo a la Oficina de Atención al Ciudadano
Tema: Taller Fortalecimiento de la cultura del servicio y la atención a usuarios
Fecha: 24 de marzo de 2023
Modalidad: Virtual
Funcionarios sensibilizados: 3
4- Publicación Yammer - Actualizaciones o365 Invima - funcionarios Invima a nivel nacional
Tema: Aprendamos más sobre la Cultura del Servicio Excelente Tip No. 6: "Ponte en los zapatos del otro"
Fecha: 20 de abril de 2023
Modalidad: Virtual
Visualizaciones: 812</t>
  </si>
  <si>
    <t>1)Publicación Yammer
2)Publicación Yammer
3)Listado de asistencia y presentación
4)Publicación Yammer</t>
  </si>
  <si>
    <t xml:space="preserve">Se observa que la actividad tiene avances en el primer (1) cuatrimestre del 2023 con relación a sensibilización o capacitación presenciales o virtuales realizadas.
Actividad con fecha fin el 31/12/2023. Actividad en tiempo.
</t>
  </si>
  <si>
    <t>Realizar la retroalimentación del servicio con los funcionarios de la Oficina de Atención al Ciudadano, para darles a conocer la percepción y calificación de los usuarios atendidos en cada uno de los módulos y/o actividades asociadas e incentivar la mejora continua en la prestación de los servicios.</t>
  </si>
  <si>
    <t>Retroalimentación de los resultados de la encuesta aplicada en el canal Oficina Virtual</t>
  </si>
  <si>
    <t>2023/07/31
2024/01/31</t>
  </si>
  <si>
    <t>Actividad se encuentra programada de ejecución para el mes de julio de 2023.</t>
  </si>
  <si>
    <t>Actividad en los tiempos establecidos</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</si>
  <si>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</si>
  <si>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</si>
  <si>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</si>
  <si>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t xml:space="preserve">Se realiza informe trimestral con los resultados de las encuestas aplicadas a los usuarios por el canal Oficina Virtual las cuales tiene como objetivo medir la percepción de los usuarios frente al uso de la herramienta y el desempeño y gestión de los servidores públicos delegados para el proceso de revisión de solicitudes.  </t>
  </si>
  <si>
    <t>Informe con resultados de las encuestas realizadas.</t>
  </si>
  <si>
    <r>
      <rPr>
        <b/>
        <sz val="18"/>
        <color theme="0"/>
        <rFont val="Arial Narrow"/>
        <family val="2"/>
      </rPr>
      <t>COMPONENTE 5:  TRANSPARENCIA Y ACCESO A LA INFORMACIÓN PÚBLICA</t>
    </r>
    <r>
      <rPr>
        <b/>
        <sz val="16"/>
        <color theme="0"/>
        <rFont val="Arial Narrow"/>
        <family val="2"/>
      </rPr>
      <t xml:space="preserve"> </t>
    </r>
  </si>
  <si>
    <t>Transparencia Pasiva</t>
  </si>
  <si>
    <t xml:space="preserve">Publicación de informes sobre la gestión de las solicitudes </t>
  </si>
  <si>
    <t>Elaborar  informes que comprende los  temas así: 1)Informe de solicitudes recibidas de acceso a la información semestre II- 2023 publicado ) Informe de solicitudes recibidas de acceso a la información semestre I- 2023, publicado.</t>
  </si>
  <si>
    <t>Oficina de Atención al Ciudadano</t>
  </si>
  <si>
    <t xml:space="preserve">Enero a Diciembre </t>
  </si>
  <si>
    <t>Actividad se encuentra dentro de los tiempos de ejecución para la presentación del Informe de solicitudes recibidas de acceso a la información correspondiente al I Semestre 2023.</t>
  </si>
  <si>
    <t>Actividad en los tiempos establecidos.</t>
  </si>
  <si>
    <t>Difundir entre las partes interesadas, el Informe de medición del desempeño mediante FURAG</t>
  </si>
  <si>
    <t>Resultados FURAG</t>
  </si>
  <si>
    <t>De acuerdo la directriz del Departamento de la Función Publica el reporte del FURAG II se realizara en el mes de Junio de 2023</t>
  </si>
  <si>
    <t>Actividad esta para realizar en el segundo semestre de 2023.</t>
  </si>
  <si>
    <t>Transparencia activa</t>
  </si>
  <si>
    <t>Estrategia de soporte administrativo a la ejecución y gestión de los proyectos de inversión y demás recursos de la entidad implementada</t>
  </si>
  <si>
    <t>Publicar el Plan Anual de Adquisiciones 2023 y sus actualizaciones por medio del portal web de la entidad y el Secop II y publicar informe de ejecución presupuestal POAI y Matriz de Ejecución POAI</t>
  </si>
  <si>
    <t>Grupo de Gestión administrativa</t>
  </si>
  <si>
    <t>Enero a Marzo</t>
  </si>
  <si>
    <t>Se observa en la página web del Invima la publicación del Plan Anual de Adquisiciones vigencia 2023 y actualizaciones estando la ultima de fecha 05/05/2023.</t>
  </si>
  <si>
    <t xml:space="preserve">https://www.invima.gov.co/en/plan-de-adquisicion
https://www.invima.gov.co/en/plan-operativo-anual
</t>
  </si>
  <si>
    <t>Actividad cumplida en el tiempo establecido.</t>
  </si>
  <si>
    <t>Plan de Austeridad</t>
  </si>
  <si>
    <t xml:space="preserve">Elaborar y publicar el Plan de Austeridad </t>
  </si>
  <si>
    <t>Secretaria general - Grupo de gestión Administrativa</t>
  </si>
  <si>
    <t>Se evidencia en la pagina web del Invima publicado el PLAN DE AUSTERIDAD EN EL GASTO Y GESTIÓN
AMBIENTAL 2023</t>
  </si>
  <si>
    <t>https://www.invima.gov.co/documents/20143/4455371/Plan_Austeridad_Gestion_Ambiental.pdf</t>
  </si>
  <si>
    <t>Actividad cumplida.</t>
  </si>
  <si>
    <t>Ejecución presupuestal adelantada</t>
  </si>
  <si>
    <t>Realizar publicación de la ejecución presupuestal de la entidad, por medio del botón de transparencia, seguido de presupuesto ubicado en el portal web</t>
  </si>
  <si>
    <t>Grupo de Gestión Financiera y presupuestal</t>
  </si>
  <si>
    <t xml:space="preserve">Informe de gestión presupuestal enero  2023
radicado No 20233001616
Informe de gestión presupuestal febrero 2023
radicado No 20233002823
Informe de gestión presupuestal marzo 2023
radicado No 20233002823
</t>
  </si>
  <si>
    <t>Informe de gestión presupuestal enero  
radicado No 20233001616
Informe de gestión presupuestal febrero
radicado No 20233002823
Informe de gestión presupuestal marzo
radicado No 20233002823
Se solicitaron los ticket para publicación de la información en el siguiente link 
https://www.invima.gov.co/web/guest/presupuesto</t>
  </si>
  <si>
    <t>Se observa avance de la actividad con los radicados del mes de enero, febrero y marzo de 2023.
En el momento del seguimiento no se evidencia en la página web del Invima en transparencia el archivo correspondiente al año 2023.
Revisar la información publicada en la página web que corresponda a los meses reportados.</t>
  </si>
  <si>
    <t>Estados financieros publicados</t>
  </si>
  <si>
    <t>Realizar publicación de los estados financieros de la entidad, por medio del botón de transparencia, seguido de estados financiero ubicado en el portal web</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</si>
  <si>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La publicación de los informes financieros y contables se realizará en la página web de la respectiva entidad de acuerdo con lo dispuesto en el numeral 37 del artículo 38 de la Ley 1952 de 2019. </t>
  </si>
  <si>
    <t xml:space="preserve">La información del primer trimestre 2023 quedo en firma para la Dirección General el pasado 30 de abril por lo cual su publicación se solicito le pasado 5 de mayo. 
en el siguiente link 
https://www.invima.gov.co/web/guest/presupuesto/informes financieros </t>
  </si>
  <si>
    <t>En el momento del seguimiento no se evidencia en la página web del Invima en transparencia el archivo correspondiente al año 2023.
Esta pendiente la publicación del informe en la página web del Invima correspondiente al I trimestre de 2023.
Revisar la información publicada en la página web que corresponda a los meses reportados.</t>
  </si>
  <si>
    <t>Elaboración
instrumentos de
gestión de la
Información</t>
  </si>
  <si>
    <t xml:space="preserve"> Publicar los Instrumentos de Gestión de 
Información</t>
  </si>
  <si>
    <t>Revisión y actualización de ser necesario de los Registro de Activos de Información, Esquema de Publicación  actualizado y publicado y el Índice de información Clasificada y Reservada, actualizado y publicado.</t>
  </si>
  <si>
    <t>Para la vigencia del presente año durante el segundo semestre se plantea verificar de acuerdo con los cambios que esta surtiendo en la entidad el inicio de la actualización de los inventarios tarea que se planifica será completada a finales de la vigencia del 2024.
De ser el caso se incluirán nuevos inventarios o se actualizaran los existentes.</t>
  </si>
  <si>
    <t>https://www.invima.gov.co/en/web/guest/transparencia</t>
  </si>
  <si>
    <t>Actividad dentro de los tiempos establecidos de enero a diciembre de 2023.</t>
  </si>
  <si>
    <t>Programa de Gestión Documental – PGD publicado.</t>
  </si>
  <si>
    <t>Grupo de Gestión Documental</t>
  </si>
  <si>
    <t>Se observa en la página web del Invima el PROGRAMA DE GESTIÓN DOCUMENTAL  de fecha diciembre 2020.
Se evidencia PROGRAMA DE GESTIÓN DOCUMENTAL  de fecha de 21/09/2021 versión 5 el cual se envió a publicar en la página web del Invima. Debido a los ataques cibernéticos este documento quedo borrado en la página.</t>
  </si>
  <si>
    <t>https://www.invima.gov.co/documents/20143/1302330/Anexo-5_Programa_Gestion_Doc_PGD_+Publicar.pdf</t>
  </si>
  <si>
    <t>En el seguimiento se observa publicado en la página web del Invima el documento en referencia. Con ultima actualización Fecha de Actualización: 30 de diciembre de 2020 y Fecha de Publicación 12 de enero de 2021.
Esta pendiente la publicación de la ultima versión.
La actividad tiene tiempo de ejecución de enero a diciembre de 2023.</t>
  </si>
  <si>
    <t>Tablas de Retención Documental - TRD publicado.</t>
  </si>
  <si>
    <t xml:space="preserve">Septiembre a Diciembre </t>
  </si>
  <si>
    <t>Se observa en la página web del Invima las tablas de retención documental TRD 2020
Dirección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Dirección de Medicamentos y Productos Biológicos
Dirección de Alimentos y Bebidas
Dirección de Dispositivos Médicos y Otras Tecnologías
Dirección de Cosméticos, Aseo, Limpieza, Plaguicidas y Productos de Higiene Doméstica
Dirección de Operaciones Sanitarias
Dirección de Responsabilidad Sanitaria</t>
  </si>
  <si>
    <t>Link
https://www.invima.gov.co/en/gestion-documental</t>
  </si>
  <si>
    <t>Actividad cumplida</t>
  </si>
  <si>
    <t>Cuadro de Clasificación Documental – CCD publicado.</t>
  </si>
  <si>
    <t xml:space="preserve">Se observa en la página web del Invima el archivo en Excel el Cuadro de Clasificación Documental – CCD 
</t>
  </si>
  <si>
    <t>Monitoreo del acceso a la información pública</t>
  </si>
  <si>
    <t>Evaluar y monitorear el cumplimiento de la resolución 1519 en la sede electrónica del Ministerio de Salud y Protección social</t>
  </si>
  <si>
    <t>Un documento de evaluación con recomendaciones</t>
  </si>
  <si>
    <t xml:space="preserve">Enero a Julio </t>
  </si>
  <si>
    <t>Enero a diciembre</t>
  </si>
  <si>
    <t>Criterio diferencial de accesibilidad</t>
  </si>
  <si>
    <t>Diseñar mecanismos para la elaboración de documentos que cumplan con lo requerido de accesibilidad</t>
  </si>
  <si>
    <t>Documentación Accesible implementado</t>
  </si>
  <si>
    <t>Actividad en los tiempos establecidos de enero a diciembre de 2023</t>
  </si>
  <si>
    <t>COMPONENTE 6:  INICIATIVAS ADICIONALES</t>
  </si>
  <si>
    <t>Actividad</t>
  </si>
  <si>
    <t>Dependencia Responsable</t>
  </si>
  <si>
    <t>Recursos</t>
  </si>
  <si>
    <t>Fecha programada inicio 2023</t>
  </si>
  <si>
    <t>Fecha programada
fin 2023</t>
  </si>
  <si>
    <t>Grupo de Talento Humano 
Oficina Asesora de Planeación</t>
  </si>
  <si>
    <t xml:space="preserve">Dentro de las actividades desarrolladas para la implementación del Código de Integridad, se establecieron para el primer trimestre, las siguientes actividades: 
*Aplicación Encuesta de Calidad de Vida 
*Desarrollo y aprobación del *Programa de Bienestar Social (Sistemas de Estímulos).
*Resolución de adopción de la Programa de Bienestar Social (Sistemas de Estímulos).
*Cronograma de actividades de Bienestar - POA, programación 2023. </t>
  </si>
  <si>
    <t xml:space="preserve">* Encuesta de Calidad de Vida 
*Programa de Bienestar Social (Sistemas de Estímulos).
*Resolución de adopción de la Programa de Bienestar Social (Sistemas de Estímulos).
*Cronograma de actividades de Bienestar - POA 2023 </t>
  </si>
  <si>
    <t>La actividad presenta avance realizadas en el I cuatrimestre 2023.
Se dará el porcentaje de cumplimiento en el III seguimiento ya que tiene fecha programada de fin el 7/12/2023.</t>
  </si>
  <si>
    <t>Implementar estrategias para socializar y apropiar el Código de Integridad</t>
  </si>
  <si>
    <t xml:space="preserve">En el primer trimestre del 2023, se identifico la planeación de estrategias de implementación y socialización del Código de Integridad, para el segundo trimestre, de acuerdo a: 
 *Aplicación Encuesta de Calidad de Vida 
*Desarrollo y aprobación del *Programa de Bienestar Social (Sistemas de Estímulos).
*Resolución de adopción de la Programa de Bienestar Social (Sistemas de Estímulos).
*Cronograma de actividades de Bienestar - POA, programación 2023. </t>
  </si>
  <si>
    <t>Adelantar campañas de sensibilización sobre la importancia de declarar conflictos de intereses</t>
  </si>
  <si>
    <t xml:space="preserve">Grupo de Talento Humano 
Grupo de Conflicto de Intereses </t>
  </si>
  <si>
    <t>En el cumplimiento del desarrollo de campañas de sensibilización sobre la importancia de declarar conflicto de intereses, a partir de las siguientes actividades, se planteo el desarrollo inicial de las siguientes actividades durante el primer trimestre: 
* Desarrollo de mesas de trabajo con las áreas correspondientes ( Planeación, jurídica, laboratorios, secretaria general) para la revisión del Procedimiento de Declaración de Conflicto de Intereses. 
* Gestión con la Oficina de Soporte Tecnológico, para dar continuidad a la sistematización del formato de Declaración de Conflicto de Intereses, con el fin de visualizar en Integra la creación de la necesidad. 
* Elaboración en Integra del TIC-GIN-FM001 Formato estándar de control de cambios y/o requerimientos nuevos de desarrollo, con la creación de la necesidad y aprobación de la sistematización del formato Declaración de Conflicto de Intereses. 
* Gestión con las representantes del proceso de Capacitación-Grupo de Talento Humano, para la inclusión en el Plan de Capacitación, el desarrollo y sensibilización en temas de capacitación.</t>
  </si>
  <si>
    <t>* Correos electrónicos, listados de asistencia en el Desarrollo de mesas de trabajo y frente a la gestión realizada. 
* Formato TIC-GIN-FM001 Formato estándar de control de cambios y/o requerimientos nuevos de desarrollo, con la creación de la necesidad y aprobación de la sistematización del formato Declaración de Conflicto de Intereses.
* Plan de capacitación y desarrollo de personal 2023.</t>
  </si>
  <si>
    <t>Realizar acciones de capacitación del trámite de los impedimentos y recusaciones de acuerdo al artículo 12 de la Ley 1437 de 2011</t>
  </si>
  <si>
    <t>La actividad presenta avance realizadas en el I cuatrimestre 2023.
Se recomienda que las capacitaciones se den en el transcurso del año y no en los dos últimos meses del año.
Se dará el porcentaje de cumplimiento en el III seguimiento ya que tiene fecha programada de fin el 30/11/2023.</t>
  </si>
  <si>
    <t>Asegurar que los servidores y contratistas de la entidad realicen el curso de integridad, transparencia y lucha contra la corrupción establecido por Función Pública para dar cumplimiento a la Ley 2016 de 2020</t>
  </si>
  <si>
    <t>Para el cumplimiento de este ítem, se realiza el seguimiento periódico, por medio de: 
* Aplicativo Integra " Formato PAE" por este medio los servidores públicos, actualizan y suben los soportes del desarrollo del curso. 
* Para el tercer trimestre, se tuvo la participación de tres servidores públicos de planta. 
* Se envían correos electrónicos a los servidores públicos, para la actualización de los mismos. Ultimo correo 22 de Marzo de 2023.</t>
  </si>
  <si>
    <t>* Aplicativo Integra / Registros PAE 
* Borrador de piezas y Circular de actualización Bienes y Rentas. 
* Formato TH-SVI-FM004 Formato aprobación entrega de cargo.
* Soporte de correo solicitud curso de transparencia.</t>
  </si>
  <si>
    <t>La actividad presenta avance realizadas en el I cuatrimestre 2023.
Se dará el porcentaje de cumplimiento en el III seguimiento ya que tiene fecha programada de fin el 30/11/2023.</t>
  </si>
  <si>
    <t>Habilitar o mejorar un canal de comunicación interna (correo, buzón, intranet) para recibir declaraciones de impedimentos o recusaciones de impedimentos</t>
  </si>
  <si>
    <t xml:space="preserve">Actualmente, el Invima tiene identificado como canal de comunicación interna el correo de conflictointeresth@invima.gov.co; para el manejo de las Declaraciones. Así mismo, se tiene la comunicación directa con los servidores públicos, desde el Grupo de Talento Humano, en el caso de presentarte alguna declaración de impedimento o recusaciones. </t>
  </si>
  <si>
    <t xml:space="preserve">* GTH- DIE- PR005 Procedimiento de Imparcialidad y Manejo de Conflicto de Intereses
*GTH-SVI-PR3 Procedimiento de selección y vinculación de personal </t>
  </si>
  <si>
    <t>Establecer o ajustar un procedimiento interno para el manejo y declaración de conflictos de intereses de conformidad con el artículo 12 de la Ley 1437 de 2011</t>
  </si>
  <si>
    <t xml:space="preserve">En el primer trimestre, se dio cumplimiento al establecer y/o ajustar el procedimiento interno para el manejo y declaración de conflicto de intereses, se establecieron la siguientes actividades: 
* Desarrollo de mesas de trabajo con las áreas correspondientes ( Planeación, jurídica, laboratorios, secretaria general) para la revisión del Procedimiento de Declaración de Conflicto de Intereses. 
* Gestión con la Oficina de Soporte Tecnológico, para dar continuidad a la sistematización del formato de Declaración de Conflicto de Intereses, con el fin de visualizar en Integra la creación de la necesidad. 
* Elaboración en Integra del TIC-GIN-FM001 Formato estándar de control de cambios y/o requerimientos nuevos de desarrollo, con la creación de la necesidad y aprobación de la sistematización del formato Declaración de Conflicto de Intereses. </t>
  </si>
  <si>
    <t>* Correos electrónicos entre las partes 
* Registro de la solicitud de sistematización del formato de Declaración. 
* Listados de asistencia. 
* Borrador del Procedimiento de Declaración de Conflicto de Intereses ajustado.</t>
  </si>
  <si>
    <t>Implementar estrategias para la identificación y declaración de conflictos de interés</t>
  </si>
  <si>
    <t xml:space="preserve">Para el desarrollo y cumplimiento de esta actividad "Asegurar la declaración de Bienes y Rentas de los servidores de la Entidad", para el primer trimestre se realizaron las siguientes actividades: 
* Proyección de la circular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 </t>
  </si>
  <si>
    <t xml:space="preserve">* Proyección de la Circular de Bienes y Rentas, junto con las piezas de socialización. </t>
  </si>
  <si>
    <t>Implementar canales de denuncia y seguimiento frente a situaciones disciplinarias y de conflictos de interés</t>
  </si>
  <si>
    <t xml:space="preserve">Actualmente, el Invima tiene identificado como canal de comunicación interna el correo de conflictointeresth@invima.gov.co; para el manejo de las Declaraciones. 
Así mismo, se tiene la comunicación directa con los servidores públicos, desde el Grupo de Talento Humano, en el caso de presentarte alguna declaración de impedimento o recusaciones. 
Para entes externos, se tiene identificado en la pagina web del Instituto, el link de PQRSD como medio de comunicación de entes externos, para la notificación de denuncias, situaciones disciplinarias y de conflictos externos. </t>
  </si>
  <si>
    <t>* Link página web https://sesuite.invima.gov.co:444/Pqrsd/peticiones/solicitud 
* Procedimiento de Declaración de Bienes y Rentas. 
* Correo electrónicos entre las partes.</t>
  </si>
  <si>
    <t>Asegurar que la declaración de bienes y renta de los servidores públicos de la entidad, se presente en los términos y condiciones de los artículos 13 al 16 de la ley 190 de 1995</t>
  </si>
  <si>
    <t xml:space="preserve">Grupo de Talento Humano
</t>
  </si>
  <si>
    <t xml:space="preserve">Para el desarrollo y cumplimiento de esta actividad "Asegurar la declaración de Bienes y Rentas de los servidores de la Entidad", para el primer trimestre se realizaron las siguientes actividades: 
* Socialización de la Circular 2000-005-23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 </t>
  </si>
  <si>
    <t>* Aplicativo Integra.
* Borrador de piezas y Circular de actualización Bienes y Rentas. 
* Formato TH-SVI-FM004 Formato aprobación entrega de cargo</t>
  </si>
  <si>
    <t>Ajustar el manual de contratación de la entidad en donde se establezcan orientaciones para que los contratistas realicen su declaración de conflictos de intereses</t>
  </si>
  <si>
    <t xml:space="preserve">Oficina Contractual </t>
  </si>
  <si>
    <t>NA</t>
  </si>
  <si>
    <t>Se aportan el formato declaración de Imparcialidad y conflicto de Intereses Código GDI-DIE-FM008,   previo  a la celebración del contrato y se deja constancia de este, mediante la lista de chequeo  como requisito para el proceso contractual.</t>
  </si>
  <si>
    <t>Se evidencia en el correo ejemplo contratos 023, 055,135 y 164 de 2023 Es de aclarar que ya se encuentra documentado en el procedimiento GAD-GCT-PR1 PROCEDIMEITNO ADQUISICIÓN DE BIENS, SERVICIOS Y SUMINISTROS.</t>
  </si>
  <si>
    <t>Se observa que en el seguimiento que se están diligenciando el formato  de declaración de imparcialidad y conflicto de intereses de acuerdo a la muestra presentada.
No se observa fechas establecidas para el cumplimiento de esta actividad en el Plan Anticorrupción y Atención al Ciudadano 2023.</t>
  </si>
  <si>
    <t>Identificar las áreas con riesgo de posibles conflictos de intereses en los procesos o dependencias</t>
  </si>
  <si>
    <t>Para el cumplimiento de esta actividad "Identificación de áreas con riesgo de posibles conflictos de intereses" se establecieron en conjunto con la Coordinación de Talento Humano y oficia Asesora de Planeación, la identificación y creación del grupo de declaración de conflicto de intereses, este grupo tendrá una de sus funciones, identificar las áreas con riesgo de posibles conflictos. 
La conformación y aprobación de este grupo, se tiene identificada para el segundo trimestre del presente año.</t>
  </si>
  <si>
    <t>Actividad tiene fecha programada de fin el 30/11/2023.</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</si>
  <si>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</si>
  <si>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</si>
  <si>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Se realiza seguimiento periódico a los servidores públicos, obligados por la ley 2013 de 2019 y Decreto 830 de 2021, publiquen la Declaración de Bienes y Rentas y Conflicto de Intereses en el aplicativo establecido por Función Pública. 
* El seguimiento se realizo por medio de correos electrónicos.
* Diligenciamiento del formato de GTH-SVI-FM004 Formato de aprobación de entrega de cargo, en el cual los gerentes públicos salientes del Instituto, deben demostrar antes de salir del Instituto el cumplimiento del mismo. 
* Se tiene asignada una persona en el Grupo de Talento Humano, para realizar el seguimiento periódico. 
* Consolidado de seguimiento a cumplimiento de la ley 2013 de 2019.</t>
  </si>
  <si>
    <t>* Formato de GTH-SVI-FM004 Formato de aprobación de entrega de cargo, en el cual los gerentes públicos salientes del Instituto, deben demostrar antes de salir del Instituto el cumplimiento del mismo. 
* Consolidado de seguimiento a cumplimiento de la ley 2013 de 2019.</t>
  </si>
  <si>
    <t xml:space="preserve">COMPONENTE </t>
  </si>
  <si>
    <t xml:space="preserve">PRIMER SEGUIMIENTO </t>
  </si>
  <si>
    <t xml:space="preserve">SEGUNDO SEGUIMIENTO </t>
  </si>
  <si>
    <t xml:space="preserve">TERCER SEGUIMIENTO </t>
  </si>
  <si>
    <t>Número de actividades por componente</t>
  </si>
  <si>
    <t>Actividades programadas I cuatrimestre 2023</t>
  </si>
  <si>
    <t xml:space="preserve">Actividades ejecutadas </t>
  </si>
  <si>
    <t>Actividades programadas II cuatrimestre 2023</t>
  </si>
  <si>
    <t>Actividades programadas  III cuatrimestre 2023</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</si>
  <si>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</si>
  <si>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</si>
  <si>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</si>
  <si>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</si>
  <si>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</si>
  <si>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</si>
  <si>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</si>
  <si>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</si>
  <si>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x</t>
  </si>
  <si>
    <t xml:space="preserve">Durante el segundo seguimiento se realizó la solicitud de la segunda contratación de 11 contratos de prestación de servicios profesionales y/o de apoyo a la gestión  bajo los lineamientos definidos por el Grupo de Gestión Contractual y la Oficina Asesora de Planeación para dar continuidad a la prestación del servicio. A continuación se presenta los objetos contractuales de los contratos suscritos:
Contratos: 701 - 702 de 2023: Prestar los servicios de apoyo a la gestión a la Oficina de Atención al Ciudadano para acompañar los lineamientos generales relacionados a trámites y solicitudes virtuales ante el Invima de conformidad con la Circular No 2000-002-2023.
Contratos: 704 - 705 - 706 de 2023: Prestar los servicios de apoyo a la gestión a la Oficina de Atención al Ciudadano para brindar acompañamiento en la acción institucional del Plan Operativo Anual "Fortalecer la prestación del servicio a nivel nacional, a través de herramientas orientadoras enfocadas a emprendedores y grupos de valor".
Contratos: 881 - 888 - 889 - 892 - 894 - 895 de 2023: Prestar los servicios profesionales a la Oficina de Atención al Ciudadano para la expedición de Registros Sanitarios y trámites asociados de conformidad con el proyecto: "Fortalecimiento de la inspección, vigilancia y control de los productos competencia del Invima"                  </t>
  </si>
  <si>
    <t>Se observa que la actividad tiene avances en el primer (1) cuatrimestre del 2023 en la contratación de personal para el fortalecimiento de la prestación del servicio.
Actividad con fecha fin el 31/12/2023. Actividad en tiempo.</t>
  </si>
  <si>
    <t>Se observa que la actividad tiene avances en el segundo (2) cuatrimestre del 2023 en la contratación de personal para el fortalecimiento de la prestación del servicio.
Actividad con fecha fin el 31/12/2023. Actividad en tiempo.</t>
  </si>
  <si>
    <t>Actas de inicio</t>
  </si>
  <si>
    <t xml:space="preserve">Durante el periodo de seguimiento se realizaron las siguientes acciones:
1)Envío consulta a la Oficina Asesora Jurídica mediante comunicación interna alusiva al cobro de consulta de bases de datos. 
2)Solicitud Mesa de unificación de criterios jurídicas 2023 - Gestión de las PQRDS
3)Socialización tarifas modificaciones Manual Tarifario Grupo Fisicoquímicos de Alimentos.
4)Socialización Cambios Manual Tarifario Reactivos.
5)Socialización Manual Tarifario Dirección de Medicamentos y Productos Biológicos.
6)Reunión Temas varios entre los Grupos de Registros Sanitarios, Comisión Revisora de la Dirección de Medicamentos y Productos Biológicos  y Atención al Ciudadano.
7)Socialización Instructivo Manual Tarifario   </t>
  </si>
  <si>
    <t>Evidencias:
1)Respuesta emitida por la Oficina Asesora Jurídica
2)Soporte programación mesa unificación de criterios - PQRDS
3)Listado de asistencia
4)Listado de asistencia
5)Listado de asistencia
6)Citación
7)Correo electrónico</t>
  </si>
  <si>
    <t>Se observa que la actividad tiene avances en el segundo (2) cuatrimestre del 2023 en unificación de criterios para la prestación de servicio con 7 acciones.
Actividad con fecha fin el 31/12/2023. Actividad en tiempo.</t>
  </si>
  <si>
    <t>Evidencias:
1)Listado de asistencia
2)Listado de asistencia
3)Listado de asistencia
4)Listado de asistencia
5)Informe
6)Informe
7)Informe
8)Informe
9)Listado de asistencia</t>
  </si>
  <si>
    <t>Durante el periodo de seguimiento se realizaron las siguientes actividades:
Se realizan dos (2) jornadas de orientación personalizada:
1- Modalidad Atención Virtual a través de la herramienta Teams así:
*Mayo: 298 Usuarios atendidos
*Junio: 279 Usuarios atendidos
*Julio: 293 Usuarios atendidos
*Agosto: 290 Usuarios atendidos
Total de usuarios atendidos virtualmente: 1.160
2- Modalidad atención presencial sede Bogotá D.C. - Oficina de Atención al Ciudadano así:
*Mayo: 914 Usuarios atendidos
*Junio: 940 Usuarios atendidos
*Julio: 793 Usuarios atendidos
*Agosto: 1048 Usuarios tendidos
Total de usuarios atendidos presencialmente: 3.695</t>
  </si>
  <si>
    <t>Se observa que la actividad tiene avances en el segundo (2) cuatrimestre del 2023 con 1 (una) actividad de acompañamiento técnico y asesoría en dos jornadas.
Actividad con fecha fin el 31/12/2023. Actividad en tiempo.</t>
  </si>
  <si>
    <t>Se observa que la actividad tiene avances en el segundo (2) cuatrimestre del 2023 con un total de 3.695 usuarios.
Actividad con fecha fin el 31/12/2023. Actividad en tiempo.</t>
  </si>
  <si>
    <t xml:space="preserve">Evidencias:
1)Listado de asistencia
2)Listado de asistencia
3)Listado de asistencia
4)Listado de asistencia
</t>
  </si>
  <si>
    <t>Se observa que la actividad tiene avances en el segundo (2) cuatrimestre del 2023 con cuatro 4 actividades de sensibilización.
Actividad con fecha fin el 31/12/2023. Actividad en tiempo.</t>
  </si>
  <si>
    <t xml:space="preserve">Se realiza informe semestral con los resultados de las encuestas aplicadas a los usuarios por el canal Oficina Virtual las cuales tiene como objetivo medir la percepción de los usuarios frente al uso de la herramienta y el desempeño y gestión de los servidores públicos delegados para el proceso de revisión de solicitudes.  </t>
  </si>
  <si>
    <t>Se observa que la actividad tiene avances en el segundo (2) cuatrimestre del 2023 con relación a sensibilización o capacitación presenciales o virtuales realizadas.
Actividad con fecha fin el 31/12/2023. Actividad en tiempo.</t>
  </si>
  <si>
    <t>Evidencias:
1)Publicación Yammer
2)Listado de asistencia
3)Listado de asistencia
4)Publicación Yammer</t>
  </si>
  <si>
    <t>https://www.kawak.com.co/invima/ind_indicador/uvi_ver.php?llave=250</t>
  </si>
  <si>
    <t>Se observa documento con la medición percepción y satisfacción oficina virtual Primer semestre de 2023.
Es importante incluir la medición de percepción y satisfacción de la atención presencial.
Actividad dentro de los tiempos establecidos.</t>
  </si>
  <si>
    <t>https://www.invima.gov.co/documents/20143/4625389/Indicadores_PQRDS_Junio_2023.pdf/09bbd77d-6307-0047-2736-c94920b7deab?t=1693513331180</t>
  </si>
  <si>
    <t>Se evidencia en el correo ejemplo contratos 601, 604,674 y 709 de 2023 Es de aclarar que ya se encuentra documentado en el procedimiento GAD-GCT-PR1 PROCEDIMEITNO ADQUISICIÓN DE BIENS, SERVICIOS Y SUMINISTROS.</t>
  </si>
  <si>
    <t xml:space="preserve">Informe de gestión presupuestal mayo 2023
radicado No 20233006520
Informe de gestión presupuestal junio  2023
radicado No 20233007821
Informe de gestión presupuestal julio  2023
radicado No 20233009208
</t>
  </si>
  <si>
    <t xml:space="preserve">Se observa avance de la actividad con los radicados del mes de mayo, junio y julio de 2023.
En el momento del seguimiento se evidencia en la página web del Invima en transparencia el archivo correspondiente al año 2023.
</t>
  </si>
  <si>
    <t>Se publican en el siguiente link 
https://www.invima.gov.co/web/guest/presupuesto/informes financieros/2023</t>
  </si>
  <si>
    <t xml:space="preserve">Se observa la publicación en la página web del Invima la siguiente información:
ESTADOS FINANCIEROS I TRIMESTRE
ESTADOS FINANCIEROS II TRIMESTRE 
CHIP I TRIMESTRE 
CHIP II TRIMESTRE
</t>
  </si>
  <si>
    <t>Se observa la publicación en la página web de la información de los estados financieros.</t>
  </si>
  <si>
    <t xml:space="preserve">Se observa en la página web del Invima el archivo en Excel el Cuadro de Clasificación Documental – CCD, en cumplimiento del Decreto 1080 de 2015, el Decreto 103 de 2015 y el  Acuerdo 004 de 2019. </t>
  </si>
  <si>
    <t>Programa de Gestión Documental:
Link: https://www.invima.gov.co/documents/20143/1302330/PGD2022.docx/7b8322eb-a6ee-fbb3-a993-25ec31b9dee8?t=1683907331913</t>
  </si>
  <si>
    <t>Tablas de Retención Documental- TRD 2020
Link:
 https://www.invima.gov.co/gestion-documental 
Bancos Terminológicos de Series y Subseries Documentales
Link:
Cuadro de Clasificación Documental - CCD
Link:
https://www.invima.gov.co/documents/20143/1302627/Cuadro_Clasificacion_Doc_2020.xlsx https://www.invima.gov.co/documents/20143/1302330/Bancos-terminologicos-de-Series-Y-Subseries-Documentales.xlsx/39d1ecef-8de5-7676-d69d-dec4febb40a6?t=1563403574990</t>
  </si>
  <si>
    <t>Cuadro de Clasificación Documental - CCD
Link:
https://www.invima.gov.co/documents/20143/1302627/Cuadro_Clasificacion_Doc_2020.xlsx</t>
  </si>
  <si>
    <t>Actividad cumplida en el seguimiento anterior</t>
  </si>
  <si>
    <t>Actividad Cumplida en el II trimestre de 2023</t>
  </si>
  <si>
    <t>https://www.invima.gov.co/documents/20143/802625/Opinio%CC%81n+Juri%CC%81dica+105.pdf/ceb5673e-9e12-4b79-ff37-7f49c67af8c5?t=1688517529671</t>
  </si>
  <si>
    <t>Se observa que la actividad tiene avance para el segundo cuatrimestre de 2023, se da el porcentaje de cumplimiento en el ultimo seguimiento del PAAC 2023</t>
  </si>
  <si>
    <t>Pendientes de aprobación del ajuste solicitado.
Actividad no cumplida en el II trimestre de 2023.</t>
  </si>
  <si>
    <t>1. Boletín empresarial 20 https://www.invima.gov.co/boletin-empresarial-20
https://www.invima.gov.co/nuevas-disposiciones-de-los-paises-miembro-de-la-comunidad-andina-sobre-productos-adelgazantes
https://www.invima.gov.co/como-inscribir-un-establecimiento-productor-de-alimentos-y-bebidas-ante-el-invima
https://www.invima.gov.co/manipulador-de-alimentos-pieza-clave-en-la-inocuidad-alimentaria
https://www.invima.gov.co/aspectos-a-tener-en-cuenta-al-tramitar-licencias-de-fabricacion-de-cannabis-ante-el-invima
https://www.invima.gov.co/invima-trabaja-en-el-fortalecimiento-del-estatus-sanitario-del-pais</t>
  </si>
  <si>
    <t>Actividad cumplida en el II trimestre de 2023.</t>
  </si>
  <si>
    <t>Grabación de este evento en los siguientes enlaces: 
https://www.youtube.com/watch?v=YQcKiFRvE9Q
https://www.youtube.com/watch?v=m-l0J1UqPS8</t>
  </si>
  <si>
    <t>Diseño e implementación de la estrategia de socialización interna y externa de Rendición de Cuentas 2023.</t>
  </si>
  <si>
    <t xml:space="preserve">Informe rendición de cuentas 2022 estrategia de comunicaciones. 
Informe de la estrategia de comunicaciones ya se entrego a la Oficina Asesora de Planeación, nos encontramos a la espera de solicitud de diagramación y publicación del informe final. </t>
  </si>
  <si>
    <t>Actividad pendiente de la publicación en la página web del informe definitivo.</t>
  </si>
  <si>
    <t>Durante el segundo cuatrimestre del año el grupo de comunicaciones ha generado información de interés para los ciudadanos en un lenguaje comprensible y fortaleciendo la comunicación digital del Invima así:  
1. Se han generado 23 comunicados de prensa para divulgación en medios de comunicación masivos, alternativos y comunitarios.
2.  Se han revisado y difundido productos comunicacionales de educación sanitaria para los públicos de interés del instituto que contribuyan al fortalecimiento del estatus sanitario del país así:
a) Alertas Sanitarias  -191
b) Informes de Seguridad - 49
3. Se realizan publicaciones sobre trámites y servicios de la entidad.  Campaña Oficina Virtual, se diseñan y socializan a través de los canales digitales externos de la entidad 12 piezas gráficas. 
4. Creación y divulgación de noticias de interés e importancia para el Invima, a través del producto informativo Invima en 60, generados y socializado doce (12)  ediciones del noticiero durante el periodo de seguimiento.
5. Creación y divulgación de noticias del Invima a través del INVIMA NOTICIAS, se han generado y publicados seis (6) ediciones del noticiero en las diferentes redes sociales  del Invima.
6. Creación y difusión de   piezas institucionales para difundir información en las redes sociales oficiales del Invima, sobre temas de educación sanitaria a los ciudadanos. 
7. Campaña del Día de la Inocuidad 2023.
La entidad se sumó a la quinta edición del Día Mundial de la Inocuidad de los Alimentos que se celebra cada 7 de junio. A través de mensajes gráficos y audiovisuales, las redes sociales del Instituto resaltaron el importante papel que desempeña la normatividad sanitaria en la preservación de la inocuidad de los alimentos y para la prevención, detección y gestión de los riesgos que se derivan de estos productos.</t>
  </si>
  <si>
    <t xml:space="preserve">Piezas informativas de interés relacionada a la normatividad institucional </t>
  </si>
  <si>
    <t>En el periodo de mayo a  agosto, se realizó la  Audiencia Publica de rendición de cuentas vigencia 2022, se realizó el 29 de agosto de 2023   Hora 9:00 am Canales digitales</t>
  </si>
  <si>
    <t>Estrategia de difusión Interna: 
Difusión en la red social institucional Viva Engage (Yammer): 
https://web.yammer.com/main/org/invima.gov.co/threads/eyJfdHlwZSI6IlRocmVhZCIsImlkIjoiMjQyMTczODU4NDEwNDk2MCJ9 : 751vistas 
https://web.yammer.com/main/org/invima.gov.co/threads/eyJfdHlwZSI6IlRocmVhZCIsImlkIjoiMjM4NTUzNjc2NTM0NTc5MiJ9 : 919 vistas  
https://web.yammer.com/main/org/invima.gov.co/threads/eyJfdHlwZSI6IlRocmVhZCIsImlkIjoiMjM3NDA0NTMyNTE4OTEyMCJ9 : 945 vistas  
https://web.yammer.com/main/org/invima.gov.co/threads/eyJfdHlwZSI6IlRocmVhZCIsImlkIjoiMjM0NTAwMDQ2NjY2MTM3NiJ9 : 883 vistas  
Difusión en las pantallas digitales de la sede principal 
Pantalla ingreso edificio presidencial 
Pantalla en Atención al Ciudadano 
Digitaron en Atención al Ciudadano 
Estrategia de difusión en redes sociales oficiales de Invima 
X (Twitter): 20 publicaciones relacionadas con la redición de cuentas de la vigencia 2022.
Facebook: 17 publicaciones de la rendición de cuentas vigencia 2022.
Instagram: 17 publicaciones relacionadas con la rendición de cuentas vigencia 2022.
Threads: 10 publicaciones relacionadas con la rendición de cuentas vigencia 2022.
YouTube: Trasmisión en vivo de la rendición de cuentas vigencia 2022.</t>
  </si>
  <si>
    <t xml:space="preserve">Actividad cumplida </t>
  </si>
  <si>
    <t>Revisión de textos y estilo, diagramación y publicación del Boletín Jurídico edición número 105</t>
  </si>
  <si>
    <t xml:space="preserve">Se solicita ajuste a la meta o producto a generar.  
Publicación permanente de contenido de educación sanitaria en las diferentes plataformas digitales del Invima </t>
  </si>
  <si>
    <t>Actividad presenta avance con relación al seguimiento del segundo trimestre de 2023.
La actividad tiene periodicidad  de enero a diciembre de 2023.</t>
  </si>
  <si>
    <t>Modulo de riesgos de la Herramienta Integra</t>
  </si>
  <si>
    <t>https://www.funcionpublica.gov.co/web/mipg/medicion_desempeno</t>
  </si>
  <si>
    <t>Esta a la espera que el Departamento Administrativo de la Función Pública comunique los resultados del FURAG vigencia 2022, para luego socializarlos a las partes interesadas dentro del Invima</t>
  </si>
  <si>
    <t xml:space="preserve">Actividad cumplida en el seguimiento anterior </t>
  </si>
  <si>
    <t>Actividad cumplida en el seguimiento del primer cuatrimestre de 2023</t>
  </si>
  <si>
    <t>La actividad no se ha realizado en el periodo de mayo a agosto, se esta revisando para luego actualizarla.
Se esta gestionando acompañamiento con el Departamento administrativo de la Función Publica.</t>
  </si>
  <si>
    <t>En el mes de julio de 2023 se realizó el reporte del FURAG II en el aplicativo dado por la Función Publica de la vigencia 2022.</t>
  </si>
  <si>
    <t xml:space="preserve">Actividad pendiente de realizar </t>
  </si>
  <si>
    <t>Actividad no cumplida en el tiempo establecido</t>
  </si>
  <si>
    <t>Se tiene la guía de accesibilidad para personas con discapacidad pero aun no se ha empezado a implementar</t>
  </si>
  <si>
    <t xml:space="preserve">Actividad no se ha cumplido en el tiempo establecido, esta pendiente la revisión por parte de la Oficina Asesora de Planeación. </t>
  </si>
  <si>
    <t>Actividad no se ha cumplido en el tiempo establecido, esta pendiente la revisión por parte de la Oficina Asesora de Planeación para luego ser socializada.</t>
  </si>
  <si>
    <t>Actividad cumplida en el seguimiento del I cuatrimestre de 2023</t>
  </si>
  <si>
    <t>1. Comunicados de prensa 
a) 18 de mayo: "Invima informa sobre resultados de la investigación de reportes de eventos adversos asociados al uso de medicamentos inyectables". https://www.invima.gov.co/en/invima-informa-sobre-resultados-de-la-investigacion-de-reportes-de-eventos-adversos-asociados-al-uso-de-medicamentos-inyectables
b)  25 de mayo: "Invima determinó como Dispositivo Médico Vital No Disponible a producto que preserva los pulmones para trasplante". https://www.invima.gov.co/en/invima-determino-como-dispositivo-medico-vital-no-disponible-a-producto-que-preserva-los-pulmones-para-trasplante
c) 2 de junio: "Invima da parte de tranquilidad a la industria de alimentos sobre el trámite de agotamiento de existencia de etiquetas" https://www.invima.gov.co/en/invima-da-parte-de-tranquilidad-a-la-industria-de-alimentos-sobre-el-tramite-de-agotamiento-de-existencia-de-etiquetas
d) 5 de Julio: "Invima realizó difusión de reglamento de la CAN para el etiquetado de productos cosméticos"  https://www.invima.gov.co/en/invima-realizo-difusion-de-reglamento-de-la-can-para-el-etiquetado-de-productos-cosmeticos
e) 5 de junio: "Invima confirma que productos de marca SASCHA FITNESS promocionados y comercializados como suplementos dietarios no tienen registro sanitario". https://www.invima.gov.co/en/invima-confirma-que-productos-de-marca-sascha-fitness-promocionados-y-comercializados-como-suplementos-dietarios-no-tienen-registro-sanitario?redirect=%2Fweb%2Fguest%2Fnoticias-2023
f) 14 de junio: "Desde el 14 de junio entra en vigor la Resolución 810 de 2021, que reglamenta el etiquetado de alimentos para consumo humano". https://www.invima.gov.co/en/desde-el-14-de-junio-entra-en-vigor-la-resolucion-810-de-2021-que-reglamenta-el-etiquetado-de-alimentos-para-consumo-humano
g) 16 de junio: "Seis Autoridades sanitarias de Latinoamérica asistieron al Encuentro de Bogotá: el objetivo, la convergencia regulatoria", https://www.invima.gov.co/en/web/guest/seis-autoridades-sanitarias-de-latinoamerica-asistieron-al-encuentro-de-bogota-el-objetivo-la-convergencia-regulatoria?redirect=%2Fen%2Fweb%2Fguest%2Fnoticias
h) 22 de junio: "Invima canceló el concepto favorable al Centro Colombiano de Fertilidad y Esterilidad Cecolfes S.A.S para algunas actividades". https://www.invima.gov.co/en/invima-cancelo-el-concepto-favorable-al-centro-colombiano-de-fertilidad-y-esterilidad-cecolfes-sas-para-algunas-actividades
i) 26 de junio: "Invima advierte sobre riesgos para la Salud Pública por el consumo de la especie “Procambarus clarkii” o cangrejo rojo americano". https://www.invima.gov.co/en/invima-advierte-sobre-riesgos-para-la-salud-publica-por-el-consumo-de-la-especie-cangrejo-rojo-americano
j) 29 de junio: "Operativo en “matadero” clandestino en Barrancabermeja". https://www.invima.gov.co/en/operativo-en-matadero-clandestino-en-barrancabermeja
k) 7 de julio: "Habilitación de fábricas interesadas en exportar a Colombia alimentos de mayor riesgo en salud". https://www.invima.gov.co/habilitacion-de-fabricas-interesadas-en-exportar-a-colombia-alimentos-de-mayor-riesgo-en-salud-publica-de-origen-animal
l) 7 de julio: "Invima acompañó a la Fiscalía en operativo contra la ilegalidad en medicamentos de alto costo". https://www.invima.gov.co/invima-acompano-a-la-fiscalia-en-operativo-contra-la-ilegalidad-en-medicamentos-de-alto-costo
m) 10 de julio: "Invima retiró autorización para producir plaguicidas a Laboratorios Jotanovo S.A.S en Medellín". https://www.invima.gov.co/invima-retiro-autorizacion-para-producir-plaguicidas-a-laboratorios-jotanovo-en-medellin
n) 11 de julio: "Invima: 10 mil 416 trámites de medicamentos evacuados en seis meses ". https://www.invima.gov.co/invima-10-mil-416-tramites-de-medicamentos-evacuados-en-seis-meses
ñ) 13 de julio: "Invima rechaza manifestaciones contra cifras de trámites". https://www.invima.gov.co/invima-rechaza-manifestaciones-contra-cifras-de-tramites-de-medicamentos-que-ha-evacuado
o) 10 de agosto: "Invima suspendió en Cali a establecimiento que hacía estudios clínicos en humanos sin autorización". https://www.invima.gov.co/web/guest/invima-suspendio-en-cali-a-establecimiento-que-hacia-estudios-clinicos-en-humanos-sin-autorizacion
p) 16 de agosto: "Invima y Mercado Libre trabajan para controlar comercialización de productos fraudulentos". https://www.invima.gov.co/web/guest/invima-y-mercado-libre-trabajan-para-controlar-comercializacion-de-productos-fraudulentos
q) 19 de agosto: "Invima frente a Proyecto de Modificación del Decreto 1500 de 2007, que establece requisitos para Plantas de Beneficio Animal". https://www.invima.gov.co/web/guest/invima-frente-a-proyecto-de-modificacion-del-decreto-1500-de-2007-que-establece-requisitos-para-plantas-de-beneficio-animal
r) 25 de agosto: "El Invima emitió comunicado informando a entidades territoriales y gremios exigencias sanitarias de la panela". https://www.invima.gov.co/web/guest/el-invima-emiti%C3%B3-comunicado-informando-a-entidades-territoriales-y-gremios-exigencias-sanitarias-de-la-panela
s) 29 de agosto: "Invima respalda ley que reconoce el viche como una bebida ancestral y tradicional". https://www.invima.gov.co/web/guest/invima-respalda-ley-que-reconoce-el-viche-como-una-bebida-ancestral-ytradicional
t) 31 de agosto: "Invima alerta a la ciudadanía sobre gomas con ingredientes activos de cannabis que son ilegales". https://www.invima.gov.co/web/guest/invima-alerta-a-la-ciudadania-sobre-alimentos-fraudulentos-con-ingredientes-activos-de-cannabis-y-otras-sustancias-ilegales
2. Alertas Sanitarias e Informes de Seguridad publicados
https://app.invima.gov.co/alertas/alertas-sanitarias-general
3. Campaña Oficina Virtual
https://acortar.link/GjricA
4. Noticiero Invima en 60
Invima en 60 Publicados en redes y links :12 
3 de mayo Invima en 60 https://www.youtube.com/shorts/TDWfTgDOghY
9 de mayo Invima en 60 https://www.youtube.com/watch?v=pD2CxVvE50M
16 de mayo Invima en 60 https://www.youtube.com/watch?v=yWYgBJZLIVE
18 de mayo Invima en 60 especial  https://www.youtube.com/watch?v=5N5k-740vuk
06 de junio Invima en 60 https://www.youtube.com/watch?v=QbdKhK3zgU8
04 de julio Invima en 60 https://www.youtube.com/watch?v=SMQIR7n2dr4
12 de julio Invima en 60 https://www.youtube.com/watch?v=NAhOAXCezuo
19 de julio Invima en 60 https://www.youtube.com/watch?v=NAhOAXCezuo
03 de agosto Invima en 60 https://www.youtube.com/watch?v=23bY8O4_6Ms
09 de agosto Invima en 60 https://www.youtube.com/shorts/z4BCHvSAeuo
24 de agosto Invima en 60 https://www.youtube.com/watch?v=VWgupBH-ds0
29 de agosto Invima en 60 https://www.youtube.com/watch?v=KuZczZgxYCA
5. Noticia Invima 
Noticias Invima  publicados en redes y links: 6
31 de mayo Invima noticias https://www.youtube.com/watch?v=QKzpdTuIygc
14 de junio Invima noticias https://www.youtube.com/watch?v=SXban8EO5dw
22 de junio Invima noticias https://www.youtube.com/watch?v=8tpi4qLKT2g
10 de julio Invima noticias https://www.youtube.com/watch?v=EeJtzOG5X4o
12 de julio Invima noticias https://www.youtube.com/watch?v=rREdHtpyivI
24 de agosto Invima noticias https://www.youtube.com/watch?v=31M5HFe1YhA
6) Difusión de material de educación sanitaria  
Twitter - @invimacolombia   
Facebook - @invimacolombia
Instagram - @invimacolombia   
Threads - @invimacolombia   
LinkedIn - @invimacolombia  
YouTube - @invimacolombia 
7).  Campaña Inocuidad 2023
 https://www.youtube.com/watch?v=7k1B1WPxH-I
https://www.facebook.com/InvimaColombia/posts/pfbid02o2rc32rquu1jUx3vCUCDg49rRstMHp3mTtbmzCPUDx4mFmtcW9zKsf3aMgue7gqgl
https://www.facebook.com/photo.php?fbid=573729281536446&amp;set=pb.100066981366274.-2207520000&amp;type=3</t>
  </si>
  <si>
    <t xml:space="preserve">
Boletín Empresarial número 20, de fecha junio 2023
En el periodo de mayo a agosto se ha creado y socializado productos comunicacionales en temas regulatorios para empresarios y emprendedores.
</t>
  </si>
  <si>
    <t xml:space="preserve">Subcomponente 1:
Estructura Administrativa y Direccionamiento Estratégico </t>
  </si>
  <si>
    <t xml:space="preserve">Generar espacios de formación a nivel nacional como fortalecimiento a los mecanismos de participación ciudadana, denominados: "Día de la información y el conocimiento" dirigidos a los emprendedores ciudadanía y partes interesadas, en materia de información vinculada a la solicitud de registros sanitarios y otros trámites asociados, para  propiciar el acercamiento del Instituto a los productores - emprendedores y el fomento a la legalización de sus productos. </t>
  </si>
  <si>
    <t>Durante el periodo de seguimiento se realizaron las siguientes actividades:
1- Acompañamiento técnico a emprendedores del valle del cauca - Convenio Invima-Gobernación del Valle - Cámara de Comercio
Fecha: 15 de mayo de 2023
*Modalidad virtual
Asistentes sensibilizados: 90
2- Acompañamiento técnico a emprendedores de alimentos de la región del Huila – Apoyo GTT CO3-taller 1
Fecha: 11 de mayo de 2023
*Modalidad virtual
Asistentes sensibilizados: 17
3- Acompañamiento técnico a emprendedores de alimentos de la región del Huila – Apoyo GTT CO3-taller 2
Fecha: 18 de mayo de 2023
*Modalidad virtual
Asistentes sensibilizados: 37
4- Acompañamiento técnico a emprendedores de alimentos de la región del Huila – Apoyo GTT CO3- taller 3
Fecha: 26 de mayo de 2023
*Modalidad virtual
Asistentes sensibilizados: 32
5- Jóvenes emprendedores SENA Mosquera Cundinamarca  julio 27 2023, presencial,  190 asistentes.
6- Feria CIS Tumaco emprendedores de la región pacífica Tumaco Nariño Julio 29 2023, presencial, 29 asistentes.
7- Feria Festival juntémonos Función Pública Ataco Tolima emprendedores de la región julio 28 y 29 2023 , presencial, 104 asistentes.
8- Ruta Experiencial Cámara de Comercio Bucaramanga Santander agosto 1°, presencial, 55 asistentes.
9- Acompañamiento técnico Gobernación del Cauca-Grupo Gestores, 17 de agosto 2023,  virtual, 14 asistentes.</t>
  </si>
  <si>
    <t>Desarrollar estrategias o actividades orientadoras para fortalecer los conocimientos de los ciudadanos y  usuarios del servicio institucional del Invima, en temas competencia de la Oficina de Atención al Ciudadano</t>
  </si>
  <si>
    <t>Resultados Alcanzados a la fecha:
Se realizan cuatro (5) actividades de sensibilización:
1- Publicación LD-directorio general Invima - funcionarios Invima a nivel nacional
Tema: Aspectos a tener en cuenta para una buena gestión de las PQRDS
Fecha: 17 de enero de 2023
Modalidad: Correo electrónico 
Destinatarios: 2191
2- Publicación Yammer - Actualizaciones o365 Invima - funcionarios Invima a nivel nacional
Tema: Oficina Virtual más ágil - Procesos sancionatorios
Fecha: 14 de marzo de 2023
Modalidad: Virtual 
Visualizaciones: 894   
3- Se realiza taller para funcionarios GTT Costa Caribe 2
Tema: Taller Actualización Caja de herramientas - Oficina Virtual "más ágil"
Fecha: 30 de marzo de 2023
Modalidad: Virtual 
Funcionarios sensibilizados: 11
4- Se realiza taller para servidores y contratistas de la Oficina de Atención al Ciudadano 
Tema: Taller Conceptos fundamentales - Lineamientos del servidor público y de atención a los ciudadanos
Fecha: 31 de marzo de 2023
Modalidad: Virtual 
Funcionarios sensibilizados: 36
5-Actividad mes de abril 2023:
Publicación Yammer - Actualizaciones o365 Invima - funcionarios Invima a nivel nacional
Tema: instructivo para la validación de firmas en actos administrativos Invima
Fecha: 27 de abril de 2023
Modalidad: Virtual 
Visualizaciones: 716</t>
  </si>
  <si>
    <t xml:space="preserve">Realizar actividades o estrategias de acompañamiento, formación y sensibilización en modalidad presencial o virtual, para fortalecer las herramientas de atención y servicio Institucional a  usuarios internos y externos, por medio de los diferentes canales de comunicación ofrecidos por el Invima. </t>
  </si>
  <si>
    <t xml:space="preserve">Durante el periodo de seguimiento se han realizado las siguientes actividades:
1)Publicación Yammer - Actualizaciones o365 Invima - Funcionarios Invima a nivel nacional
Tema: Construyamos la cultura del servicio excelente Tip No. 7: "Comprométete con soluciones alcanzables"
Fecha: 14 de junio de 2023
Modalidad: Virtual
Visualizaciones: 805
2)Centro Oriente 1, Apropiación de la cultura del buen servicio, virtual, 24 asistentes.
3)Centro Oriente 3, 14 de julio2023, Apropiación de la cultura del buen servicio, virtual, 20 asistentes.
4)Publicación o365 tip No.8, 31 de agosto 2023: Utiliza un lenguaje claro y positivo, 761 visualizaciones.
</t>
  </si>
  <si>
    <t>Durante el periodo se realizó la socialización de los resultados de las encuestas mediante la publicación del Indicador del Nivel de Satisfacción del servicio prestado en los Grupos de Trabajo Territorial, Puertos, Aeropuertos y Pasos Fronterizos y la Oficina de Atención al Ciudadano</t>
  </si>
  <si>
    <t>Durante el periodo de seguimiento se elabora y se publica el informe de solicitudes recibidas de acceso a la información del I Semestre 2023</t>
  </si>
  <si>
    <t xml:space="preserve">Se observa en la pagina web del Invima el Informe sobre Peticiones, Quejas, Reclamos, Denuncias,
Sugerencias y Felicitaciones  de enero a junio de 2023. cumpliéndose lo correspondiente al I semestre de 2023.
</t>
  </si>
  <si>
    <t>Informe de gestión presupuestal mayo 2023 radicado No 20233006520
Informe de gestión presupuestal junio  2023 radicado No 20233007821  
Informe de gestión presupuestal julio  2023 radicado N20233009208
La información se encuentra publicada  el siguiente link 
https://www.invima.gov.co/web/guest/presupuesto</t>
  </si>
  <si>
    <t>Dirección General ( Oficial de seguridad de la información)</t>
  </si>
  <si>
    <t>Se encuentra publicado en la pagina web del Invima el Programa de Gestión Documental en su versión No. 5 del 21 de septiembre de 2021, en cumplimiento al Decreto 1080 de 2015  y  el Decreto 103 de 2015</t>
  </si>
  <si>
    <t>Se encuentra publicado en la pagina web del Invima el Programa de Gestión Documental en su versión No. 5 del 21 de septiembre de 2021. 
Fecha de Actualización: 28 de agosto de 2021	Fecha de Publicación: 21 de Septiembre 2021
Actividad cumplida</t>
  </si>
  <si>
    <t xml:space="preserve">Se observa en la página web del Invima la publicación de las Tablas de Retención Documental -TRD. Acompañadas de los instrumentos archivísticos  Cuadro de Clasificación Documental y Bancos Terminológicos de Series y Subseries Documentales, en cumplimiento del Decreto 1080 de 2015, el Decreto 103 de 2015 y el  Acuerdo 004 de 2019. </t>
  </si>
  <si>
    <t>Revisar el Código de Integridad, bajo los lineamientos y normatividad vigente.</t>
  </si>
  <si>
    <t xml:space="preserve">Tecnológicos
Físicos
Humanos </t>
  </si>
  <si>
    <t>Grupo de Talento Humano - Capacitación</t>
  </si>
  <si>
    <t xml:space="preserve">Grupo de Trabajo -Conflicto de Interés 
Oficina Asesora de Planeación
Oficina Jurídica
Grupo de Laboratorios </t>
  </si>
  <si>
    <t xml:space="preserve">Grupo de Trabajo -Conflicto de Interés 
Grupo de Conflicto de Intereses </t>
  </si>
  <si>
    <t>Se observa que en el seguimiento que se están diligenciando el formato  de declaración de imparcialidad y conflicto de intereses de acuerdo a la muestra presentada.
En el ultimo seguimiento de 2023 se colocara el porcentaje de cumplimiento ya que no se define fecha de cumplimiento de la actividad.</t>
  </si>
  <si>
    <t>Grupo de Talento Humano - Oficina de Planeación</t>
  </si>
  <si>
    <t>Nombre de la entidad:</t>
  </si>
  <si>
    <t>INSTITUTO NACIONAL DE VIGILANCIA DE MEDICAMENTOS Y ALIMENTOS</t>
  </si>
  <si>
    <t>Orden:</t>
  </si>
  <si>
    <t>Sector administrativo:</t>
  </si>
  <si>
    <t>Año vigencia:</t>
  </si>
  <si>
    <t>2023</t>
  </si>
  <si>
    <t>Departamento:</t>
  </si>
  <si>
    <t>Bogotá D.C</t>
  </si>
  <si>
    <t/>
  </si>
  <si>
    <t>Municipio:</t>
  </si>
  <si>
    <t>BOGOTÁ</t>
  </si>
  <si>
    <t>MONITOREO</t>
  </si>
  <si>
    <t>SEGUIMIENTO Y EVALUACIÓN</t>
  </si>
  <si>
    <t>Monitoreo jefe planeación</t>
  </si>
  <si>
    <t xml:space="preserve"> Valor ejecutado (%)</t>
  </si>
  <si>
    <t>Observaciones/Recomendaciones</t>
  </si>
  <si>
    <t>Seguimiento jefe control interno</t>
  </si>
  <si>
    <t>Actualmente las solicitudes de trámites ante el instituto se realizan de manera física y/o electrónica.</t>
  </si>
  <si>
    <t>01/02/2023</t>
  </si>
  <si>
    <t>22/12/2023</t>
  </si>
  <si>
    <t>Sí</t>
  </si>
  <si>
    <t>Se encuentra en etapa de pruebas con el área misional técnica, se esta siguiendo el cronograma conforme a lo estipulado.</t>
  </si>
  <si>
    <t>El reporte al avance cumple parcialmente.</t>
  </si>
  <si>
    <t>No</t>
  </si>
  <si>
    <t>El reporte al avance a la fecha cumple parcialmente.</t>
  </si>
  <si>
    <t>Direccion de Alimentos y Bebidas</t>
  </si>
  <si>
    <t xml:space="preserve">El reporte al avance cumple parcialmente.
</t>
  </si>
  <si>
    <t>Actualmente las solicitudes de trámites ante el instituto se realizan de manera física y/o electrónica,.</t>
  </si>
  <si>
    <t>Actualmente se tienen 2 trámites asociados a concepto técnico de condiciones sanitarias a establecimientos fabricantes de dispositivos médicos y de reactivos de diagnostico in vitro.</t>
  </si>
  <si>
    <t>Se proyecta fusionar los 2 trámites en uno solo, ya que revisando la información asociada es muy similar, por lo tanto se eliminaría el trámite No. 1746</t>
  </si>
  <si>
    <t>Se proyecta fusionar los 2 trámites en uno solo, ya que revisando la información asociada es muy similar, por lo tanto se eliminaría el trámite No. 947.</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</si>
  <si>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</si>
  <si>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</si>
  <si>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Formularios diligenciados en línea .</t>
  </si>
  <si>
    <t>* Código de Integridad del Servidor Público.
* Resolución No. 2018025821 del 20 de Junio de 2018 “Por la cual de adopta el Código de Integridad del Servicio Público del Instituto Nacional de Vigilancia de Medicamentos y Alimentos- INVIMA”.
* Relación de las actividades frente al cumplimiento de la Resolución No. 2018025821 del 20 de Junio de 2018 ., bajo la cual se adoptaron los valores del Instituto.
* Presentación power point de la implementación del Código de Integridad. 
* Formato de evaluación del desarrollo de los talleres.</t>
  </si>
  <si>
    <t>La actividad presenta avance realizadas durante el II cuatrimestre 2023.
Se dará el porcentaje de cumplimiento en el III seguimiento ya que tiene fecha programada de fin el 7/12/2023.</t>
  </si>
  <si>
    <t>La actividad presenta avance realizadas en el II cuatrimestre 2023.
Se dará el porcentaje de cumplimiento en el III seguimiento ya que tiene fecha programada de fin el 30/11/2023.</t>
  </si>
  <si>
    <t>En cumplimiento de la acción "Asegurar que los servidores y contratistas de la entidad realicen el curso de integridad, transparencia y lucha contra la corrupción" la inclusión del desarrollo del curso en las presentaciones de Inducción Institucional.</t>
  </si>
  <si>
    <t xml:space="preserve">* Aplicativo Integra / Registros PAE 
* Formato TH-SVI-FM004 Formato aprobación entrega de cargo.
* Soporte de desarrollo del curso en la inducción institucional. </t>
  </si>
  <si>
    <t>La actividad presenta avance para el II cuatrimestre 2023.
Se dará el porcentaje de cumplimiento en el III seguimiento ya que tiene fecha programada de fin el 30/11/2023.</t>
  </si>
  <si>
    <t>La actividad presenta avance en el II cuatrimestre 2023.
Se dará el porcentaje de cumplimiento en el III seguimiento ya que tiene fecha programada de fin el 30/11/2023.</t>
  </si>
  <si>
    <t>Asegurar que la declaración de bienes y renta de los servidores públicos de la entidad, se presente en los términos y condiciones de los artículos 13 al 16 de la ley 190 de 1995
* Socialización de la Circular 2000-005-23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t>
  </si>
  <si>
    <t xml:space="preserve">
* Correo electrónico identificación y conformación del Grupo de apoyo a la gestión de conflicto de intereses" del 30 de junio de 2023.
* Correo electrónico de la aprobación de los temas a tratar en el Comité y aprobación del Grupo. 
* Presentación en power point de los integrantes del Grupo de apoyo de Conflicto de Intereses. 
* Correos soportes de sistematización del formato de  conflicto de intereses. </t>
  </si>
  <si>
    <t>En cumplimiento a la ley 2013 de 2019 y Decreto 830 de 2021, frente a la publicación de la Declaración de Bienes y Rentas y Conflicto de Intereses en el aplicativo establecido por Función Pública. Se tiene asignada una (1) persona en el Grupo de Talento Humano, para realizar seguimiento periódico, al cumplimiento de la Ley 2013 de 2019 y Decreto 830 de 2021.</t>
  </si>
  <si>
    <t xml:space="preserve">* Aplicativo de SIGEP - Declaración de Bienes y Rentas. 
* Archivo de Historias Laborales </t>
  </si>
  <si>
    <t>La actividad presenta avance realizadas en el II cuatrimestre 2023.
Es importante aportar evidencias de seguimientos realizados a los funcionarios que no realizaron la publicación de la declaración de bienes y rentas en el tiempo dado por la Función Publica.
Se dará el porcentaje de cumplimiento en el III seguimiento ya que tiene fecha programada de fin el 30/11/2023.</t>
  </si>
  <si>
    <t>Dentro del trimestre se dió cumplimiento al Código de Integridad, cumpliendo las siguientes acciones: 
* Revisión de la Resolución N° 2018025821 del 20 de Junio de 2018 “Por la cual de adopta el Código de Integridad del Servicio Público del Instituto Nacional de Vigilancia de Medicamentos y Alimentos- INVIMA”, para su implementación.
* Elaboración de presentación en power point, para explicar los valores de acuerdo a la Resolución N° 2018025821 del 20 de Junio de 2018 del Código de Integridad del Instituto, en el desarrollo de las diferentes actividades de fortalecer el Liderazgo y el Talento Humano bajo los principios de Integridad y Legalidad, como motores de la generación de resultados de entidades públicas. 
* Desarrollo de talleres de psicoeducación para abordar los cinco (5) valores del Código de Integridad (Honestidad, Compromiso, Respeto, Diligencia y Justicia). Esta socialización iniciará en el mes de septiembre en los grupos de la Secretaría General: "Semana de los valores".</t>
  </si>
  <si>
    <t>La actividad presenta avance realizadas en el II cuatrimestre 2023. (Mayo - Agosto).
Se dará el porcentaje de cumplimiento en el III seguimiento ya que tiene fecha programada de fin el 7/12/2023.</t>
  </si>
  <si>
    <t>Dentro del cuatrimestre se dió cumplimiento al Código de Integridad, así: 
* Revisión para la implementación de la Resolución No. 2018025821 del 20 de Junio de 2018 “Por la cual de adopta el Código de Integridad del Servicio Público del Instituto Nacional de Vigilancia de Medicamentos y Alimentos- INVIMA”.
*  Elaboración de  presentación en power point, para explicara los valores de acuerdo a la Política del Código de Integridad del Instituto, en el desarrollo de las diferentes actividades de fortalecer el Liderazgo y el Talento Humano bajo los principios de Integridad y Legalidad, como motores de la generación de resultados de entidades públicas. 
* Desarrollo de talleres de psicoeducación para abordar los cinco (5) valores del Código de Integridad (Honestidad, Compromiso, Respeto, Diligencia y Justicia). Esta socialización iniciará en el mes de septiembre en los grupos de la Secretaría General: "Semana de los valores".</t>
  </si>
  <si>
    <t>La actividad presenta avance realizadas en el II cuatrimestre 2023. (Mayo - Agosto).
Es importante realizar socialización a todos los funcionarios del Instituto del código de integridad y los valores atreves de los medios de comunicación internos.
Se dará el porcentaje de cumplimiento en el III seguimiento ya que tiene fecha programada de fin el 7/12/2023.</t>
  </si>
  <si>
    <t>En el desarrollo y cumplimiento de la actividad "Adelantar campañas de sensibilización sobre la importancia de declarar conflictos de intereses" en el trimestre de mayo a agosto, se adelantaron las siguientes acciones: 
* Identificación y conformación del Grupo apoyo a la Gestión de Conflicto de Intereses, aprobado en el Comité de Gestión y Desempeño del 30 de junio de 2023, el cual ayudará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t>
  </si>
  <si>
    <t xml:space="preserve">* Correo electrónico identificación y conformación del 30 de junio de 2023.
* Correo electrónico de la aprobación de los temas a tratar en el Comité y aprobación del Grupo. 
* Presentación en power point de los integrantes del Grupo de apoyo de Conflicto de Intereses. </t>
  </si>
  <si>
    <t xml:space="preserve">Dentro del cumplimiento de esta acción "Realizar acciones de capacitación del trámite de los impedimentos y recusaciones de acuerdo al artículo 12 de la Ley 1437 de 2011", se contemplo que una vez el nuevo Grupo poyo a la Gestión de Conflicto de Intereses, comience con sus mesas y plan de trabajo, dentro de las actividades es la identificación de necesidades de capacitación: "Trámite de los impedimentos y recusaciones de acuerdo al artículo 12 de la Ley 1437 de 2011" dirigido a toda la comunidad Invima. </t>
  </si>
  <si>
    <t xml:space="preserve">* Correo electrónico identificación y conformación del Grupo de apoyo a la gestión de conflicto de intereses" del 30 de junio de 2023.
* Correo electrónico de la aprobación de los temas a tratar en el Comité y aprobación del Grupo. 
* Presentación en power point de los integrantes del Grupo de apoyo de Conflicto de Intereses. </t>
  </si>
  <si>
    <t xml:space="preserve">En el cuatrimestre se continuo con el correo electrónico de conflicto de intereses, como medio de recepción de los servidores públicos, para recibir declaraciones de impedimentos o recusaciones. Así mismo, se tiene la comunicación directa con los servidores públicos, desde el Grupo de Talento Humano, en el caso de presentarse alguna declaración de impedimento o recusaciones. </t>
  </si>
  <si>
    <t xml:space="preserve">* GTH- DIE- PR005 Procedimiento de Imparcialidad y Manejo de Conflicto de Intereses
*GTH-SVI-PR3 Procedimiento de selección y vinculación de personal 
* Correo electrónico conflictodeintereses@invima.gov.co.
Nota: Procedimientos publicadas en el aplicativo Integra. </t>
  </si>
  <si>
    <t>En cumplimiento de esta acción "Implementar estrategias para la identificación y declaración de conflictos de interés", se desarrollaron las siguientes acciones: 
* Identificación y conformación del Grupo apoyo a la Gestión de Conflicto de Intereses, aprobado en el Comité de Gestión y Desempeño del 30 de junio de 2023, el cual ayudara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t>
  </si>
  <si>
    <t xml:space="preserve">En cumplimiento de la acción "Implementar canales de denuncia y seguimiento frente a situaciones disciplinarias y de conflictos de interés", se desarrollaron las siguientes acciones: 
* Identificación y conformación del Grupo apoyo a la Gestión de Conflicto de Intereses, aprobado en el Comité de Gestión y Desempeño del 30 de junio de 2023, el cual ayudara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
* Sistematización del GDI-DIE-FM008 Formato de Declaración y Conflicto de Intereses del Instituto, para la generación oportuna y confiable de reportes. </t>
  </si>
  <si>
    <t xml:space="preserve">* Correo electrónico identificación y conformación del Grupo de apoyo a la gestión de conflicto de intereses" del 30 de junio de 2023.
* Correo electrónico de la aprobación de los temas a tratar en el Comité y aprobación del Grupo. 
* Presentación en poder point de los integrantes del Grupo de apoyo de Conflicto de Intereses. </t>
  </si>
  <si>
    <t>* Soporte de socialización de la Circular  2000-005-23 a toda la comunidad Invima.</t>
  </si>
  <si>
    <t>Dentro del cumplimiento de la acción "Identificación de las áreas con riesgo de posibles conflictos de intereses en los procesos o dependencias, se estableció en el trimestre: 
* Sistematización del GDI-DIE-FM008 Formato de Declaración y Conflicto de Intereses del Instituto, para la generación oportuna y confiable de reportes, en el que se pueda establecer áreas con riesgo de posibles conflictos. 
* Identificación y conformación del Grupo apoyo a la Gestión de Conflicto de Intereses, aprobado en el Comité de Gestión y Desempeño del 30 de junio de 2023, el cual ayudara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t>
  </si>
  <si>
    <t>En el perido de Mayo a Agosto de 2023 no se realizo ajuste al procedimiento  Procedimiento Imparcialidad y Manejo de Conflicot de Interes.</t>
  </si>
  <si>
    <t>Herramienta Integra  GDI-DIE-PR005-PROCEDIMIENTO IMPARCIALIDAD Y MANEJO DE
CONFLICTOS DE INTERESES</t>
  </si>
  <si>
    <t>La actividad en el II cuatrimestre de 2023 no presentó ajustes al procedimiento.
Se dará el porcentaje de cumplimiento en el III seguimiento ya que tiene fecha programada de fin el 30/11/2023.</t>
  </si>
  <si>
    <t>En el periodo de mayo a agosto no se evidencia acciones asociadas a la actividad
Actividad en tiempo de enero a diciembre de 2023.</t>
  </si>
  <si>
    <t>Para el segundo cuatrimestre del 2023 no se reporto actividad u acciones por parte del responsable de ejecutar .</t>
  </si>
  <si>
    <t xml:space="preserve">El reporte de avance a las estrategias de racionalización inscritas en el SUIT no reflejan un estado de avance de ejecución esperado a corte de 31 de agosto de 2023.
Se recomienda adelantar las acciones necesarias por parte del responsable, para dar cumplimiento a la estrategia de racionalización de tramites, ya que al termino de la vigencia se debe finalizar la acciones planteadas, teniendo en cuenta que solo queda cuatro meses del 2023. </t>
  </si>
  <si>
    <t>Registro sanitario de preparaciones farmacéuticas con base en plantas medicinales y productos fitoterapéutico tradicionales importados</t>
  </si>
  <si>
    <t>Registro sanitario de preparaciones farmacéuticas con base en plantas medicinales y productos fitoterapéutico tradicionales de fabricación nacional</t>
  </si>
  <si>
    <t>No se reporto actividad por el responsable de la ejecución de la meta.
Actividad con fecha de inicio y fin de enero a diciembre de 2023.</t>
  </si>
  <si>
    <t>Seguimiento riesgos de corrupción Plan Anticorrupción y Atención al Ciudadano 2 cuatrimestre de 2023. De acuerdo con las personas entrevistadas responsable de cada proceso,  no se ha materializado ningún riesgo de corrupción en el periodo evaluado de mayo a agosto de 2023. Se observa evidencias de la ejecución de los controles.
Se debe de ajustar la matriz de riesgos de corrupción del Plan Anticorrupción y Atención al Ciudadano vigencia 2023 de acuerdo a lo que esta en la Herramienta Integra con las actualizaciones que se han realizado a los riesgos de corrupción.</t>
  </si>
  <si>
    <t>Seguimiento Plan Anticorrupción y Atención al Ciudadano II cuatrimestre de 2023
https://www.invima.gov.co/en/plan-anticorrupcion-y-de-atencion-al-ciudadano</t>
  </si>
  <si>
    <t>% Cumplimiento PAAC II Cuatrimestre 2023</t>
  </si>
  <si>
    <t>Durante el periodo de seguimiento se realizaron las siguientes actividades:
1) GTT Costa Caribe 1
Tema: Invima – Oficina Virtual – Herramientas y protocolos para la cultura del buen servicio Institucional 
Fecha: 23 de junio de 2023
Modalidad: Virtual
Funcionarios sensibilizados: 18
2)GTT Costa Caribe 2
Tema: Invima – Oficina Virtual actualización caja de herramientas de la Oficina Virtual Invima
Fecha: 26 de junio de 2023
Modalidad: Virtual
Funcionarios sensibilizados: 40
3)Grupo de Talento Humano y OAC, 25 de julio 2023, Apropiación del Lenguaje Claro, presencial, 26 asistentes.
4)Oficina de Atención al Ciudadano, agosto 18 2023, Introducción a la Lengua de Señas Colombiana, presencial, 26 asistentes.</t>
  </si>
  <si>
    <t>Se observa en las evidencias que es el indicador de Nivel de Satisfacción del servicio prestado en los Grupos de Trabajo Territorial - GTT´s, Puertos, Aeropuertos y Pasos Fronterizos - PAFP y la Oficina de Atención al Ciudadano, se debe de aportar las evidencias de la socialización o retroalimentación a los funcionarios de Atención al Ciudadano de acuerdo a los resultados de las encuestas de percepción.
La actividad no se cumple para el periodo del primer semestre de 2023.</t>
  </si>
  <si>
    <t>III SEGUIMIENTO SEPTIEMBRE-DICIEMBRE 2023 OCI</t>
  </si>
  <si>
    <t>III SEGUIMIENTO SEPTIEMBRE A DICIEMBRE 2023 OCI</t>
  </si>
  <si>
    <t xml:space="preserve">El 8 de noviembre de 2023 en Comité primario del grupo de Gestión y mejoramiento Organizacional se revisó la Política para la Gestión Integral del Riesgo y se determinó que no era necesaria su actualización, por lo que se realizaría el reinicio del conteo de los días para su próxima revisión </t>
  </si>
  <si>
    <t xml:space="preserve">Durante la vigencia 2023 se  revisó la política Política para la Gestión Integral del Riesgo y no se identificó la necesidad de realizar actualización a la misma. Se realizará en el 2024 teniendo en cuenta la inclusión de los riesgos fiscales. </t>
  </si>
  <si>
    <t xml:space="preserve">Esta a la espera de la actualización de la Política para luego socializarla </t>
  </si>
  <si>
    <t>Boletín Ambientémonos con Calidad No. 38 remitido por Systemplus el 28 de abril de 2023.
Boletín Ambientémonos con Calidad No. 39 remitido por Systemplus el 28 de junio de 2023.
Boletín Ambientémonos con Calidad No. 40 remitido por Systemplus el 28 de septiembre de 2023.</t>
  </si>
  <si>
    <t>En la vigencia 2023 se socializó la Política para la Gestión Integral del Riesgo a través del Boletín Ambientémonos con Calidad en sus ediciones No. 38, específicamente  y en la edición No. 40  se socializaron las políticas Institucionales, en la cual está incluida la Política Integral de Gestión de Riesgos. También  en la edición No. 39 se socializó la gestión de riesgos en el Invima</t>
  </si>
  <si>
    <t>Actividad cumplida en el primer seguimiento.</t>
  </si>
  <si>
    <t>Seguimientos realizados por el grupo de Gestión y Mejoramiento Organizacional de la Oficina Asesora de Planeación trimestralmente a los procesos donde se incluye la gestión de riesgos.</t>
  </si>
  <si>
    <t>Informes de seguimiento de los padrinos de los  procesos que reposan en el correo de documentossgc@invima.gov.co</t>
  </si>
  <si>
    <t>https://www.invima.gov.co/que-hacemos/informacion-de-planeacion/plan-anticorrupcion-y-de-atenci%C3%B3n-al-ciudadano</t>
  </si>
  <si>
    <t>Se excluye de la estrategia de racionalización de trámites, por tratarse de un cumplimiento normativo.</t>
  </si>
  <si>
    <r>
      <t>Observación</t>
    </r>
    <r>
      <rPr>
        <b/>
        <sz val="10"/>
        <color rgb="FF000000"/>
        <rFont val="Arial"/>
        <family val="2"/>
      </rPr>
      <t xml:space="preserve"> 
</t>
    </r>
  </si>
  <si>
    <t>Reporte en el aplicativo SUIT 28/12/2023</t>
  </si>
  <si>
    <t>NACIONAL</t>
  </si>
  <si>
    <t>SALUD Y PROTECCIÓN SOCIAL</t>
  </si>
  <si>
    <t>Tecnologica</t>
  </si>
  <si>
    <t>Oficina de Tecnologias de la Informanción y las Comunicaciones</t>
  </si>
  <si>
    <t>Registro sanitario de preparaciones farmacéuticas con base en plantas medicinales y productos fitoterapéuticos tradicionales importados</t>
  </si>
  <si>
    <t>Actualmente se tienen 2 trámites para registro, permiso o notificacion sanitarios de alimentos, nacionales e importados.</t>
  </si>
  <si>
    <t>Actualmente se tienen 2 trámites para registro de bebidas alcoholicas, nacionales e improtadas.</t>
  </si>
  <si>
    <t>Actualmente se tienen 2 trámites para registro de bebidas alcoholicas, nacionales e importadas.</t>
  </si>
  <si>
    <t>Direccion de dispostivos Medicos y Otras Tecnologias</t>
  </si>
  <si>
    <t>Direccion de Dispostivos medicos y Otras Tecnologias</t>
  </si>
  <si>
    <t>Direccion de Dispositivos Medicos y Otras Tecnologias</t>
  </si>
  <si>
    <t>Direccion de Medicmaentos y Productos Biologicos</t>
  </si>
  <si>
    <t>Registro sanitario de preparaciones farmacéuticas con base en plantas medicinales y productos fitoterapéuticos tradicionales de fabricación nacional</t>
  </si>
  <si>
    <t>Para la vigencia 2023 se tenian 17 actividades para racionalización de los cuales dos (2) se eliminaron por ser cumplimiento normativo, las otras 15 no se realizaron. De acuerdo con la información suministrada pro la Oficina Asesora de Planeación estas actividades de racionalización pasan para la vigencia 2024. Es importante dar cumplimiento a lo que programe para cada vigencia.</t>
  </si>
  <si>
    <t>Resultados de FURAG envíados por la  Jefatura de la Oficina Asesora de Planeación a la Dirección General mediante correo electrónico el 26 de octubre de 2023. Así mismo, se realizó presentación ante el Comité Institucional de Gestión y Desempeño</t>
  </si>
  <si>
    <t>Correo electrónico con asunto: Presentación resultados FURAG  de la Jefatura de la OAP el 26 de octubre de 2023.
Presentación realizada al Comité Institucional de Gestión y Desempeño el 1 de noviembre de 2023, según acta No. 48</t>
  </si>
  <si>
    <t>Se realizó verificación de los contenidos de la página web en el botón de transparencia y se  solicitó a la Oficina de Tecnologías de la Información la actualización de los contenidos con base en los tickets enviados previamente por la Oficina Asesora de Planeación debido a la modificación de la página web.</t>
  </si>
  <si>
    <t>Solicitud de actualización de los contenidos del botón de transparencia teniendo en cuenta los ticket remitidos con anterioridad por la OAP con los siguientes casos: Caso RF-277851-2-95118,  Caso RF-275277-2-93523, Caso RF-274734-2-93169, Caso RF-274286-2-92862, Caso RF-273153-2-92104</t>
  </si>
  <si>
    <t>Página web actualizada con los criterios de accesibilidad , video con subtitulos, tamaño de letra grande para facilitar la lectura y se cuenta con menú de accesibilidad.</t>
  </si>
  <si>
    <t>www.invima.gov.co</t>
  </si>
  <si>
    <t>Se actualizó el GDI-DIE-FM008-FORMATO DECLARACIÓN DE IMPARCIALIDAD Y CONFLICTO DE INTERESES  con fecha del 29 de noviembre de 2023 y no se consideró necesaria la actualización del procedimiento GDI-DIE-PR005-PROCEDIMIENTO IMPARCIALIDAD Y MANEJO DE
CONFLICTOS DE INTERESES</t>
  </si>
  <si>
    <t>https://www.kawak.com.co/invima/gst_documental/for_visualizar.php?v=3333&amp;0.2952084828222563</t>
  </si>
  <si>
    <t>Observaciones/Recomendaciones
Seguimiento Oficina Control Interno;  III cuatrimestre 2023 (Septiembre a Diciembre )</t>
  </si>
  <si>
    <t xml:space="preserve">Durante el tercer cuatrimestre del año el grupo de comunicaciones ha generado información de interés para los ciudadanos en un lenguaje comprensible y fortaleciendo la comunicación digital del Invima así:  
1. Se han generado 2 comunicados de prensa para divulgación en medios de comunicación masivos, alternativos y comunitarios
2.  se han generado 6 contenidos de prensa especiales para publicacion en diferentes medios.
3. Se han generados 3 productos comunicacionales identificados mediante el monitoreo de medios como información de interés general para mitigar posibles riesgos de afectacion a la imagen institucional 
4.  Se han revisado y difundido productos comunicacionales de educación sanitaria para los públicos de interés del instituto que contribuyan al fortalecimiento del estatus sanitario del país así:
a) Alertas Sanitarias  - 198
b) Informes de Seguridad - 117
5. Creación y divulgación de noticias de interés e importancia para el Invima, a través del producto informativo Invima en 60, generados y socializado siete (7)  emisiones para un total de 19 emisiones a la fecha. 
6. Creación y divulgacion de noticias de iterés e importancia para el invima y la ciudadanía en general, a través de Noticias Invima, actualmente se han realizado 14 emisiones. </t>
  </si>
  <si>
    <t xml:space="preserve">1. Comunicados de Prensa 
a)30 de septiembre: "El Invima Informa sobre el Estado Actual de los Registros de Hormona del Crecimiento". https://www.invima.gov.co/en/web/guest/el-invima-informa-sobre-el-estado-actual-de-los-registros-de-hormona-del-crecimiento?redirect=%2Fen%2Fweb%2Fguest%2Fnoticias-2023
b). 31 de Octubre  Colombia exportará carne bovina y quinua a China, tras acuerdo firmado entre ambos países 
https://www.invima.gov.co/sala-de-prensa/notas-de-interes/colombia-exportara-carne-bovina-y-quinua-china-tras-acuerdo-firmado-entre-ambos-paises 
2. Contenidos Especializados 
a). 4 de noviembre Las licencias de fabricación de derivados de cannabis ahora se realizan en la plataforma MICC 
https://www.invima.gov.co/sala-de-prensa/notas-de-interes/las-licencias-de-fabricacion-de-derivados-de-cannabis-ahora-se-realizan-en-la-plataforma-micc 
 b). 29 de noviembre Decreto 1500 sobre plantas de beneficio animal 
https://www.invima.gov.co/sala-de-prensa/notas-de-interes/decreto-1500-sobre-plantas-de-beneficio-animal 
c). 3 de diciembre Implementación y cumplimientos de los artículos 44 y 45 de la resolución 1896 de 2023 
https://www.invima.gov.co/sala-de-prensa/notas-de-interes/implementacion-y-cumplimientos-de-los-articulos-44-y-45-de-la-resolucion-1896-de-2023 
d). 11 de diciembre Finaliza la declaración como dispositivo médico vital no disponible para el producto PERFADEX o la solución para la preservación de los pulmones con fines de trasplantes
https://www.invima.gov.co/sala-de-prensa/comunicados/finaliza-la-declaracion-como-dispositivo-medico-vital-no-disponible-para-el-producto-perfadex-o-la-solucion-para-la-preservacion-de-los-pulmones-con-fines-de-trasplantes
e).14 de diciembre Alimentos que no solicitaron agotamientos de etiquetas de rotulado nutricional y frontal de advertencia deberán ser retirados del mercado a partir del 16 de diciembre de 2023
https://www.invima.gov.co/sala-de-prensa/comunicados/alimentos-que-no-solicitaron-agotamientos-de-etiquetas-de-rotulado-nutricional-y-frontal-de-advertencia-deberan-ser-retirados-del-mercado-partir-del-16-de-diciembre-de-2023
f). 20 de diciembre Habilitación de fábricas interesadas en exportar a Colombia alimentos de mayor riesgo en salud pública de origen animal
https://www.invima.gov.co/sala-de-prensa/comunicados/habilitacion-de-fabricas-interesadas-en-exportar-colombia-alimentos-de-mayor-riesgo-en-salud-publica-de-origen-animal
3.  Información de interes para mitigar posibles riesgos de afectacion a la imagen institucional 
a). 27 de octubre Invima advierte sobre la vigilancia epidemiológica por el brote de IAAS debido a Burkholderia spp en Instituciones Prestadoras de Servicios de Salud en Colombia
https://www.invima.gov.co/sala-de-prensa/notas-de-interes/invima-advierte-sobre-la-vigilancia-epidemiologica-por-el-brote-de-iaas-debido-burkholderia-spp-en-instituciones-prestadoras-de-servicios-de-salud-en-colombia
b).  1 de noviembre Invima informa a la ciudadanía sobre hurto de huevo líquido pasteurizado
https://www.invima.gov.co/sala-de-prensa/notas-de-interes/invima-informa-la-ciudadania-sobre-hurto-de-huevo-liquido-pasteurizado
c).  4 de diciembre Invima actualiza la información sobre el brote de IAAS por Burkholderia spp
https://www.invima.gov.co/sala-de-prensa/notas-de-interes/invima-actualiza-la-informacion-sobre-el-brote-de-iaas-por-burkholderia-spp
4. a) Alertas Sanitarias  - https://app.invima.gov.co/alertas/alertas-sanitarias-general?field_tipo_de_documento_value=2&amp;field_a_o_value=1
b) Informes de Seguridad -  https://app.invima.gov.co/alertas/alertas-sanitarias-general?field_tipo_de_documento_value=3&amp;field_a_o_value=1
5.  Creación y divulgación de noticias de interés e importancia para el Invima, a través del producto informativo Invima en 60, siete emisiones publicadas actualmente vamos en la emisión 19 
     Invima en 60 emisión 19  https://www.youtube.com/watch?v=DqAMTucTa-w&amp;t=1s
6.   Creación y divulgación de noticias de interés e importancia para el Invima, a través del producto informativo Invima Noticias
Invima Noticias emisión 14 
https://www.youtube.com/watch?v=HTalaGWKNzQ&amp;t=29s
</t>
  </si>
  <si>
    <t>Actividad Cumplida en el II semestre de 2023</t>
  </si>
  <si>
    <t xml:space="preserve">Revisión de textos y estilo, diagramación y publicación del Boletín Jurídico edición número 106, 107, 108,  no se evidencia publicación de los mismos en el portal web de la entidad por encontrarse en reestructuración y cargue de información. </t>
  </si>
  <si>
    <t xml:space="preserve">
Boletín Opción Jurídica 106: socializado por Systemplus Mesa de Servicios el día  viernes 1 de septiembre "Boletín Opinión Jurídica Ed. 106 agosto 2023"
Boletín Opción Jurídica 107: socializado por Systemplus Mesa de Servicios el día  jueves 2 de noviembre "Boletín Opinión Jurídica 107 - Octubre 2023"
Boletín Opción Jurídica 108: diagramado y entregado a la Oficina Asesora  Juridica para socialización. </t>
  </si>
  <si>
    <t xml:space="preserve">Facebook: https://www.facebook.com/InvimaColombia
Twitter: https://twitter.com/invimacolombia
Instagram: https://www.instagram.com/invimacolombia/
Linkedln: https://www.linkedin.com/in/invima-colombia-868307272/ 
Youtube: https://www.youtube.com/channel/UCl1dO7OWJ2NwRpW0NOOIkLg 
Threads: https://www.threads.net/@invimacolombia/post/C0_rm-fACH2/?igshid=MzRlODBiNWFlZA==
</t>
  </si>
  <si>
    <t xml:space="preserve">Se mantiene la publicación permanente de contenido de educación sanitaria en las diferentes plataformas digitales del Invima.
Facebook: 55 publicaciones 
Twitter: 55 publicaciones 
Instagram: 55 publicaciones 
Linkedln: 49 publicaciones
Youtube: 20 publicaciones  
Threads: 36 publicaciones
</t>
  </si>
  <si>
    <t>Boletín empresarial # 21</t>
  </si>
  <si>
    <t>Boletín empresarial # 21. Difusión en la red social institucional Viva Engage (Yammer)  el 28 de diciembre de 2023
https://web.yammer.com/main/threads/eyJfdHlwZSI6IlRocmVhZCIsImlkIjoiMjU5NzM2MjMzMjg4NDk5MiJ9?trk_copy_link=V1</t>
  </si>
  <si>
    <t xml:space="preserve">
Grabación de este evento en los siguientes enlaces: 
https://www.youtube.com/watch?v=YQcKiFRvE9Q
https://www.youtube.com/watch?v=m-l0J1UqPS8</t>
  </si>
  <si>
    <t>Actividad cumplida en el seguimiento anterior (II Cuatrimestre)</t>
  </si>
  <si>
    <t>Actividad cumplida en el seguimitjo anterior</t>
  </si>
  <si>
    <t>El informe de Rendición de Cuentas 2022 lo debe consolidar y entregar para publicación en el portal Web la Oficina Asesora de Planeación.  
La estrategia de comunicaciones y el informe del desarrollo de la audiencia se entrego a la Oficina Asesora de Planeación mediante correo electronico el 2 de octubre de 2023.</t>
  </si>
  <si>
    <t>se envian archivos adjuntos como evidencia,  correo enviado y  word de la estrategia de comunicaciones</t>
  </si>
  <si>
    <t xml:space="preserve">1)Contrato
2)https://outlook.office365.com/owa/calendar/ATENCIONCITASDEORIENTACIONVIRTUAL@invima.gov.co/bookings/  
Se adjunta reporte generado por la plataforma Booking correspondiente a las solicitudes de citas de los meses de noviembre y diciembre de 2023
3)Resolución 2023044516 del 25 de septiembre de 2023 "Por el cual se unifica y se establece el horario de trabajo y de atención al ciudadano en el Invima" </t>
  </si>
  <si>
    <t>1)Se adelantaron acciones para garantizar el acceso a los servicios de la oficina a las personas en condición de discapacidad por medio de la suscribción del contrato de prestación de servicios 1252 de 2023 con la empresa Axtel Ingeniería Ltda para dar cumplimiento al objeto: "Prestar los servicios de soporte y actualización al sistema de turnos Sicoturno instalado en la Oficina de Atención al Ciudadano para garantizar las condiciones de accesibilidad a las personas en condición de discapacidad y para contar con la información estadística necesaria para el control operativo del punto de atención".
2)A partir del mes de noviembre se habilita el canal de asignación de turnos a través de la página web, para orientación virtual de los ciudadanos. A través de este servicio, los usuarios que se encuentran fuera de la ciudad de Bogotá pueden de manera fácil y rápida acceder a una orientación personalizada de manera virtual a través de la aplicación Microsoft Teams. Así mismo, se incorporó la aplicación Microsoft Bookings, para automatizar el agendamiento de las citas de orientación solicitadas por los usuarios. Este recurso tecnológico mejoró el manejo de la franja disponible para la atención y optimizó los tiempos de respuesta, pues el agendamiento es realizado en tiempo real por el solilcitante.
3)Ampliación horario para la recepción de solicitudes de revisión de documentos a través de la Oficina Virtual Invima.</t>
  </si>
  <si>
    <t>Durante el periodo de seguimiento se realizan las siguientes actividades con el fin de actualizar los conocimientos de los funcionarios sobre las competencias de las dependencias del instituto y poder brindar información unificada a las solicitudes presentadas por los usuarios:
1)18/09/2023: Capacitación Grupo de Control de Puertos, Aeropuertos y Pasos de Frontera.
2)29/09/2023: Socialización Implementación Decreto 1474 de 2023.
3)24/10/2023: Socialización Actualización manual tarifario Dirección de Medicamentos
4)30/10/2023: Socialización Concepto jurídico sobre la gestión de las PQRDSF.
5)17/11/2023: Capacitación sobre Procesos Sancionatorios y PQRDSF.</t>
  </si>
  <si>
    <t>Evidencias:
1)Listado de asistencia
2)Listado de asistencia
3)Presentación - Grabación
4)Listado de asistencia
5)Listado de asistencia - Presentación</t>
  </si>
  <si>
    <t xml:space="preserve">Resultados alcanzados a la fecha: 
Se realiza una (1) jornada de acompañamiento técnico y asesoría en 3 sesiones así: 
1- Acompañamiento técnico para los emprendedores, micro y pequeños empresarios de alimentos y bebidas de Norte de Santander, liderada por la Cámara de Comercio, realizada en Cúcuta Norte de Santander. 
Fecha: 4 de octubre de 2023
Modalidad: Virtual 
Asistentes sensibilizados: 109 
2- Acompañamiento técnico para los emprendedores de alimentos, bebidas, productos cosméticos y de aseo; en la actividad FERIA JUNTÉMONOS el Festival para tejer lo público, liderada por Función Pública, realizada en el municipio de Venecia Cundinamarca. 
Fecha: 6 y 7 de octubre de 2023 
Modalidad: presencial 
Asistentes sensibilizados: 22 
3- Acompañamiento técnico para los emprendedores de alimentos y bebidas en la actividad MIÉRCOLES DE CINÉTICOS, liderada por la Alcaldía de Pasto.  
Fecha: 13 de diciembre de 2023 
Modalidad: Virtual 
Asistentes sensibilizados: 111 </t>
  </si>
  <si>
    <t xml:space="preserve">Evidencias:
1)Listados de asistencia virtual y presencial
2)Informe incluye listado de asistencia
3)Listado de asistencia
</t>
  </si>
  <si>
    <t xml:space="preserve">Actividad cumplida de acuedo con la fecha de realización.
Es importante fortalecer la prestación del servicio al ciudadano. </t>
  </si>
  <si>
    <t xml:space="preserve">Actividad cumplida de acuerdo con la fecha de realización.
</t>
  </si>
  <si>
    <t>Actividad cumplida de acuerdo con la fecha de realización.
Mantener acciones con el fin de mejorar la prestación de servicio al ciudadano.</t>
  </si>
  <si>
    <t>1. Resultados Alcanzados a la fecha: 
Se realizan dos (2) jornadas de orientación personalizada: 
1- Modalidad Atención Virtual a través de la herramienta Teams así: 
* Septiembre: 295 Usuarios atendidos
* Octubre: 291 Usuarios atendidos 
* Noviembre: 212 Usuarios atendidos 
* Diciembre: 288 Usuarios atendidos 
Total de usuarios atendidos virtualmente: 1.086
2- Modalidad atención presencial sede Bogotá D.C. - Oficina de Atención al Ciudadano así: 
* Septiembre: 1.044 Usuarios atendidos
* Octubre: 1.033 Usuarios atendidos 
* Noviembre: 698 Usuarios atendidos 
* Diciembre: 717 Usuarios atendidos 
Total de usuarios atendidos presencialmente: 3.492
&gt;Total de usuarios atendidos para actividad de orientación en el último cuatrimestre 2023: 4.578</t>
  </si>
  <si>
    <t>Evidencias:
Archivo Excel con resumen de orientaciones</t>
  </si>
  <si>
    <t>Actividad cumplida de acuerdo con la fecha de realización.
Mantener estrategias o actividades orientadadas para fortalecer los conocimientos de los ciudadanos y  usuarios del servicio institucional del Invima.</t>
  </si>
  <si>
    <t>Actividad cumplida de acuerdo con la fecha de realización, en los dos (2) seguimientos anteriores se prersentaron avances.
Continuar con los entrenamientos a funcionarios Invima en temas relacionados con trámites y servicios institucionales</t>
  </si>
  <si>
    <t xml:space="preserve">Resultados Alcanzados a la fecha: 
Se realizan tres (3) actividades así: 
- Funcionarios Invima a nivel nacional 
Tema: Actualización del procedimiento de gestión de las PQRDSF 
Fecha: 12 de octubre de 2023 
Modalidad: virtual correo electrónico directorio general Invima - Systemplus 
- GTT Eje Cafetero 
Tema: Caja de Herramientas de la Oficina Virtual – Herramientas clave para la atención y orientación a usuarios
Fecha: 27 de octubre de 2023 
Modalidad: Virtual
Funcionarios sensibilizados: 10 
- GTT Centro Oriente 2
Tema: Actualización de la Caja de Herramientas de la Oficina Virtual
Fecha: 1° de noviembre de 2023
Modalidad: Virtual 
Funcionarios sensibilizados: 6 </t>
  </si>
  <si>
    <t>Evidencias:
1)Publicación y socialización actualización Procedimiento para la gestión de las PQRDSF
2)Listado de asistencia
3)Listado de asistencia</t>
  </si>
  <si>
    <t xml:space="preserve">1. Resultados Alcanzados a la fecha: 
Se realizan tres (3) actividades así: 
1- Publicación Yammer - Actualizaciones o365 Invima - funcionarios Invima a nivel nacional 
Tema: Construyamos la cultura del servicio excelente Tip No. 9: "El usuario interno es igual de vital que el usuario externo" 
Fecha: 5 de octubre de 2023
Modalidad: Virtual 
Visualizaciones: 911 
2-Publicación Viva Engage - Actualizaciones o365 Invima - funcionarios Invima a nivel nacional
Tema: Construyamos la cultura del servicio excelente Tip No. 10: "Construye confianza y transmite credibilidad"
Fecha: 27 de octubre de 2023 
Modalidad: Virtual 
Visualizaciones: 987
3- Publicación Viva Engage - Actualizaciones o365 Invima - funcionarios Invima a nivel nacional 
Tema: Construyamos la cultura del servicio excelente Tip No. 11: "¿Conoces el Manual de Atención al Ciudadano del Instituto?" 
Fecha: 17 de noviembre de 2023 
Modalidad: Virtual 
Visualizaciones: 957 </t>
  </si>
  <si>
    <t>Evidencias:
1)Publicación Yammer
2)Publicación Yammer
3)Publicación Yammer</t>
  </si>
  <si>
    <t xml:space="preserve">Actividad cumplida de acuerdo con la fecha de realización, en los dos (2) seguimientos anteriores se prersentaron avances.
</t>
  </si>
  <si>
    <t>Durante el periodo se relizó la socialización de los resultados primer y segundo semestre de las encuestas realizadas mediante el canal Oficina Virtual Invima.</t>
  </si>
  <si>
    <t>Evidencias:
1)Soporte socialización primer semestre 2023
2)Soporte socialización segundo semestre 2023</t>
  </si>
  <si>
    <t xml:space="preserve">Se realiza informe correspondiente al tercer trimestre y segundo semestre 2023 con los resultados de las encuestas aplicadas a los usuarios por el canal Oficina Virtual las cuales tiene como objetivo medir la percepción de los usuarios frente al uso de la herramienta y el desempeño y gestión de los servidores públicos delegados para el proceso de revisión de solicitudes. </t>
  </si>
  <si>
    <t>Evidencias:
1)Informe con resultados de las encuestas realizadas con corte a tercer trimestre de 2023
2)Informe con resultados  de las encuestas realizadas con corte a segundo semestre de 2023</t>
  </si>
  <si>
    <t>Actividad cumplida.
Tener en cuenta todas las modalidades de atención al usuario en la medición o satisfacción al ausuario.
Mantener la medición de experiencia y satisfacción a los ciudadanos usuarios del instituto, sobre el servicio recibido por parte de la Oficina de Atención al Ciudadano, y tener en cuenta la información para el mejoraiento continuo.</t>
  </si>
  <si>
    <t xml:space="preserve">Actividad cumplida.
Mantener la retroalimentacion de los resultados de las encuestas para el mejoramiento continuo. </t>
  </si>
  <si>
    <t>Durante el periodo de seguimiento se elabora y se publica el informe de solicitudes recibidas de acceso a la información del III Trimestre 2023</t>
  </si>
  <si>
    <t>https://www.invima.gov.co/atencion-al-ciudadano/peticiones-quejas-reclamos-y-sugerencias</t>
  </si>
  <si>
    <t>Actividad Cumplida.
En la pagina web del Invima se encuentra publicados los informes correspiondientes a los tres (3) primeros trimestres de 2023. Esta pendiente la elaboración del IV trimestre de 2023.</t>
  </si>
  <si>
    <t>Se evidencia en el correo ejemplo contratos 1165, 1193, 1195, 1199 y 1238 de 2023 Es de aclarar que ya se encuentra documentado en el procedimiento GAD-GCT-PR1 PROCEDIMIENTO NO ADQUISICIÓN DE BIENES, SERVICIOS Y SUMINISTROS.</t>
  </si>
  <si>
    <t xml:space="preserve">Actividad cumplida.
</t>
  </si>
  <si>
    <r>
      <rPr>
        <sz val="8"/>
        <rFont val="Calibri"/>
        <family val="2"/>
        <scheme val="minor"/>
      </rPr>
      <t xml:space="preserve">Programa de Gestión Documental </t>
    </r>
    <r>
      <rPr>
        <u/>
        <sz val="8"/>
        <rFont val="Calibri"/>
        <family val="2"/>
        <scheme val="minor"/>
      </rPr>
      <t xml:space="preserve">
</t>
    </r>
    <r>
      <rPr>
        <sz val="8"/>
        <rFont val="Calibri"/>
        <family val="2"/>
        <scheme val="minor"/>
      </rPr>
      <t>https://www.invima.gov.co/informacion-de-interes/programa-de-gestion-documental-pgd</t>
    </r>
  </si>
  <si>
    <t>Informe de gestión presupuestal agosto 2023
radicado No 20233011125
Informe de gestión presupuestal septiembre  2023
radicado No 20233013793
Informe de gestión presupuestal octubre  2023
radicado No 20233016222
nforme de gestión presupuestal noviembre  2023
radicado No 20233018413</t>
  </si>
  <si>
    <t xml:space="preserve">Informe de gestión presupuestal agosto 2023
radicado No 20233011125
Informe de gestión presupuestal septiembre  2023
radicado No 20233013793
Informe de gestión presupuestal octubre  2023
radicado No 20233016222
nforme de gestión presupuestal noviembre  2023
radicado No 20233018413
La información resumen se encuentra publicada en la siguiente ruta; 
EL INSTITUTO - QUE HACEMOS- INFORMACIÓN PRESUPUESTAL -2023- DESAGREGACIÓN PRESUPUESTAL  - 2023 
 Y EN EL LINK DE TRANSPARENCIA DE LA PAGINA WEB -  4. PLANEACIÓN, PRESUPUESTO E INFORMES 4.2.4.1. Presupuesto general de ingresos, gastos e inversión 
</t>
  </si>
  <si>
    <t xml:space="preserve">La información resumen se encuentra publicada en la siguiente ruta; 
EL INSTITUTO - QUE HACEMOS- INFORMACIÓN PRESUPUESTAL -2023- DESAGREGACIÓN PRESUPUESTAL  - 2023 
 Y EN EL LINK DE TRANSPARENCIA DE LA PAGINA WEB -  4. PLANEACIÓN, PRESUPUESTO E INFORMES 4.2.4.1. Presupuesto general de ingresos, gastos e inversión </t>
  </si>
  <si>
    <t xml:space="preserve">Se observa la publicación en la página web del Invima la siguiente información:
ESTADOS FINANCIEROS I TRIMESTRE
ESTADOS FINANCIEROS II TRIMESTRE 
ESTADOS FINANCIEROS III TRIMESTRE 
CHIP I TRIMESTRE 
CHIP II TRIMESTRE
</t>
  </si>
  <si>
    <t xml:space="preserve">Actividad cumplida en el I seguimiento </t>
  </si>
  <si>
    <t>El inventario de Activos de Información se remitió a Gestión Documental para su verificación y revisión, se recibe la información el 30 de noviembre de 2023.
El Inventario de Activos de información se encuentra en revisión por parte de seguridad de la información, para ser entregado a las direcciones, quienes lo deben verificar, valorar y aprobar, de tal forma que cuando se lleve al comité de Gestión y Desempeño pueda ser aprobado sin contratiempos.</t>
  </si>
  <si>
    <t>https://www.invima.gov.co/en/web/guest/transparencia
https://invimagovco.sharepoint.com/:f:/s/Seguridad_Digital_Inv/Em0FUPokTf9Mk3IJT_lFUbQByE2sYm4A1UOdEr81RW7OHQ?e=uk76pZ</t>
  </si>
  <si>
    <t>MATRIZ SEGUIMIENTO MAPA DE RIESGOS DE CORRUPCIÓN INVIMA</t>
  </si>
  <si>
    <t>PRIMER SEGUIMIENTO OCI  ENERO-ABRIL 2023</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</si>
  <si>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</si>
  <si>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</si>
  <si>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</si>
  <si>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</si>
  <si>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</si>
  <si>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</si>
  <si>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</si>
  <si>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</si>
  <si>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</si>
  <si>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</si>
  <si>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</si>
  <si>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</si>
  <si>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</si>
  <si>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</si>
  <si>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</si>
  <si>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</si>
  <si>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</si>
  <si>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</si>
  <si>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</si>
  <si>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</si>
  <si>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</si>
  <si>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</si>
  <si>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</si>
  <si>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</si>
  <si>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</si>
  <si>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</si>
  <si>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</si>
  <si>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</si>
  <si>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</si>
  <si>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</si>
  <si>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</si>
  <si>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</si>
  <si>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</si>
  <si>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</si>
  <si>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</si>
  <si>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</si>
  <si>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</si>
  <si>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</si>
  <si>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</si>
  <si>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</si>
  <si>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</si>
  <si>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</si>
  <si>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</si>
  <si>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 xml:space="preserve">ID1544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falta
</t>
  </si>
  <si>
    <t>__</t>
  </si>
  <si>
    <t xml:space="preserve">REGISTROS SANITARIOS Y TRÁMITES ASOCIADOS
</t>
  </si>
  <si>
    <t>*Según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*Se observa evidencia de la ejecución de los controles en el periodo de enero a abril de 2023.
*La última revisión integral del riesgo que incluyó la revisión de controles se hizo el 22 de febrero de 2023 junto con la Oficina Asesora de Planeación.
*Los controles se mantienen.
*Revisar en Integra el responsable de seguimiento y el responsables de ejecución de los controles para que no sea la misma persona.</t>
  </si>
  <si>
    <t>R2</t>
  </si>
  <si>
    <t>ID 1546
Posibilidad de recibir o solicitar dádiva o beneficio a favor propio o de un tercero para emitir resultados analíticos conformes para los productos de interés o para agilizar la emisión del informe.</t>
  </si>
  <si>
    <t xml:space="preserve">CONTROL DE CALIDAD DE PRODUCTOS
</t>
  </si>
  <si>
    <t>*Según lo informado por la responsable de calidad del Proceso, no se tiene evidencia de la materialización de este riesgo, con lo que se demuestra la eficacia de los controles. 
*Para los controles dentro del módulo de riesgos de Integra no se evidencia el seguimiento.
*Revisar el Responsable de seguimiento y el Responsables de ejecución en Integra para que no sea la misma persona.	 
* Se mantienen los controles</t>
  </si>
  <si>
    <t>R3</t>
  </si>
  <si>
    <t>ID1547
Posibilidad de recibir o solicitar dádiva o beneficio a nombre propio o de terceros para emitir conceptos técnicos sin el cumplimiento de los requisitos o agilizar certificaciones de productos</t>
  </si>
  <si>
    <t xml:space="preserve">AUDITORÍAS Y CERTIFICACIONES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</si>
  <si>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 de noviembre de 2022. 
*Se observa que en la herramienta Integra existe limitación para adjuntar los archivos que contiene las evidencias de los controles.
*Revisar los seguimientos que no están documentados en la herramienta Integra.
*Se creo un nuevo control que es el Id 8267 en el mes de abril de 2023.</t>
  </si>
  <si>
    <t>R4</t>
  </si>
  <si>
    <t>ID1548
Posibilidad de recibir o solicitar dádiva o beneficio a nombre propio o de terceros para permitir el uso indebido de información privilegiada en la Vigilancia Sanitaria</t>
  </si>
  <si>
    <t xml:space="preserve">VIGILANCIA
</t>
  </si>
  <si>
    <t>*Según lo informado por el Facilitador de Calidad del Proceso, no se tiene evidencia de la materialización de este riesgo, con lo que se demuestra la eficacia de los controles. 
*No se evidencia registrados en Integra seguimientos a los controles del periodo de enero a abril teniendo en cuenta que la periodicidad de los seguimientos corresponde a semestral y anual.
*Se observa evidencias de la ejecución de los controles.
*Se mantiene los controles.</t>
  </si>
  <si>
    <t>R5</t>
  </si>
  <si>
    <t xml:space="preserve">ID1549
Posibilidad de decisiones ajustadas a intereses propios o de terceros para expedir actos administrativos  de  procesos disciplinarios.
</t>
  </si>
  <si>
    <t xml:space="preserve">ADMINISTRACIÓN DEL TALENTO HUMANO 
  </t>
  </si>
  <si>
    <t>*Según lo informado por el Facilitador de Calidad del Proceso, no se tiene evidencia de la materialización de este riesgo, con lo que se demuestra la eficacia de los controles. 
*Para los controles dentro del módulo de riesgos de Integra  se evidencia el seguimiento. 
*Se observa evidencia de la ejecución de los controles en el periodo de enero a abril de 2023.
*La última revisión integral del riesgo que incluyó la revisión de controles se hizo el 20 de enero de 2023 junto con la Oficina Asesora de Planeación.
*Los controles se mantienen.
*Revisar el riesgo establecido de acuerdo al nuevo código general disciplinario_Ley 1952 de 2019.
*Revisar a que proceso debe adecuarse el grupo teniendo en cuenta los cambios administrativos y normativos adelantado en el Instituto.</t>
  </si>
  <si>
    <t>R6</t>
  </si>
  <si>
    <t>ID1551
Posibilidad de recibir o solicitar beneficios  a intereses propios o de terceros durante la inclusión de pagos no autorizados en el presupuesto de la entidad</t>
  </si>
  <si>
    <t xml:space="preserve">GESTIÓN DEL PRESUPUESTO
</t>
  </si>
  <si>
    <t>*Según lo informado por el Facilitador de Calidad del Proceso, no se tiene evidencia de la materialización de este riesgo, con lo que se demuestra la eficacia de los controles. 
*Para los controles dentro del módulo de riesgos de Integra  no se evidencia el seguimiento respectivo en el primer cuatrimestre de 2023.
*Revisar en Integra la ficha del riesgo el Responsable de seguimiento y el Responsables de ejecución que no sea la misma persona.
*Se observa las evidencias de la ejecución de los controles que el facilitador de calidad socializo en el seguimiento del riesgo.
*Los controles se mantienen.</t>
  </si>
  <si>
    <t>R7</t>
  </si>
  <si>
    <t>ID552
Posibilidad de recibir o solicitar cualquier dádiva o beneficio a nombre propio o de terceros mediante la selección de contratistas que se puedan presentar en las distintas modalidades de contratación.</t>
  </si>
  <si>
    <t>GESTIÓN CONTRACTUAL</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</si>
  <si>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primer cuatrimestre de 2023, así mismo se observa las evidencias de la ejecución de los controles. 
*Los controles se mantienen.</t>
  </si>
  <si>
    <t>R8</t>
  </si>
  <si>
    <t>ID1553
Posibilidad de recibir o solicitar cualquier dádiva o beneficio a nombre propio o de terceros por el uso indebido de la información privilegiada por el acceso a la documentación que contiene información pública reservada y/o clasificada</t>
  </si>
  <si>
    <t xml:space="preserve">GESTIÓN DOCUMENTAL Y CORRESPONDENCIA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</si>
  <si>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 de marzo de 2023. 
*Revisar los controles ID 5036  ID 5026 que esta pendiente realizar el seguimiento.
*Los controles se mantienen.</t>
  </si>
  <si>
    <t>R9</t>
  </si>
  <si>
    <t>ID1554
Posibilidad de la prescripción de una sanción impuesta por no tramitar el procedimiento de cobro coactivo debido a decisiones ajustadas a intereses propios o de terceros</t>
  </si>
  <si>
    <t xml:space="preserve">GESTIÓN DEL PROCESO ADMINISTRATIVO DE COBRO COACTIVO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</si>
  <si>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meses de febrero y marzo de 2023.  Se observa las evidencias en el mismo seguimiento.
*Los controles se mantienen.
*En marzo de 2023 se realizó revisión del riesgo por parte de los funcionarios del proceso y de la Oficina Asesora de Planeación.</t>
  </si>
  <si>
    <t>R10</t>
  </si>
  <si>
    <t>ID1555
Posibilidad de incumpliendo por no ejercer los lineamientos establecidos en los procedimientos para la defensa judicial de los intereses del Instituto debido a decisiones ajustadas a intereses propios o de terceros.</t>
  </si>
  <si>
    <t xml:space="preserve">GESTIÓN DE PROCESOS JUDICIALES Y EXTRAJUDICIALES
</t>
  </si>
  <si>
    <t>R11</t>
  </si>
  <si>
    <t>ID1556
Posibilidad de tomar decisiones ajustadas a intereses propios o de terceros tras radicar una solicitud de tramite sin contar con todos los requisitos exigidos para su estudio.</t>
  </si>
  <si>
    <t xml:space="preserve">ATENCIÓN DE SOLICITUDES Y TRÁMITES
</t>
  </si>
  <si>
    <t xml:space="preserve">*Según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*Se observa diferente redacción en la matriz de riesgos del Plan Anticorrupción y Atención al Ciudadano 2023 con lo que se encuentra en la herramienta Integra
Redacción del  riesgo en Integra: Posibilidad de radicar una solicitud de tramite sin contar con todos los requisitos exigidos.
*Se continua con los mismos controles.   </t>
  </si>
  <si>
    <t>R12</t>
  </si>
  <si>
    <t>ID1557
Posibilidad de inducir al uso indebido de información privilegiada en filtrar información sobre un trámite para favorecer a un tercero o para recibir beneficio propio.</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</si>
  <si>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*Se observa diferente redacción en la matriz de riesgos del Plan Anticorrupción y Atención al Ciudadano 2023 con lo que se encuentra en la herramienta Integra
Redacción del  riesgo en Integra: Posibilidad de sustraer información reservada o clasificada sobre un trámite para favorecer a un tercero o para recibir beneficio propio. 
*Se continua con los mismos controles.</t>
  </si>
  <si>
    <t>R13</t>
  </si>
  <si>
    <t>ID1558
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t>
  </si>
  <si>
    <t xml:space="preserve">INSPECCIÓN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</si>
  <si>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*En el mes de enero y febrero de 2023 se realizo revisión y actualización del riesgo junto con la Oficina Asesora de Planeación con relación a la redacción del riesgo y se actualizaron los controles.</t>
  </si>
  <si>
    <t>R14</t>
  </si>
  <si>
    <t>ID1560
Posibilidad de recibir o solicitar dádivas o beneficios a nombre propio o de terceros para realizar cambios no autorizados en los aplicativos y/o bases de datos</t>
  </si>
  <si>
    <t xml:space="preserve">GESTIÓN INFORMATICA Y DE LA INFORMACIÓN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</si>
  <si>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optimizaron con el objetivo de permitir una mejor traza a los solicitudes realizadas por las áreas con relación a la atención a los controles de cambio.
*Se observa la evidencia de la ejecución de los controles en el periodo evaluado.</t>
  </si>
  <si>
    <t>R15</t>
  </si>
  <si>
    <t>ID1561
Posibilidad de recibir o solicitar cualquier dádiva o beneficio a nombre propio o de terceros para la interrupción de los servicios a través de acciones premeditadas en el centro de datos</t>
  </si>
  <si>
    <t xml:space="preserve">GESTIÓN DE LA INFRAESTRUCTURA Y SERVICIOS TECNOLÓGICOS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</si>
  <si>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mantienen.
*Los controles con relación técnica de antivirus y monitoreo se han actualizado de acuerdo con las mejoras tecnológicas y las necesidades del Instituto.
*Se observa la evidencia de la ejecución de los controles en el periodo evaluado.</t>
  </si>
  <si>
    <t>R16</t>
  </si>
  <si>
    <t>ID1562
Posibilidad de recibir o solicitar cualquier dádiva o beneficio a nombre propio o de terceros para la creación de usuarios y la asignación de privilegios de acceso y roles no autorizados</t>
  </si>
  <si>
    <t xml:space="preserve">GESTIÓN DE LA SEGURIDAD INFORMÁTICA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</si>
  <si>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mantienen.
*Se observa la evidencia de la ejecución de los controles en el periodo evaluado.</t>
  </si>
  <si>
    <t>R17</t>
  </si>
  <si>
    <t>ID1563
Posibilidad de recibir o solicitar cualquier dádiva o beneficio a nombre propio o de terceros para Manipular la nómina</t>
  </si>
  <si>
    <t>ADMINISTRACIÓN DEL TALENTO HUMANO</t>
  </si>
  <si>
    <t>*Según lo informado por el Facilitador de Calidad del Proceso, no se tiene evidencia de la materialización de este riesgo, con lo que se demuestra la eficacia de los controles. 
*Para los controles dentro del módulo de riesgos de Integra se evidencia en el seguimiento  que se debe realizar el seguimiento correspondiente al segundo semestre de 2022 con sus respectivas evidencias.
*Se continua con los mismos controles.
*Tener en cuenta el plan de tratamiento la capacitación al personal de nomina relacionados con falta disciplinarias.</t>
  </si>
  <si>
    <t>R18</t>
  </si>
  <si>
    <t xml:space="preserve">ID1564
Posibilidad de desvío de recursos físicos o económicos durante la apropiación indebida de recursos por parte de funcionarios en el procedimiento de solicitudes de devoluciones para beneficio propio o de tercero
</t>
  </si>
  <si>
    <t>GESTIÓN DE TESORERÍA</t>
  </si>
  <si>
    <r>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no se observa los archivos adjuntos de las evidencias en Integra, estos se encuentran en forma física en la Oficina del Grupo de Tesorería. 
*Se continua con los mismos controles.
*En la herramienta Integra con el ID1564 el riesgo esta redactado así: "</t>
    </r>
    <r>
      <rPr>
        <sz val="8"/>
        <color theme="1"/>
        <rFont val="Calibri"/>
        <family val="2"/>
      </rPr>
      <t>Posibilidad de recibir o solicitar cualquier dádiva o beneficio a nombre propio o de terceros por parte de funcionarios del Grupo de Tesorería, en el procedimiento de solicitudes de devoluciones de dinero". Se observa redacción diferente con el riesgo que esta publicado en la matriz de riesgos de corrupción del Plan Anticorrupción y Atención al Ciudadano vigencia 2023.</t>
    </r>
  </si>
  <si>
    <t>R19</t>
  </si>
  <si>
    <t>ID1565
Posibilidad de realizar cobros indebidos tras dilatar el proceso de notificación de actos administrativos o revisión de oficio de RSA para beneficio de un tercero a cambio de dádivas o favores</t>
  </si>
  <si>
    <t xml:space="preserve">NOTIFICACIÓN
</t>
  </si>
  <si>
    <t>*Según lo informado por el Facilitador de Calidad del Proceso, no se tiene evidencia de la materialización de este riesgo, con lo que se demuestra la eficacia de los controles. 
*Revisar la redacción del riesgo en relación con el uso de siglas (RSA), en virtud de lo definido en la estrategia del lenguaje claro.
*Para los controles dentro del módulo de riesgos de Integra se evidencia el seguimiento respectivo del año 2023 de las actividades, se observa los archivos adjuntos de las evidencias. 
*Se continua con los mismos controles.</t>
  </si>
  <si>
    <t>R20</t>
  </si>
  <si>
    <t>ID1568
Posibilidad de recibir o solicitar cualquier dádiva o beneficio a nombre propio o de terceros por el uso indebido de los vehículos propiedad del instituto por parte de los responsables.</t>
  </si>
  <si>
    <t xml:space="preserve">GESTIÓN DE BIENES Y SERVICIOS ADMINISTRATIVOS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</si>
  <si>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noviembre de 2022 de las actividades, se observa link o rutas de las evidencias. 
*Se continua con los mismos controles.
*Actualmente se esta llevando el seguimiento en la herramienta Integra de los controles mensuales por parte de los conductores asignados a vehículos del Instituto y la verificación física con registro fotográfico por parte del funcionario asignado del Grupo Gestión Administrativa.
*Esta en proceso de instalación y puesta en funcionamiento el rastreo satelital de los vehículos oficiales del Invima.</t>
  </si>
  <si>
    <t>R21</t>
  </si>
  <si>
    <t>ID1569
Posibilidad de recibir beneficios a nombre propios o de terceros en  la recepción incompleta e inexacta de la información soporte para pago de proveedores y contratistas de la entidad</t>
  </si>
  <si>
    <t>GESTIÓN CONTABLE</t>
  </si>
  <si>
    <t>R22</t>
  </si>
  <si>
    <t>ID1570
Posibilidad de tomar decisiones ajustadas a intereses propios o de terceros, para inducir el favorecimiento de procesos sancionatorios por acción u omisión en las actuaciones.</t>
  </si>
  <si>
    <t>CONTROL SANITARIO</t>
  </si>
  <si>
    <t>*Según lo informado por el Facilitador de Calidad del Proceso y coordinadores de los grupos de la Dirección de Responsabilidad Sanitaria, no se tiene evidencia de la materialización de este riesgo, con lo que se demuestra la eficacia de los controles. 
*Para los controles dentro del módulo de riesgos de Integra  se evidencia el seguimiento de acuerdo con la periodicidad establecida, así mismo se observa las evidencias de la ejecución de los controles. 
*Para el periodo evaluado se observa evidencias de la ejecución de los controles.
*Los controles se mantienen.</t>
  </si>
  <si>
    <t>R23</t>
  </si>
  <si>
    <t>ID1572
Posibilidad de recibir o solicitar cualquier dádiva o beneficio a nombre propio o de terceros para la apropiación y/o comercialización de productos decomisados</t>
  </si>
  <si>
    <t>INSPECCIÓN</t>
  </si>
  <si>
    <t>R24</t>
  </si>
  <si>
    <t>ID1574
Posibilidad de recibir o solicitar cualquier dádiva o beneficio a nombre propio o de terceros para no reportar de manera oportuna cualquier tipo de declaración de imparcialidad y conflicto de interés.</t>
  </si>
  <si>
    <t>DIRECCIONAMIENTO ESTRATÉGICO</t>
  </si>
  <si>
    <t>*Según lo informado por el Facilitador de Calidad del Proceso, no se tiene evidencia de la materialización de este riesgo, con lo que se demuestra la eficacia de los controles. 
*Es importante tener un análisis mas profundo y continuar fortaleciendo el conocimiento sobre el tema y la herramienta de gestión del conflicto de intereses.
*Para los controles dentro del módulo de riesgos de Integra se evidencia en el seguimiento que se debe hacer los seguimientos de acuerdo con la periodicidad establecida y colocar las evidencias de cada control.
*Se continua con los mismos controles.</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</si>
  <si>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</si>
  <si>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</si>
  <si>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</si>
  <si>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</si>
  <si>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</si>
  <si>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</si>
  <si>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</si>
  <si>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</si>
  <si>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ID1544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falta</t>
  </si>
  <si>
    <t xml:space="preserve">*De acuerdo con lo informado por el Facilitador de Calidad del Proceso, no se ha materializado el riesgo, con lo que se demuestra la eficacia de los controles. 
*Para los controles dentro del módulo de riesgos de Integra  se evidencia el seguimiento, así mismo se observa las evidencias de la ejecución de los controles los que tienen periodicidad de 12 meses.
*El seguimiento en la herramienta Integra al control  Id4957,  no se ha realizado de acuerdo a la periodicidad establecida de 6 meses.
*Se observa evidencia de la ejecución de los controles en el periodo de mayo a agosto de 2023.
*La última revisión integral del riesgo que incluyó la revisión de controles se hizo el 22 de febrero de 2023 junto con la Oficina Asesora de Planeación.
*Los nueve (9) controles se mantienen.
*Se continua observando en la herramienta Integra que el responsable de seguimiento y el responsable de ejecución de los controles es la misma persona, se recomienda realizar el ajuste.
*Los controles  Id4961 e Id4962 en el seguimiento realizado por la Oficina de Control Interno no se evidenciaron las actividades desarrolladas en el periodo de mayo a agosto de 2023, estas evidencias no fueron allegadas al líder del proceso por parte de la Dirección de Medicamentos y Productos Biológicos, tampoco las otras evidencias de los demás controles que son transversales.
*Revisar y ajustar en coordinación la Oficina Asesora de Planeación, la redacción del riesgo en la matriz dentro del Plan Anticorrupción y Atención al Ciudadano 2023, a fin que sea acorde a lo que se encuentra enunciado en la herramienta Integra. </t>
  </si>
  <si>
    <t>*Según lo informado por la responsable de calidad del Proceso, no se tiene evidencia de la materialización de este riesgo, con lo que se demuestra la eficacia de los controles. 
*Para los controles dentro del módulo de riesgos de Integra en el momento de la auditoria no se evidencia el seguimiento. Se observa correo electrónico con la Oficina Asesora de Planeación para la primera semana del mes de septiembre de 2023, el compromiso por parte del funcionario del Proceso de Control de Calidad de Productos de realizar los seguimientos de los controles definidos en el riesgo.
*Se evidenció la ejecución de los controles de acuerdo a lo observado en la carpeta 23 de seguimiento a Planeación Link: https://invimagovco.sharepoint.com/:f:/r/sites/o365_CC_OLCC/CC_OLCC_SGL/2023/23.%20Seguimiento%20Planeaci%C3%B3n?csf=1&amp;web=1&amp;e=wDvjS5, la cual contiene información correspondiente a la vigencia 2023, la cual será subida a la herramienta INTEGRA en el mes de septiembre en el año en curso, según compromiso con la Oficina Asesora de Planeación mediante correo del 31/07/2023.
*Revisar el Responsable de seguimiento y el Responsables de ejecución en Integra para que no sea la misma persona.	 
* Se mantienen los 6 controles definidos en la herramienta INTEGRA.</t>
  </si>
  <si>
    <t>*Según lo informado por el Facilitador de Calidad del Proceso, no se ha materializado el riesgo, con lo que se demuestra la eficacia de los controles. 
*Para los controles dentro del módulo de riesgos de Integra  se evidencia el seguimiento respectivo en el mes de septiembre de 2023. 
*Revisar los seguimientos que no están documentados en la herramienta Integra que son el Id 4981 y el  Id 4986.
*Ajustar junto con la Oficina Asesora de Planeación la matriz de riegos de corrupción con la publicada 2023, con la que esta en la herramienta Integra.
*La ultima evaluación fue el 22-03-2023 con la Oficina Asesora de Planeación.
*El riesgo tiene identificado 6 controles que se mantienen.</t>
  </si>
  <si>
    <t>*Según lo informado por el Facilitador de Calidad del Proceso, no se tiene evidencia de la materialización de este riesgo, con lo que se demuestra la eficacia de los controles. 
*Se evidencia registrados en Integra seguimientos a los controles del periodo  teniendo en cuenta que la periodicidad de los seguimientos corresponde a semestral y anual.
*Se observa evidencias de la ejecución de los controles.
*Se mantiene los cuatro (4) controles.</t>
  </si>
  <si>
    <t>ID1549
Posibilidad de decisiones ajustadas a intereses propios o de terceros para expedir actos administrativos  de  procesos disciplinarios.</t>
  </si>
  <si>
    <t>*Según lo informado por la responsable de calidad del Proceso, no se tiene evidencia de la materialización de este riesgo, con lo que se demuestra la eficacia de los controles. 
* En el nombre del primer control identificado con el código 4999, se observa definido como el Grupo de Control Interno Disciplinario;  por tanto, se sugiere ajustar el nombre de Oficina de Instrucción Disciplinaria de acuerdo a la Ley 1952 de 2019, así como la modificación del macroproceso. En la descripción de este control,  debe actualizarse y ajustarse las actividades desarrolladas, de acuerdo a la normatividad vigente. 
 * En el control 5000  se debe actualizar el seguimiento describiendo en la vigencia de mayo a agosto 2023, si hubo recepción de PQRSD y las acciones desplegadas (Inicio de investigación).
 * Se mantienen los 3 controles definidos en la herramienta INTEGRA.</t>
  </si>
  <si>
    <t>*Según lo informado por el Facilitador de Calidad del Proceso y Líder del Proceso, no se ha materializado el riesgo, con lo que se demuestra la eficacia de los controles. 
*Para los controles dentro del módulo de riesgos de Integra se evidencia el seguimiento respectivo, realizar el seguimiento a dos controles que no están registrados en Integra.
*Revisar en Integra la ficha del riesgo el Responsable de seguimiento y el Responsables de ejecución que no sea la misma persona.
*Se observa las evidencias de la ejecución de los controles que el facilitador de calidad socializo en el seguimiento del riesgo.
*Los 7 controles se mantienen.</t>
  </si>
  <si>
    <t>*Según lo informado por  la Facilitadora de Calidad del Proceso, no se  ha materializado el riesgo, lo que demuestra la eficacia de los controles.
*Se evidencia mediante documentación e información del proceso, que las actividades desarrolladas en los controles se vienen ejecutando, de acuerdo a los parámetros establecidos en la normatividad de Contratación Pública.
*Para los controles dentro del módulo de riesgo de Integra, se evidencia que el seguimiento se hace de acuerdo con la periodicidad establecida, de manera continua.
*Se mantienen los controles establecidos.</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</si>
  <si>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 acuerdo a la periodicidad establecida.
*Registrar el seguimiento del control ID 5036 de acuerdo a la periodicidad establecida en la INTEGRA.
*En el control ID 5026 que esta pendiente realizar el seguimiento  y colocar la periodicidad del seguimiento.	
*Se mantienen los 6 controles que están definida en la ficha  de administración del riesgo en la herramienta INTEGRA.</t>
  </si>
  <si>
    <t>GESTIÓN DEL PROCESO ADMINISTRATIVO DE COBRO COACTIVO</t>
  </si>
  <si>
    <t>*Según lo informado por el Facilitador de Calidad del Proceso, no se ha materializado este riesgo, con lo que se demuestra la eficacia de los controles. 
*Para los controles dentro del módulo de riesgos de Integra  se evidencia el seguimiento respectivo de acuerdo a la periodicidad.  Se observa las evidencias en el mismo seguimiento.
*Los cinco controles se mantienen.
*En marzo de 2023 se realizó revisión del riesgo por parte de los funcionarios del proceso y de la Oficina Asesora de Planeación.</t>
  </si>
  <si>
    <t>*Según lo informado por el Facilitador de Calidad del Proceso, no se ha materializado el riesgo, con lo que se demuestra la eficacia de los controles. 
*Para los controles dentro del módulo de riesgos de Integra  se evidencia el seguimiento respectivo de acuerdo a la periodicidad.  Se observa las evidencias en el mismo seguimiento.
*Los cinco controles se mantienen.
*En marzo de 2023 se realizó revisión del riesgo por parte de los funcionarios del proceso y de la Oficina Asesora de Planeación.</t>
  </si>
  <si>
    <t xml:space="preserve">*Según lo informado por el Facilitador de Calidad del Proceso, no se tiene evidencia de la materialización de este riesgo, con lo que se demuestra la eficacia de los controles. 
*El riesgo tiene identificado 1 causa en la ficha de Integra.
*Para los controles dentro del módulo de riesgos de Integra se evidencia el seguimiento de las actividades realizadas. 
*Se observa diferente redacción en la matriz de riesgos del Plan Anticorrupción y Atención al Ciudadano 2023 con el que se encuentra en la herramienta Integra
Redacción del  riesgo en Integra: Posibilidad de radicar una solicitud de tramite sin contar con todos los requisitos exigidos.
*Se continua con los mismos 2 controles.   </t>
  </si>
  <si>
    <t>*Según lo informado por el Facilitador de Calidad del Proceso, no se tiene evidencia de la materialización de este riesgo, con lo que se demuestra la eficacia de los controles. 
*Para el control  dentro del módulo de riesgos de Integra se evidencia el seguimiento respectivo de las actividades realizadas. 
*Se observa diferente redacción en la matriz de riesgos del Plan Anticorrupción y Atención al Ciudadano 2023 con lo que se encuentra en la herramienta Integra
Redacción del  riesgo en Integra: Posibilidad de sustraer información reservada o clasificada sobre un trámite para favorecer a un tercero o para recibir beneficio propio. 
* El riesgo tiene definida 1 causa en la herramienta Integra.
*Se mantiene el único control establecido.
* La ultima evaluación tiene fecha en Integra el  2022-10-26</t>
  </si>
  <si>
    <r>
      <t xml:space="preserve">*Según lo informado por el Facilitador de Calidad del Proceso, no se ha materializado este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*Los 7 controles se mantienen.
*La ultima evaluación realizada al riesgo fue el 06-02-2023 con la Oficina Asesora de Planeación.
*La redacción del riesgo en la matriz del riesgo de corrupción es: </t>
    </r>
    <r>
      <rPr>
        <i/>
        <sz val="8"/>
        <color theme="1"/>
        <rFont val="Calibri"/>
        <family val="2"/>
        <scheme val="minor"/>
      </rPr>
      <t>"Posibilidad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 y en la ficha de Integra es: "Posibilidad de recibir o solicitar cualquier dádiva o beneficio a nombre propio o de terceros para: expedición de certificado de inspección sanitaria, emisión de concepto durante las visitas de Inspección Vigilancia y Control."   Actualizar la matriz de riesgos de corrupción del Plan Anticorrupción y Atención al Ciudadano 2023, de acuerdo a los ajustes que se realicen a los riesgos.</t>
    </r>
  </si>
  <si>
    <t>* Según lo informado por el Facilitador de Calidad del Proceso, no se tiene evidencia de la materialización de este riesgo, con lo que se demuestra la eficacia de los controles. 
* Se observa en Integra que se realizó seguimiento por parte del proceso de acuerdo con la periodicidad establecida.
* Se sugiere mejorar en el seguimiento la redacción aclarando mas lo realizado en la ejecución del control y subir evidencias.
* No se cuenta con un auxiliar administrativo que realice las actividades de recepción y seguimiento de PQRDS.
* Se revisaron y ajustaron los controles junto con la Oficina Asesora de Planeación en el mes de agosto de 2023.</t>
  </si>
  <si>
    <t>*Según lo informado por el Facilitador de Calidad del Proceso, no se tiene evidencia de la materialización de este riesgo, con lo que se demuestra la eficacia de los controles. 
*Para los controles dentro del módulo de riesgos de Integra se evidencia en el seguimiento que se debe hacer los seguimientos de acuerdo con la periodicidad establecida y colocar las evidencias de cada control.
* Se revisaron y ajustaron los controles junto con la Oficina Asesora de Planeación en el mes de agosto de 2023.
* Se adiciono la implementación del formato donde se registra la entrada al centro de computo por parte de funcionarios y proveedores este ultimo debe estar acompañado de un funcionario del Instituto, así mismo nombre de quien autoriza el ingreso. El diligenciamiento de este formato es complementario al uso del biométrico.</t>
  </si>
  <si>
    <t xml:space="preserve">*Según lo informado por el Facilitador de Calidad del Proceso, no se tiene evidencia de la materialización de este riesgo, con lo que se demuestra la eficacia de los controles. 
*Para los controles dentro del módulo de riesgos de Integra se evidencia en el seguimiento que se debe hacer los respectivos seguimientos de acuerdo con la periodicidad establecida y colocar las evidencias de cada control.
* Se revisaron y ajustaron los controles junto con la Oficina Asesora de Planeación en el mes de agosto de 2023.
* Como acción de mejora,  se implemento la actividad de entrega de cargo por parte de los funcionarios en caso de traslado, encargo o retiro, con el diligenciamiento del formato que se encuentra en INTEGRA, con el visto bueno del Grupo de Soporte Tecnológico. </t>
  </si>
  <si>
    <t>*Según lo informado por el Facilitador de Calidad del Proceso, no se ha materializado el riesgo, con lo que se demuestra la eficacia de los controles. 
*Para los controles dentro del módulo de riesgos de Integra se evidencia en el seguimiento  que se realiza el seguimiento en el mes de septiembre de 2023 con sus respectivas evidencias.
*Se continua con los mismos cinco (5) controles.
*Ajustar el responsable de la ejecución del control y el seguimiento de los mismo con diferente funcionario.
*Ultima evaluación con la Oficina Asesora de Planeación fue el 31-03-2023.</t>
  </si>
  <si>
    <t>ID1564
Posibilidad de desvío de recursos físicos o económicos durante la apropiación indebida de recursos por parte de funcionarios en el procedimiento de solicitudes de devoluciones para beneficio propio o de tercero</t>
  </si>
  <si>
    <t>___</t>
  </si>
  <si>
    <r>
      <t xml:space="preserve">*Según lo informado por el Facilitador de Calidad del Proceso, no se ha materializado el riesgo, con lo que se demuestra la eficacia de los controles. 
*Para los controles dentro del módulo de riesgos de Integra se evidencia el seguimiento respectivo, no se observa los archivos adjuntos de las evidencias en Integra, estos se encuentran en forma física en la Oficina del Grupo de Tesorería. 
*Se debe realizar la digitalización de los documentos asociados a las devoluciones de dinero correspondientes a la vigencia 2023.
*Se sugiere describir de forma especifica las acciones o actividades en la casilla de seguimiento del respectivo control.
*Relacionar la ruta de las evidencias de la ejecución de los controles en los seguimientos que no están.
*Se continua con los mismos 9 controles.
*Se realizo la ultima evaluación del riesgo el 25_01_2023.
*En la herramienta Integra con el ID1564 el riesgo esta redactado así: </t>
    </r>
    <r>
      <rPr>
        <i/>
        <sz val="8"/>
        <color theme="1"/>
        <rFont val="Calibri"/>
        <family val="2"/>
        <scheme val="minor"/>
      </rPr>
      <t>"Posibilidad de recibir o solicitar cualquier dádiva o beneficio a nombre propio o de terceros por parte de funcionarios del Grupo de Tesorería, en el procedimiento de solicitudes de devoluciones de dinero"</t>
    </r>
    <r>
      <rPr>
        <sz val="8"/>
        <color theme="1"/>
        <rFont val="Calibri"/>
        <family val="2"/>
        <scheme val="minor"/>
      </rPr>
      <t>. Se observa redacción diferente con el riesgo que esta publicado en la matriz de riesgos de corrupción del Plan Anticorrupción y Atención al Ciudadano vigencia 2023.</t>
    </r>
    <r>
      <rPr>
        <i/>
        <sz val="8"/>
        <color theme="1"/>
        <rFont val="Calibri"/>
        <family val="2"/>
        <scheme val="minor"/>
      </rPr>
      <t>"Posibilidad de desvío de recursos físicos o económicos durante la apropiación indebida de recursos por parte de funcionarios en el procedimiento de solicitudes de devoluciones para beneficio propio o de tercero".</t>
    </r>
  </si>
  <si>
    <r>
      <t>*Según lo informado por el Facilitador de Calidad del Proceso, no se tiene evidencia de la materialización de este riesgo, con lo que se demuestra la eficacia de los controles. 
* En la ficha del riesgo en la herramienta Integra el nombre del riesgo es "</t>
    </r>
    <r>
      <rPr>
        <i/>
        <sz val="8"/>
        <color theme="1"/>
        <rFont val="Calibri"/>
        <family val="2"/>
        <scheme val="minor"/>
      </rPr>
      <t>Posibilidad de dilatar la notificación para favorecer a un tercero"  y en la matriz de riesgos de corrupción del, Plan Anticorrupción y Atención al Ciudadano el nombre es "Posibilidad de realizar cobros indebidos tras dilatar el proceso de notificación de actos administrativos o revisión de oficio de RSA para beneficio de un tercero a cambio de dádivas o favores."</t>
    </r>
    <r>
      <rPr>
        <sz val="8"/>
        <color theme="1"/>
        <rFont val="Calibri"/>
        <family val="2"/>
        <scheme val="minor"/>
      </rPr>
      <t xml:space="preserve">
* Se tiene identificada 1 causa.
*Para los controles dentro del módulo de riesgos de Integra se evidencia el seguimiento, se observa los archivos adjuntos de las evidencias de la ejecución del control en el ID 8245
*Se continua con los 3 controles.</t>
    </r>
  </si>
  <si>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agosto de 2023 de las actividades, con los formatos implementados como reporte del estado del vehículo, diligenciado por cada conductor. Adicionalmente  se observa en el Sistema Integrado de Gestión las respectivas evidencias.  
*Se continua con los mismos controles.
*Actualmente se esta llevando el seguimiento en la herramienta Integra de los controles mensuales por parte de los conductores asignados a vehículos del Instituto y la verificación física con registro fotográfico por parte del funcionario asignado del Grupo Gestión Administrativa.
*Mediante contrato Nro. 554 de 2023, se puso en funcionamiento el  sistema de rastreo satelital de los vehículos oficiales del Invima. Es de anotar que se tiene como Plan de Tratamiento,  pero teniendo en cuenta que ya se encuentra implementado este dispositivo, se sugiere migrar como Control en el Sistema Integrado de Gestión.</t>
  </si>
  <si>
    <t>*Según lo informado por el Facilitador de Calidad del Proceso y Líder del Proceso, no se ha materializado el riesgo, con lo que se demuestra la eficacia de los controles. 
*Para los controles dentro del módulo de riesgos en la herramienta Integra, registrar los seguimientos que están pendientes de incluir de acuerdo a la periodicidad establecida.
*Se observa las evidencias de la ejecución de los controles que el facilitador de calidad socializo en el seguimiento del riesgo.
*Los 6 controles se mantienen.</t>
  </si>
  <si>
    <t>*Según lo informado por el Facilitador de Calidad del Proceso y coordinadores de los grupos de la Dirección de Responsabilidad Sanitaria, no se tiene evidencia de la materialización de este riesgo, con lo que se demuestra la eficacia de los controles. 
*Para los controles dentro del módulo de riesgos de Integra  se evidencia el seguimiento de acuerdo con la periodicidad establecida, así mismo se observa las evidencias de la ejecución de los controles. 
*Para el periodo evaluado se observa evidencias de la ejecución de los controles guardados en la carpeta compartida de la Dirección de Responsabilidad Sanitaria por Teams.
*Se mantienen los 4 controles establecidos en la ficha en Integra.
*Dejar registro de la evaluación del riesgo cuando se realice con la Oficina  Asesora de Planeación.
*Se continua con las 7 causas identificadas en la ficha del riesgo en la herramienta Integra.
*En el periodo de mayo a agosto de 2023 no se realizo ajustes al riesgo.</t>
  </si>
  <si>
    <t>*Según lo informado por el Facilitador de Calidad del Proceso, no se  ha materializado el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*La ultima evaluación realizada al riesgo fue el 21-02-2023  junto con la Oficina Asesora de Planeación.
*Se mantienen los 4 controles establecidos al riesgo.</t>
  </si>
  <si>
    <r>
      <t>*Según lo informado por el Facilitador de Calidad del Proceso, no se ha materializado el riesgo, con lo que se demuestra la eficacia de los controles. 
*Para los controles dentro del módulo de riesgos de Integra se evidencia en el seguimiento, que están las evidencias de la ejecución de acuerdo a la periodicidad señalada en la Herramientas Integra.
*Del control Id 6680, realizar el respectivo seguimiento en la herramienta Integra de acuerdo con la periodicidad del control con las evidencias.
*Se continua con los mismos cuatro (4) controles.
* Se evaluó el riesgo junto con la Oficina Asesora de Planeación el  31-08-2023.
* Revisar y ajustar con la Oficina Asesora de Planeación el nombre en la matriz de riesgos de corrupción 2023 del Plan Anticorrupción y Atención al Ciudadano, con el descrito en la Herramienta Integra que tiene el nombre de</t>
    </r>
    <r>
      <rPr>
        <i/>
        <sz val="8"/>
        <color theme="1"/>
        <rFont val="Calibri"/>
        <family val="2"/>
        <scheme val="minor"/>
      </rPr>
      <t xml:space="preserve"> "Recibir o solicitar dádivas o beneficios a nombre propio o de terceros para no reportar declaración de conflicto de interés." </t>
    </r>
  </si>
  <si>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</si>
  <si>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</si>
  <si>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</si>
  <si>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 xml:space="preserve">*De acuerdo con lo informado por el Facilitador de Calidad del Proceso, no se ha materializado el riesgo, con lo que se demuestra la eficacia de los controles. 
*Para los controles dentro del módulo de riesgos de Integra no se observa evidencia de la ejecución de los controles para la vigencia 2023.
*En la herramienta Integra se observa registro de seguimientos a los controles en el mes de noviembre de 2022. </t>
  </si>
  <si>
    <t>*Según lo informado por la responsable de calidad del Proceso, no se tiene evidencia de la materialización de este riesgo, con lo que se demuestra la eficacia de los controles. 
*Todas las evidencias de los controles se encuentran cargadas oportunamente.</t>
  </si>
  <si>
    <t xml:space="preserve">*Para los controles dentro del módulo de riesgos de Integra  se evidencia el seguimiento respectivo en el mes de septiembre de 2023. 
*Revisar los seguimientos que no están documentados en la herramienta Integra el  Id 4986.
</t>
  </si>
  <si>
    <t>*Según lo informado por el Facilitador de Calidad del Proceso, no se tiene evidencia de la materialización de este riesgo, con lo que se demuestra la eficacia de los controles. 
*Se recomienda subir en INTEGRA los seguimientos y las evidencias de la ejecución de los controles de acuerdo con la periodicidad establecida en Integra.  
*Se mantiene los  controles.</t>
  </si>
  <si>
    <t xml:space="preserve">*Según lo informado por la responsable de calidad del Proceso, no se tiene evidencia de la materialización de este riesgo, con lo que se demuestra la eficacia de los controles. 
*Los controles se mantienen. 
*Se recomienda subir en INTEGRA los seguimientos y las evidencias de la ejecución de los controles de acuerdo con la periodicidad establecida en Integra.  </t>
  </si>
  <si>
    <t xml:space="preserve">*Según lo informado por el Facilitador de Calidad del Proceso y Líder del Proceso, no se ha materializado el riesgo, con lo que se demuestra la eficacia de los controles. 
*Los controles se mantienen por lo que son eficaces.  
*En la herramienta Integra se observa seguimientos con evidencias de la ejecución de los controles. 
*Los controles Id 5007 e Id 5011 no se observa seguimiento en la herramienta Integra. 
*Se observa las evidencias de los controles de acuerdo con la verificación realizada en el seguimiento. </t>
  </si>
  <si>
    <t xml:space="preserve">*De acuerdo con el facilitador de calidad del proceso informa que el riesgo no se ha materializado a la fecha del seguimiento.  
*Los controles se mantienen 
*Se recomienda subir en INTEGRA los seguimientos y las evidencias de la ejecución de los controles de acuerdo con la periodicidad establecida en Integra. 
*Se observa las evidencias de los controles de acuerdo con la verificación aleatoria realizada en el seguimiento.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</si>
  <si>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 acuerdo a la periodicidad establecida.
*Registrar el seguimiento del control ID 5036 de acuerdo a la periodicidad establecida en la INTEGRA.
*En el control ID 5026 que esta pendiente realizar el seguimiento  y colocar la periodicidad del seguimiento.	
*Se mantienen los controles que están definida en la ficha  de administración del riesgo en la herramienta INTEGRA.</t>
  </si>
  <si>
    <t xml:space="preserve">*Se observa las evidencias de los controles de acuerdo con la verificación realizada en el seguimiento de las acciones en ejecución.  
*De acuerdo con el facilitador de calidad del proceso informa que el riesgo no se ha materializado a la fecha del seguimiento.  
*Los controles se mantienen. 
*Se recomienda subir en INTEGRA los seguimientos y las evidencias de la ejecución de los controles de acuerdo con la periodicidad establecida en Integra.  </t>
  </si>
  <si>
    <t xml:space="preserve">*Se observa las evidencias de los controles de acuerdo con la verificación realizada en el seguimiento de las acciones en ejecución 
*De acuerdo con el facilitador de calidad del proceso informa que el riesgo no se ha materializado a la fecha del seguimiento. 
*Los controles se mantienen. 
*Se recomienda subir en INTEGRA los seguimientos y las evidencias de la ejecución de los controles de acuerdo con la periodicidad establecida en Integra.  </t>
  </si>
  <si>
    <t xml:space="preserve">*Se observa las evidencias de los controles de acuerdo con la verificación realizada en el seguimiento de las acciones en ejecución.  
*De acuerdo con el facilitador de calidad del proceso informa que el riesgo no se ha materializado a la fecha del seguimiento. 
*Los controles se mantienen. 
*Se recomienda subir en INTEGRA los seguimientos y las evidencias de la ejecución de los controles de acuerdo con la periodicidad establecida en Integra.  </t>
  </si>
  <si>
    <t>*Según lo informado por el Facilitador de Calidad del Proceso, no se ha materializado este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*Los 7 controles se mantienen.</t>
  </si>
  <si>
    <t>* Según lo informado por el Facilitador de Calidad del Proceso, no se tiene evidencia de la materialización de este riesgo, con lo que se demuestra la eficacia de los controles. 
* Se observa en Integra que se realizó seguimiento por parte del proceso de acuerdo con la periodicidad establecida.
*Colocar las evidencias de la ejecución de los controles en el seguimiento en la herramienta Integra.
*Se mantienen los controles.</t>
  </si>
  <si>
    <t>*Según lo informado por el Facilitador de Calidad del Proceso, no se tiene evidencia de la materialización de este riesgo, con lo que se demuestra la eficacia de los controles. 
*Para los controles dentro del módulo de riesgos de Integra se evidencia en el seguimiento que se debe hacer los seguimientos de acuerdo con la periodicidad establecida y colocar las evidencias de cada control.
*Se mantienen los controles.</t>
  </si>
  <si>
    <t>*Según lo informado por el Facilitador de Calidad del Proceso, no se tiene evidencia de la materialización de este riesgo, con lo que se demuestra la eficacia de los controles. 
*En los controles dentro del módulo de riesgos de Integra se evidencia en el seguimiento que se debe hacer los respectivos seguimientos de acuerdo con la periodicidad establecida y colocar las evidencias de cada control.
*Los controles se mantienen.</t>
  </si>
  <si>
    <t xml:space="preserve">*Según lo informado por el Facilitador de Calidad del Proceso, no se ha materializado el riesgo, con lo que se demuestra la eficacia de los controles. 
*Se observa las evidencias de los controles de acuerdo con la verificación realizada en el seguimiento de las acciones en ejecución. 
*Los controles se mantienen. 
*Se recomienda subir en INTEGRA los seguimientos y las evidencias de la ejecución de los controles de acuerdo con la periodicidad establecida en Integra.  </t>
  </si>
  <si>
    <t xml:space="preserve">*Según lo informado por el Facilitador de Calidad del Proceso, no se ha materializado el riesgo, con lo que se demuestra la eficacia de los controles. 
*Para los controles dentro del módulo de riesgos de Integra se evidencia el seguimiento respectivo, no se observa los archivos adjuntos de las evidencias en Integra, estos se encuentran en forma física en la Oficina del Grupo de Tesorería. 
*Los controles se mantienen.  
*Se observan los registros de los seguimientos en la herramienta Integra. 
*Las evidencias de la ejecución de los controles se enuncia la ruta donde se encuentran. </t>
  </si>
  <si>
    <t xml:space="preserve">*Se observa en Integra seguimientos y evidencia de la ejecución de los controles de la vigencia 2022, no se han realizado en la vigencia 2023 los seguimientos en Integra. 
*De acuerdo con el facilitador de calidad del proceso informa que el riesgo no se ha materializado a la fecha del seguimiento 
*Se mantienen los controles. 
*Realizar los seguimientos en la herramienta Integra de los controles de acuerdo con la periodicidad establecida. 
*Se observa evidencia de la ejecución de los controles en la Herramienta Integra en la ruta Información Documentada - Diligenciar Formato Id_2415. 
</t>
  </si>
  <si>
    <t>*Según lo informado por el Facilitador de Calidad del Proceso y Líder del Proceso, no se ha materializado el riesgo, con lo que se demuestra la eficacia de los controles. 
*Se observa las evidencias de la ejecución de los controles que el facilitador de calidad socializo en el seguimiento del riesgo.
*Los controles se mantienen por lo que se evidencia la eficacia de los mismos.  
*Se recomienda subir en INTEGRA los seguimientos y las evidencias de la ejecución de los controles de acuerdo con la periodicidad establecida en Integra a los controles Id_5157, Id_5159, Id_5160, Id_5161 y Id_516</t>
  </si>
  <si>
    <t xml:space="preserve">*Se observa las evidencias de los controles de acuerdo con la verificación realizada en el seguimiento. 
*De acuerdo con el facilitador de calidad del proceso informa que el riesgo no se ha materializado a la fecha del seguimiento. 
*Los controles en el mes de septiembre se realizaron mejoras en la redacción. 
*Se incluyo un nuevo control. “Gestion PQRSD con incidencia de corrupción” 
*Se observa en los seguimientos en la herramienta Integra las evidencias de la ejecución de los controles. </t>
  </si>
  <si>
    <t xml:space="preserve">*Según lo informado por el Facilitador de Calidad del Proceso, no se  ha materializado el riesgo, con lo que se demuestra la eficacia de los controles. 
*Continuar con los seguimientos en la ejecución de los controles de acuerdo a la periodicidad establecida en la herramienta Integra.
*Se mantienen los controles establecidos al riesgo.
*Se recomienda en los seguimientos de los controles colocar las evidencias de la ejecución del control se relacione con el control. </t>
  </si>
  <si>
    <t xml:space="preserve">*Se observa las evidencias de los controles de acuerdo con la verificación realizada en el seguimiento. 
*Se consolida la información recopilada a partir del diligenciamiento del formato de imparcialidad y conflicto de intereses, para identificar posibles eventos de conflicto de intereses al interior del INVIMA, y tomar las decisiones pertinentes. 
*De acuerdo con el facilitador de calidad del proceso informa que el riesgo no se ha materializado a la fecha del seguimiento. 
*Este riesgo lo revisa el Grupo de Talento Humano. 
*Se observa seguimiento de controles en la herramienta Integra de acuerdo con la periodicidad y sus respectivas evidencias de la ejecución de los controles. 
*Los controles se mantienen. 
*Revisar el control Id_6680 el Responsable de seguimiento y el responsable de ejecución que no sea la misma persona.	 </t>
  </si>
  <si>
    <t>¿Las acciones que propuso sirvieron para proteger a la entidad?</t>
  </si>
  <si>
    <t xml:space="preserve">Observaciones </t>
  </si>
  <si>
    <t xml:space="preserve">Seguimiento riesgos de corrupción Plan Anticorrupción y Atención al Ciudadano III cuatrimestre de 2023. De acuerdo con las personas entrevistadas responsable de cada proceso,  no se ha materializado ningún riesgo de corrupción en el periodo evaluado de septiembre a diciembre de 2023. Se observa evidencias de la ejecución de los controles, y se cada riesgo esta registrado en la herramienta Integra en riesgos y oportuidades.
</t>
  </si>
  <si>
    <t xml:space="preserve">Dentro del trimestre se dio cumplimiento "Revisar el Código de Integridad, bajo los lineamientos y normatividad vigente, por medio de las siguientes acciones: 
* Revisión del actual "Código de Integridad, bajo los lineamientos y normatividad vigente" , para establecer estrategias de socialización .
* Mesas de trabajo con la Oficina asesora de planeación, proceso de bienestar y coordinación de Talento Humano, para identificar responsables y actividades de socialización y cumplimiento. </t>
  </si>
  <si>
    <t xml:space="preserve">* Correos electronicos. 
* Pagina web.
* Código de Integridad del Instituto, </t>
  </si>
  <si>
    <t>Dentro del trimestre se dió cumplimiento a la implementación de estrategias de socialización del Código de Integridad, cumpliendo las siguientes acciones: 
* Elaboración de estructura de las capacitaciones de acuerdo a los valores que hacen parte del Codigo de Integridad para explicar los valores de acuerdo a la Resolución N° 2018025821 del 20 de Junio de 2018 , en el desarrollo de las diferentes actividades de fortalecer el Liderazgo y el Talento Humano bajo los principios de Integridad y Legalidad, como motores de la generación de resultados de entidades públicas. 
* Desarrollo de talleres de psicoeducación para abordar los cinco (5) valores del Código de Integridad (Honestidad, Compromiso, Respeto, Diligencia y Justicia). Esta socialización iniciará en el mes de septiembre en los grupos de la Secretaría General.
*Presentación del codigo de integridad a los funcionarios de los      diferentes grupos de la entidad.</t>
  </si>
  <si>
    <t>*Talleres en cuanto a la metodologia de capacitación.
* Se realizo en el grupo de gestión documental la divulgación y capacitación de los valores como componentes del Codigo de integridad segun la Resolución N° 2018025821 del 20 de Junio de 2018.
* Durante el cierre de gestión realizado en la ciudad de Bogota el dia 30 de noviembre de 2023, se realizo la divulgación a los funcionarios de la entidad de los valores que hacen parte del Codigo de integridad como parte de la reinducción institucional.</t>
  </si>
  <si>
    <t xml:space="preserve">Para este trimestre se desarollaron mesas de trabajo con los integrantes del equipo de Apoyo a la Gestión de Conflicto de Intereses, una de ellas se desarrollo el 29 de septiembre de 2023, gestionando temas que apoyaran a la orientación de los servidores públicos en el manejo del conflicto de intereses, aunado a la sensibilización e importancia del mismo. 
</t>
  </si>
  <si>
    <t>* Presentación power point "Conformación y funciones del Equipo de apoyo a la gestión de conflicto de intereses.</t>
  </si>
  <si>
    <t xml:space="preserve">En cumplimiento de esta actividad "Realizar acciones de capacitación del trámite de los impedimentos y recusaciones de acuerdo al artículo 12 de la Ley 1437 de 2011", se desarrollarosn: 
* Solicitudes por medio de correo electronico y verbal al area de capacitaciones del Grupo de Talento Humano, de inclusión de la tematica de conflicto de intereses en el Plan Institucional de Formación por Competencias 2024. 
* Articulación con la Ofia Asesora Juridica para coordinación de temas de capacitacion en gestión de conflicto de intereses. 
</t>
  </si>
  <si>
    <t xml:space="preserve">* Presentación power point "Conformación y funciones del Equipo de apoyo a la gestión de conflicto de intereses.
* Correos electronicos. 
* Inclusión del desarrollo del curso en las presentaciones de Inducción Institucional.
</t>
  </si>
  <si>
    <t xml:space="preserve">En cumplimiento de la acción "Asegurar que los servidores y contratistas de la entidad realicen el curso de integridad, transparencia y lucha contra la corrupción" desde el area de capacitaciones del Grupo de Talento Humano, se realizo la gestión de solicitud por medio de correo electronico a todos los servidores públicos su desarrollo y/o actualización. 
Asi mismo, se trabajo desde el area de capacitaciones el desarrollo del curso y en en las presentaciones de Inducción Institucional.
</t>
  </si>
  <si>
    <t>*  Presentaciones de Inducción Institucional.
* Correo electronicos.</t>
  </si>
  <si>
    <t xml:space="preserve">Entre septiembre a diciembre, se desarrollaron actividades frente al cumplimiento de 
* Se continua con la gestión de implementación del correo electronico: conflcitointeresesth@invima.gov.co, que se encuentra habilitado en el Grupo de Talento Humano, para la recepcion de información y documentación pertinente a Declaración y Gestión de intereses.
* Se reviso y actualizo el GDI-DIE-PR005-PROCEDIMIENTO IMPARCIALIDAD Y MANEJO DE CONFLICTOS DE INTERESES, en el cual se contemplo los canales de comunicación para la Declaración de Conflicto. </t>
  </si>
  <si>
    <t>* Actualización del GDI-DIE-PR005-PROCEDIMIENTO IMPARCIALIDAD Y MANEJO DE CONFLICTOS DE INTERESES
* Correos electronicos.</t>
  </si>
  <si>
    <t xml:space="preserve">En cumplimiento de la acción "Asegurar que los servidores públicos y contratistas de la entidad obligados por la Ley 2013 de 2019 y Decreto 830 de 2021 publiquen la declaración de bienes, rentas y conflicto de intereses en el aplicativo establecido por Función Pública", se desarrollaron las siguientes actividades: 
* El día 19 de septiembre de 2023, se envió un correo electrónico a los Directivos , Jefes de Oficina y Asesores, solicitando la actualización del aplicativo por la integridad pública, en el cual se compartió el instructivo para su elaboración.
* El día 10 de octubre se envió un recordatorio para realizar el diligenciamiento del aplicativo por la integridad pública.
* Al mes de diciembre un 40% de los Gerentes Públicos desarrolloaron el formato 
</t>
  </si>
  <si>
    <t xml:space="preserve">* Base de datos. 
* Aplicativo SIGEP
* Correos electronicos. </t>
  </si>
  <si>
    <t>Actrividad cumplida</t>
  </si>
  <si>
    <t xml:space="preserve">
Dentro del trimeste se gestionaron las siguientes actividades  en cumplimiento a la "Identificación de las áreas con riesgo de posibles conflictos de intereses en los procesos o dependencias" desarrollando las siguientes actividades: 
* Desarrollo de mesas de trabajo del Grupo apoyo a la Gestión de Conflicto de Intereses, con la oficina asesora de planeación y el grupo de talento humano, el cual gestionará la identificación de las areas con posibles conflicto de intereses. 
* Se reasignaron las dependencias y/o grupos de  apoyo a la gestión de conflicto de intereses, en el cual se identificaron las  siguientes: Dependencias Secretaria general, Oficina asesora jurídica,  Oficina de Control Interno, Oficina Asesora de Planeación y Grupo de Talento Humano, estas ayudarán a identificar las areas con riesgo de un posible conflictos de intereses. 
* Sistematización del GDI-DIE-FM008 Formato de Declaración y Conflicto de Intereses del Instituto, para la generación oportuna y confiable de reportes y asi poder establecer áreas con riesgo de posibles conflictos. 
* Desarrollo de mesas de trabajo junto con el responsable del area de operaciones, en estas mesas se reviso el GDI-DIE-FM008 Formato de Declaración y Conflicto de Intereses del Instituto, identificando las necesidades del area misional.
</t>
  </si>
  <si>
    <t>* GDI-DIE-FM008 Formato de Declaración y Conflicto de Intereses del Instituto sistematizado.
* Reuniones por temns
* Correos electronicos</t>
  </si>
  <si>
    <t>En cumplimiento de la actividad "Asegurar que la declaración de bienes y renta de los servidores públicos de la entidad,  presente a los términos y condiciones de los artículos 13 al 16 de la ley 190 de 1995" se gestionaron las siguientes actividades: 
* El día 12 de abril de 2023 se socializó a los servidores públicos del INVIMA, la circular 2000-005-23, en la cual se solicitó la actualización periódica de Bienes y Rentas vigencia 2022., con fecha máxima 31 de mayo de 2023.
* El día 04 de agosto de 2023, se reporto al Grupo de Instrucción Disciplinaria los servidores públicos que a la fecha no habían diligenciado la actualización solicitada, un total de 19 servidores, los cuales ya lo diligenciaron.
* En informe final, el cual se descarga del aplicativo SIGEP ll, se evidenció que la Declaración de Bienes y Rentas periódica vigencia 2022, la realizaron 1174 servidores públicos.</t>
  </si>
  <si>
    <t>*Circular 2000-005-23, en la cual se solicitó la actualización periódica de Bienes y Rentas vigencia 2022.
*Correo electronico.
* Aplicativo SIGEP ll.</t>
  </si>
  <si>
    <t xml:space="preserve">En cumplimiento de la acción "Implementar canales de denuncia y seguimiento frente a situaciones disciplinarias y de conflictos de interés", se desarrollaron las siguientes acciones: 
Los canales de denuncia estan acorde a lo establecido en el procedimiento AIC-PQR-PR001 PROCEDIMIENTO PARA LA GESTIÓN DE PETICIONES, QUEJAS, RECLAMOS, DENUNCIAS, SUGERENCIAS Y FELICITACIONES.  Tambien se incluye la gestión a traves del correo electronico conflcitointeresesth@invima.gov.co
En cumplimiento de la acción "Implementar canales de denuncia y seguimiento frente a situaciones disciplinarias y de conflictos de interés", se desarrollaron las siguientes acciones: 
* El fortalecimiento del Procedimiento y el formato sistematizado de Conflicto de Intereses, con la participación del area misional (operaciones y laboratorios) en el cual revisaron los documentos de acuerdo a las necesidades. 
</t>
  </si>
  <si>
    <t>* Reuniones por temns
* Documentación en  borrador
* Correos electronicos</t>
  </si>
  <si>
    <t>En cumplimiento a esta actividad "Implementar estrategias para la identificación y declaración de conflictos de interés", se desarrollaron las siguientes acciones: 
* Una de las estrategias es la de implementar la sistematización del formato GDI-DIE-FM008-FORMATO DECLARACIÓN DE IMPARCIALIDAD Y CONFLICTO DE INTERESES, el cual se encuentra en estado de pruebas y ajustes finales.  
* La revisión y actualización del GDI-DIE-PR005-PROCEDIMIENTO IMPARCIALIDAD Y MANEJO DE CONFLICTOS DE INTERESES, con revisión de las areas misionales. 
* Generación del documento "Guia para Gestinar Conflicto de Intereses", que se encuentra en construcción la propuesta inicial, para revisión de las partes interesadas.  
*La conformación del Grupo de Apoyo a la Getión del Conflicto de Intereses, que ya fue conformado.</t>
  </si>
  <si>
    <t>* GDI-DIE-PR005-PROCEDIMIENTO IMPARCIALIDAD Y MANEJO DE CONFLICTOS DE INTERESES
*GDI-DIE.FM8 Formato Declaración de Conflcito de Intereses
* Reuniones por temns 
* Correos electronicos</t>
  </si>
  <si>
    <t xml:space="preserve">A la actividad se le dio cumplimiento en el mes de noviembre de 2023. Se tenia como fecha de realización en marzo de 2023.
</t>
  </si>
  <si>
    <t>Se observa que  en el boletín ambientémonos nro. 40 , se enunciaron  todas las políticas institucionales.
Se observa en Integra que la versión de la política es Código GDI-DIE-PL6 -POLÍTICA PARA LA GESTIÓN INTEGRAL DEL RIESGO Versión 3 Implementación 17/09/2018</t>
  </si>
  <si>
    <t>Actividad que se verificó cumplida en el seguimiento del I cuatrimestre de 2023.</t>
  </si>
  <si>
    <t>Actividad que se verificó como cumplida en el seguimiento anterior</t>
  </si>
  <si>
    <t>Actividad que se verificó como cumplida en el primer seguimiento para la elaboración de este informe.</t>
  </si>
  <si>
    <t>Actividad que se verificó cumplida en el seguimiento del II cuatrimestre de 2023.</t>
  </si>
  <si>
    <t>La Oficina de Tecnologías de la Información no reporta avances adicionales durante el periodo.  Por lo tanto se mantienen las condiciones de la actividad,  para continuar su ejecución durante vigencia 2024.
No se cumple para la vigencia 2023 con esta actividad.</t>
  </si>
  <si>
    <t>La Oficina de Tecnologías de la Información no reporta avances adicionales durante el periodo.  Por lo tanto se mantienen las condiciones de la actividad, para continuar en la vigencia 2024.
No se cumple para la vigencia 2023 con esta actividad.</t>
  </si>
  <si>
    <t>La Dirección Técnica Misional  responsable no reporta avances adicionales durante el periodo.  Se mantienen las condiciones de la actividad, para continuar su ejecución durante vigencia 2024 
No se cumple para la vigencia 2023 con esta actividad.</t>
  </si>
  <si>
    <t xml:space="preserve">La Dirección Técnica Misional responsable no reporta avances adicionales durante el periodo.  Se mantienen las condiciones de la actividad,  para continuar su ejecución durante vigencia 2024
No se cumple para la vigencia 2023 con esta actividad. </t>
  </si>
  <si>
    <t>La Oficina de Tecnologías de la Información no reporta avances adicionales durante el periodo.  Por lo tanto se mantienen las condiciones de la actividad,  para continuar su ejecución durante vigencia 2024 
No se cumple para la vigencia 2023 con esta actividad.</t>
  </si>
  <si>
    <t xml:space="preserve">La Dirección Técnica Misional responsable no reporta avances adicionales durante el periodo.  Se mantienen las condiciones de la actividad,  para continuar su ejecución durante vigencia 2024
No se cumple para la vigencia 2023 con esta actividad.  </t>
  </si>
  <si>
    <t>La Oficina de Tecnologías de la Información no reporta avances adicionales durante el periodo.  Por lo tanto se mantienen las condiciones de la actividad,  para continuar su ejecución durante vigencia 2024
No se cumple para la vigencia 2023 con esta actividad.</t>
  </si>
  <si>
    <t>Actividad cumplida.
En el periodo evaluado se generó información para consumidores y entidades del sector salud a traves de platafromas digitales.</t>
  </si>
  <si>
    <t>La actividad no se cumplió
No se observa en la página web del Invima en el momento del seguimiento en el boton de rendición de cuentas el informe vigencia 2022.</t>
  </si>
  <si>
    <t>Actividad cumplida
Se debe terminar con la revisión y actualización de los Registro de Activos de Información, Esquema de Publicación  actualizado y publicado y el Índice de información Clasificada y Reservada, actualizado y publicado.</t>
  </si>
  <si>
    <t>Actividad cumplida.
Se observa que en el seguimiento que se está diligenciando el formato  de declaración de imparcialidad y conflicto de intereses de acuerdo a la muestra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</si>
</sst>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2" x14ac:knownFonts="1">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9"/>
      <color indexed="72"/>
      <name val="SansSerif"/>
    </font>
    <font>
      <sz val="9"/>
      <color indexed="72"/>
      <name val="SansSerif"/>
    </font>
    <font>
      <b/>
      <sz val="12"/>
      <name val="Arial"/>
      <family val="2"/>
    </font>
    <font>
      <b/>
      <sz val="12"/>
      <color theme="1"/>
      <name val="Arial"/>
      <family val="2"/>
    </font>
    <font>
      <sz val="12"/>
      <color theme="1"/>
      <name val="Arial"/>
      <family val="2"/>
    </font>
    <font>
      <sz val="12"/>
      <name val="Arial"/>
      <family val="2"/>
    </font>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sz val="8"/>
      <color rgb="FF000000"/>
      <name val="Calibri"/>
      <family val="2"/>
      <scheme val="minor"/>
    </font>
    <font>
      <u/>
      <sz val="8"/>
      <color theme="10"/>
      <name val="Calibri"/>
      <family val="2"/>
      <scheme val="minor"/>
    </font>
    <font>
      <sz val="8"/>
      <name val="Calibri"/>
      <family val="2"/>
      <scheme val="minor"/>
    </font>
    <font>
      <b/>
      <sz val="9"/>
      <color rgb="FF000000"/>
      <name val="Arial"/>
      <family val="2"/>
    </font>
    <font>
      <sz val="9"/>
      <name val="Arial"/>
      <family val="2"/>
    </font>
    <font>
      <sz val="9"/>
      <color rgb="FF000000"/>
      <name val="SansSerif"/>
    </font>
    <font>
      <sz val="9"/>
      <name val="SansSerif"/>
    </font>
    <font>
      <sz val="10"/>
      <color theme="1"/>
      <name val="Calibri"/>
      <family val="2"/>
      <scheme val="minor"/>
    </font>
    <font>
      <sz val="8"/>
      <color theme="1"/>
      <name val="Calibri"/>
      <family val="2"/>
      <scheme val="minor"/>
    </font>
    <font>
      <b/>
      <sz val="10"/>
      <color rgb="FF000000"/>
      <name val="Arial"/>
      <family val="2"/>
    </font>
    <font>
      <sz val="10"/>
      <color rgb="FF000000"/>
      <name val="Times New Roman"/>
      <family val="1"/>
    </font>
    <font>
      <sz val="8"/>
      <color rgb="FF000000"/>
      <name val="Arial"/>
      <family val="2"/>
    </font>
    <font>
      <sz val="7"/>
      <color theme="1"/>
      <name val="Calibri"/>
      <family val="2"/>
      <scheme val="minor"/>
    </font>
    <font>
      <sz val="9"/>
      <color theme="1"/>
      <name val="Calibri"/>
      <family val="2"/>
      <scheme val="minor"/>
    </font>
    <font>
      <b/>
      <sz val="11"/>
      <color indexed="72"/>
      <name val="SansSerif"/>
    </font>
    <font>
      <b/>
      <sz val="11"/>
      <color indexed="59"/>
      <name val="SansSerif"/>
    </font>
    <font>
      <sz val="7"/>
      <color rgb="FF000000"/>
      <name val="Calibri"/>
      <family val="2"/>
      <scheme val="minor"/>
    </font>
    <font>
      <b/>
      <sz val="9"/>
      <color rgb="FF000000"/>
      <name val="SansSerif"/>
    </font>
    <font>
      <b/>
      <sz val="9"/>
      <color indexed="81"/>
      <name val="Tahoma"/>
      <family val="2"/>
    </font>
    <font>
      <sz val="9"/>
      <color indexed="81"/>
      <name val="Tahoma"/>
      <family val="2"/>
    </font>
    <font>
      <b/>
      <sz val="9"/>
      <name val="SansSerif"/>
    </font>
    <font>
      <u/>
      <sz val="9"/>
      <color theme="10"/>
      <name val="Calibri"/>
      <family val="2"/>
      <scheme val="minor"/>
    </font>
    <font>
      <u/>
      <sz val="8"/>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theme="1"/>
      <name val="Calibri"/>
      <family val="2"/>
    </font>
    <font>
      <sz val="8"/>
      <color rgb="FFFF0000"/>
      <name val="Calibri"/>
      <family val="2"/>
      <scheme val="minor"/>
    </font>
    <font>
      <i/>
      <sz val="8"/>
      <color theme="1"/>
      <name val="Calibri"/>
      <family val="2"/>
      <scheme val="minor"/>
    </font>
    <font>
      <sz val="11"/>
      <color theme="1"/>
      <name val="Arial"/>
      <family val="2"/>
    </font>
  </fonts>
  <fills count="36">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rgb="FFF1F8F9"/>
        <bgColor indexed="64"/>
      </patternFill>
    </fill>
    <fill>
      <patternFill patternType="solid">
        <fgColor indexed="9"/>
        <bgColor indexed="64"/>
      </patternFill>
    </fill>
    <fill>
      <patternFill patternType="solid">
        <fgColor rgb="FF46A5B8"/>
        <bgColor indexed="64"/>
      </patternFill>
    </fill>
    <fill>
      <patternFill patternType="solid">
        <fgColor theme="4" tint="0.79998168889431442"/>
        <bgColor indexed="64"/>
      </patternFill>
    </fill>
    <fill>
      <patternFill patternType="solid">
        <fgColor rgb="FFE2EFDA"/>
        <bgColor rgb="FF000000"/>
      </patternFill>
    </fill>
    <fill>
      <patternFill patternType="solid">
        <fgColor rgb="FFC6E0B4"/>
        <bgColor rgb="FF000000"/>
      </patternFill>
    </fill>
    <fill>
      <patternFill patternType="solid">
        <fgColor theme="3" tint="0.79998168889431442"/>
        <bgColor rgb="FF000000"/>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3" tint="0.59999389629810485"/>
        <bgColor rgb="FF000000"/>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5" tint="0.79998168889431442"/>
        <bgColor rgb="FF000000"/>
      </patternFill>
    </fill>
    <fill>
      <patternFill patternType="solid">
        <fgColor theme="5" tint="0.39997558519241921"/>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FF0000"/>
        <bgColor indexed="64"/>
      </patternFill>
    </fill>
  </fills>
  <borders count="9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medium">
        <color indexed="8"/>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indexed="64"/>
      </left>
      <right/>
      <top style="thin">
        <color rgb="FF000000"/>
      </top>
      <bottom style="medium">
        <color rgb="FF000000"/>
      </bottom>
      <diagonal/>
    </border>
    <border>
      <left style="medium">
        <color indexed="64"/>
      </left>
      <right/>
      <top style="thin">
        <color rgb="FF000000"/>
      </top>
      <bottom style="medium">
        <color indexed="64"/>
      </bottom>
      <diagonal/>
    </border>
    <border>
      <left style="thin">
        <color rgb="FF000000"/>
      </left>
      <right style="medium">
        <color rgb="FF000000"/>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indexed="64"/>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0" fontId="1" fillId="0" borderId="0"/>
    <xf numFmtId="9" fontId="18" fillId="0" borderId="0" applyFont="0" applyFill="0" applyBorder="0" applyAlignment="0" applyProtection="0"/>
    <xf numFmtId="0" fontId="20" fillId="0" borderId="0" applyNumberFormat="0" applyFill="0" applyBorder="0" applyAlignment="0" applyProtection="0"/>
  </cellStyleXfs>
  <cellXfs count="856">
    <xf numFmtId="0" fontId="0" fillId="0" borderId="0" xfId="0"/>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0" fillId="8" borderId="3" xfId="1" applyFont="1" applyFill="1" applyBorder="1" applyAlignment="1">
      <alignment horizontal="center" vertical="center" wrapText="1"/>
    </xf>
    <xf numFmtId="0" fontId="11" fillId="4" borderId="3" xfId="1" applyFont="1" applyFill="1" applyBorder="1" applyAlignment="1">
      <alignment horizontal="center" vertical="center" wrapText="1"/>
    </xf>
    <xf numFmtId="164" fontId="11" fillId="4" borderId="3" xfId="1" applyNumberFormat="1" applyFont="1" applyFill="1" applyBorder="1" applyAlignment="1">
      <alignment horizontal="center" vertical="center" wrapText="1"/>
    </xf>
    <xf numFmtId="0" fontId="11" fillId="0" borderId="3" xfId="1" applyFont="1" applyBorder="1" applyAlignment="1">
      <alignment horizontal="center" vertical="center" wrapText="1"/>
    </xf>
    <xf numFmtId="164" fontId="11" fillId="0" borderId="3" xfId="1" applyNumberFormat="1" applyFont="1" applyBorder="1" applyAlignment="1">
      <alignment horizontal="center" vertical="center" wrapText="1"/>
    </xf>
    <xf numFmtId="0" fontId="12" fillId="0" borderId="11" xfId="0" applyFont="1" applyBorder="1" applyAlignment="1">
      <alignment horizontal="center" vertical="center" wrapText="1"/>
    </xf>
    <xf numFmtId="0" fontId="14" fillId="10" borderId="3"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14" fontId="17" fillId="0" borderId="3" xfId="0" applyNumberFormat="1" applyFont="1" applyBorder="1" applyAlignment="1">
      <alignment horizontal="center" vertical="center" wrapText="1"/>
    </xf>
    <xf numFmtId="0" fontId="16" fillId="11" borderId="3" xfId="0" applyFont="1" applyFill="1" applyBorder="1" applyAlignment="1">
      <alignment vertical="center" wrapText="1"/>
    </xf>
    <xf numFmtId="0" fontId="17" fillId="11" borderId="3" xfId="0" applyFont="1" applyFill="1" applyBorder="1" applyAlignment="1">
      <alignment vertical="center" wrapText="1"/>
    </xf>
    <xf numFmtId="0" fontId="0" fillId="0" borderId="3" xfId="0" applyBorder="1" applyAlignment="1">
      <alignment horizontal="center" vertical="center"/>
    </xf>
    <xf numFmtId="0" fontId="21" fillId="13" borderId="35" xfId="0" applyFont="1" applyFill="1" applyBorder="1" applyAlignment="1">
      <alignment horizontal="center" vertical="center"/>
    </xf>
    <xf numFmtId="0" fontId="21" fillId="13" borderId="35" xfId="0" applyFont="1" applyFill="1" applyBorder="1" applyAlignment="1">
      <alignment horizontal="center" vertical="center" wrapText="1"/>
    </xf>
    <xf numFmtId="0" fontId="22" fillId="12" borderId="37" xfId="0" applyFont="1" applyFill="1" applyBorder="1" applyAlignment="1">
      <alignment vertical="center" wrapText="1"/>
    </xf>
    <xf numFmtId="0" fontId="22" fillId="12" borderId="37" xfId="0" applyFont="1" applyFill="1" applyBorder="1" applyAlignment="1">
      <alignment horizontal="center" vertical="center"/>
    </xf>
    <xf numFmtId="9" fontId="22" fillId="12" borderId="37" xfId="0" applyNumberFormat="1" applyFont="1" applyFill="1" applyBorder="1" applyAlignment="1">
      <alignment horizontal="center" vertical="center"/>
    </xf>
    <xf numFmtId="0" fontId="22" fillId="12" borderId="36" xfId="0" applyFont="1" applyFill="1" applyBorder="1" applyAlignment="1">
      <alignment vertical="center" wrapText="1"/>
    </xf>
    <xf numFmtId="0" fontId="22" fillId="12" borderId="36" xfId="0" applyFont="1" applyFill="1" applyBorder="1" applyAlignment="1">
      <alignment horizontal="center" vertical="center"/>
    </xf>
    <xf numFmtId="0" fontId="22" fillId="12" borderId="36" xfId="0" applyFont="1" applyFill="1" applyBorder="1" applyAlignment="1">
      <alignment horizontal="left" vertical="center" wrapText="1"/>
    </xf>
    <xf numFmtId="9" fontId="22" fillId="12" borderId="36" xfId="0" applyNumberFormat="1" applyFont="1" applyFill="1" applyBorder="1" applyAlignment="1">
      <alignment horizontal="center" vertical="center"/>
    </xf>
    <xf numFmtId="0" fontId="23" fillId="12" borderId="36" xfId="3" applyFont="1" applyFill="1" applyBorder="1" applyAlignment="1">
      <alignment vertical="center" wrapText="1"/>
    </xf>
    <xf numFmtId="9" fontId="22" fillId="12" borderId="36" xfId="2" applyFont="1" applyFill="1" applyBorder="1" applyAlignment="1">
      <alignment horizontal="center" vertical="center"/>
    </xf>
    <xf numFmtId="0" fontId="22" fillId="12" borderId="36" xfId="0" applyFont="1" applyFill="1" applyBorder="1" applyAlignment="1">
      <alignment horizontal="center" vertical="center" wrapText="1"/>
    </xf>
    <xf numFmtId="9" fontId="22" fillId="12" borderId="36" xfId="0" applyNumberFormat="1" applyFont="1" applyFill="1" applyBorder="1" applyAlignment="1">
      <alignment horizontal="center" vertical="center" wrapText="1"/>
    </xf>
    <xf numFmtId="0" fontId="22" fillId="12" borderId="38" xfId="0" applyFont="1" applyFill="1" applyBorder="1" applyAlignment="1">
      <alignment vertical="center" wrapText="1"/>
    </xf>
    <xf numFmtId="0" fontId="22" fillId="12" borderId="38" xfId="0" applyFont="1" applyFill="1" applyBorder="1" applyAlignment="1">
      <alignment horizontal="center" vertical="center" wrapText="1"/>
    </xf>
    <xf numFmtId="9" fontId="22" fillId="12" borderId="38" xfId="0" applyNumberFormat="1" applyFont="1" applyFill="1" applyBorder="1" applyAlignment="1">
      <alignment horizontal="center" vertical="center" wrapText="1"/>
    </xf>
    <xf numFmtId="0" fontId="22" fillId="12" borderId="38" xfId="0" applyFont="1" applyFill="1" applyBorder="1" applyAlignment="1">
      <alignment horizontal="left" vertical="center" wrapText="1"/>
    </xf>
    <xf numFmtId="0" fontId="22" fillId="14" borderId="37" xfId="0" applyFont="1" applyFill="1" applyBorder="1" applyAlignment="1">
      <alignment vertical="center" wrapText="1"/>
    </xf>
    <xf numFmtId="0" fontId="22" fillId="14" borderId="37" xfId="0" applyFont="1" applyFill="1" applyBorder="1" applyAlignment="1">
      <alignment horizontal="center" vertical="center"/>
    </xf>
    <xf numFmtId="9" fontId="22" fillId="14" borderId="37" xfId="0" applyNumberFormat="1" applyFont="1" applyFill="1" applyBorder="1" applyAlignment="1">
      <alignment horizontal="center" vertical="center"/>
    </xf>
    <xf numFmtId="0" fontId="22" fillId="14" borderId="36" xfId="0" applyFont="1" applyFill="1" applyBorder="1" applyAlignment="1">
      <alignment vertical="center" wrapText="1"/>
    </xf>
    <xf numFmtId="0" fontId="22" fillId="14" borderId="36" xfId="0" applyFont="1" applyFill="1" applyBorder="1" applyAlignment="1">
      <alignment horizontal="center" vertical="center"/>
    </xf>
    <xf numFmtId="0" fontId="22" fillId="14" borderId="36" xfId="0" applyFont="1" applyFill="1" applyBorder="1" applyAlignment="1">
      <alignment horizontal="left" vertical="center" wrapText="1"/>
    </xf>
    <xf numFmtId="9" fontId="22" fillId="14" borderId="36" xfId="0" applyNumberFormat="1" applyFont="1" applyFill="1" applyBorder="1" applyAlignment="1">
      <alignment horizontal="center" vertical="center"/>
    </xf>
    <xf numFmtId="0" fontId="23" fillId="14" borderId="36" xfId="3" applyFont="1" applyFill="1" applyBorder="1" applyAlignment="1">
      <alignment vertical="center" wrapText="1"/>
    </xf>
    <xf numFmtId="9" fontId="22" fillId="14" borderId="36" xfId="2" applyFont="1" applyFill="1" applyBorder="1" applyAlignment="1">
      <alignment horizontal="center" vertical="center"/>
    </xf>
    <xf numFmtId="0" fontId="22" fillId="14" borderId="38" xfId="0" applyFont="1" applyFill="1" applyBorder="1" applyAlignment="1">
      <alignment vertical="center" wrapText="1"/>
    </xf>
    <xf numFmtId="0" fontId="22" fillId="14" borderId="38" xfId="0" applyFont="1" applyFill="1" applyBorder="1" applyAlignment="1">
      <alignment horizontal="center" vertical="center" wrapText="1"/>
    </xf>
    <xf numFmtId="9" fontId="22" fillId="14" borderId="38" xfId="0" applyNumberFormat="1" applyFont="1" applyFill="1" applyBorder="1" applyAlignment="1">
      <alignment horizontal="center" vertical="center" wrapText="1"/>
    </xf>
    <xf numFmtId="0" fontId="22" fillId="14" borderId="38" xfId="0" applyFont="1" applyFill="1" applyBorder="1" applyAlignment="1">
      <alignment horizontal="left" vertical="center" wrapText="1"/>
    </xf>
    <xf numFmtId="0" fontId="27" fillId="19" borderId="39" xfId="0" applyFont="1" applyFill="1" applyBorder="1" applyAlignment="1">
      <alignment vertical="center" wrapText="1"/>
    </xf>
    <xf numFmtId="0" fontId="27" fillId="19" borderId="40" xfId="0" applyFont="1" applyFill="1" applyBorder="1" applyAlignment="1">
      <alignment vertical="center" wrapText="1"/>
    </xf>
    <xf numFmtId="0" fontId="27" fillId="19" borderId="41" xfId="0" applyFont="1" applyFill="1" applyBorder="1" applyAlignment="1">
      <alignment vertical="center" wrapText="1"/>
    </xf>
    <xf numFmtId="0" fontId="27" fillId="19" borderId="44" xfId="0" applyFont="1" applyFill="1" applyBorder="1" applyAlignment="1">
      <alignment vertical="center" wrapText="1"/>
    </xf>
    <xf numFmtId="0" fontId="27" fillId="19" borderId="45" xfId="0" applyFont="1" applyFill="1" applyBorder="1" applyAlignment="1">
      <alignment vertical="center" wrapText="1"/>
    </xf>
    <xf numFmtId="0" fontId="27" fillId="19" borderId="46" xfId="0" applyFont="1" applyFill="1" applyBorder="1" applyAlignment="1">
      <alignment vertical="center" wrapText="1"/>
    </xf>
    <xf numFmtId="0" fontId="25" fillId="18" borderId="50" xfId="0" applyFont="1" applyFill="1" applyBorder="1" applyAlignment="1">
      <alignment vertical="center" wrapText="1"/>
    </xf>
    <xf numFmtId="0" fontId="25" fillId="18" borderId="51" xfId="0" applyFont="1" applyFill="1" applyBorder="1" applyAlignment="1">
      <alignment vertical="center" wrapText="1"/>
    </xf>
    <xf numFmtId="0" fontId="26" fillId="18" borderId="52" xfId="0" applyFont="1" applyFill="1" applyBorder="1" applyAlignment="1">
      <alignment vertical="center" wrapText="1"/>
    </xf>
    <xf numFmtId="0" fontId="27" fillId="19" borderId="53" xfId="0" applyFont="1" applyFill="1" applyBorder="1" applyAlignment="1">
      <alignment vertical="center" wrapText="1"/>
    </xf>
    <xf numFmtId="0" fontId="27" fillId="19" borderId="54" xfId="0" applyFont="1" applyFill="1" applyBorder="1" applyAlignment="1">
      <alignment vertical="center" wrapText="1"/>
    </xf>
    <xf numFmtId="0" fontId="27" fillId="19" borderId="55" xfId="0" applyFont="1" applyFill="1" applyBorder="1" applyAlignment="1">
      <alignment vertical="center" wrapText="1"/>
    </xf>
    <xf numFmtId="0" fontId="27" fillId="19" borderId="56" xfId="0" applyFont="1" applyFill="1" applyBorder="1" applyAlignment="1">
      <alignment vertical="center" wrapText="1"/>
    </xf>
    <xf numFmtId="0" fontId="27" fillId="19" borderId="57" xfId="0" applyFont="1" applyFill="1" applyBorder="1" applyAlignment="1">
      <alignment vertical="center" wrapText="1"/>
    </xf>
    <xf numFmtId="0" fontId="27" fillId="19" borderId="58" xfId="0" applyFont="1" applyFill="1" applyBorder="1" applyAlignment="1">
      <alignment vertical="center" wrapText="1"/>
    </xf>
    <xf numFmtId="0" fontId="27" fillId="19" borderId="47" xfId="0" applyFont="1" applyFill="1" applyBorder="1" applyAlignment="1">
      <alignment vertical="center" wrapText="1"/>
    </xf>
    <xf numFmtId="0" fontId="27" fillId="19" borderId="48" xfId="0" applyFont="1" applyFill="1" applyBorder="1" applyAlignment="1">
      <alignment vertical="center" wrapText="1"/>
    </xf>
    <xf numFmtId="0" fontId="27" fillId="19" borderId="59" xfId="0" applyFont="1" applyFill="1" applyBorder="1" applyAlignment="1">
      <alignment vertical="center" wrapText="1"/>
    </xf>
    <xf numFmtId="0" fontId="27" fillId="19" borderId="3" xfId="0" applyFont="1" applyFill="1" applyBorder="1" applyAlignment="1">
      <alignment vertical="center" wrapText="1"/>
    </xf>
    <xf numFmtId="0" fontId="27" fillId="19" borderId="61" xfId="0" applyFont="1" applyFill="1" applyBorder="1" applyAlignment="1">
      <alignment vertical="center" wrapText="1"/>
    </xf>
    <xf numFmtId="0" fontId="27" fillId="19" borderId="62" xfId="0" applyFont="1" applyFill="1" applyBorder="1" applyAlignment="1">
      <alignment vertical="center" wrapText="1"/>
    </xf>
    <xf numFmtId="0" fontId="27" fillId="19" borderId="64" xfId="0" applyFont="1" applyFill="1" applyBorder="1" applyAlignment="1">
      <alignment vertical="center" wrapText="1"/>
    </xf>
    <xf numFmtId="0" fontId="27" fillId="19" borderId="65" xfId="0" applyFont="1" applyFill="1" applyBorder="1" applyAlignment="1">
      <alignment vertical="center" wrapText="1"/>
    </xf>
    <xf numFmtId="0" fontId="27" fillId="19" borderId="66" xfId="0" applyFont="1" applyFill="1" applyBorder="1" applyAlignment="1">
      <alignment vertical="center" wrapText="1"/>
    </xf>
    <xf numFmtId="0" fontId="27" fillId="19" borderId="67" xfId="0" applyFont="1" applyFill="1" applyBorder="1" applyAlignment="1">
      <alignment vertical="center" wrapText="1"/>
    </xf>
    <xf numFmtId="0" fontId="27" fillId="19" borderId="68" xfId="0" applyFont="1" applyFill="1" applyBorder="1" applyAlignment="1">
      <alignment vertical="center" wrapText="1"/>
    </xf>
    <xf numFmtId="0" fontId="27" fillId="19" borderId="69" xfId="0" applyFont="1" applyFill="1" applyBorder="1" applyAlignment="1">
      <alignment vertical="center" wrapText="1"/>
    </xf>
    <xf numFmtId="0" fontId="27" fillId="16" borderId="39" xfId="0" applyFont="1" applyFill="1" applyBorder="1" applyAlignment="1">
      <alignment vertical="center" wrapText="1"/>
    </xf>
    <xf numFmtId="0" fontId="27" fillId="16" borderId="40" xfId="0" applyFont="1" applyFill="1" applyBorder="1" applyAlignment="1">
      <alignment vertical="center" wrapText="1"/>
    </xf>
    <xf numFmtId="0" fontId="27" fillId="16" borderId="41" xfId="0" applyFont="1" applyFill="1" applyBorder="1" applyAlignment="1">
      <alignment vertical="center" wrapText="1"/>
    </xf>
    <xf numFmtId="0" fontId="27" fillId="16" borderId="44" xfId="0" applyFont="1" applyFill="1" applyBorder="1" applyAlignment="1">
      <alignment vertical="center" wrapText="1"/>
    </xf>
    <xf numFmtId="0" fontId="27" fillId="16" borderId="45" xfId="0" applyFont="1" applyFill="1" applyBorder="1" applyAlignment="1">
      <alignment vertical="center" wrapText="1"/>
    </xf>
    <xf numFmtId="0" fontId="27" fillId="16" borderId="46" xfId="0" applyFont="1" applyFill="1" applyBorder="1" applyAlignment="1">
      <alignment vertical="center" wrapText="1"/>
    </xf>
    <xf numFmtId="0" fontId="27" fillId="16" borderId="53" xfId="0" applyFont="1" applyFill="1" applyBorder="1" applyAlignment="1">
      <alignment vertical="center" wrapText="1"/>
    </xf>
    <xf numFmtId="0" fontId="27" fillId="16" borderId="54" xfId="0" applyFont="1" applyFill="1" applyBorder="1" applyAlignment="1">
      <alignment vertical="center" wrapText="1"/>
    </xf>
    <xf numFmtId="0" fontId="27" fillId="16" borderId="55" xfId="0" applyFont="1" applyFill="1" applyBorder="1" applyAlignment="1">
      <alignment vertical="center" wrapText="1"/>
    </xf>
    <xf numFmtId="0" fontId="27" fillId="16" borderId="56" xfId="0" applyFont="1" applyFill="1" applyBorder="1" applyAlignment="1">
      <alignment vertical="center" wrapText="1"/>
    </xf>
    <xf numFmtId="0" fontId="27" fillId="16" borderId="57" xfId="0" applyFont="1" applyFill="1" applyBorder="1" applyAlignment="1">
      <alignment vertical="center" wrapText="1"/>
    </xf>
    <xf numFmtId="0" fontId="27" fillId="16" borderId="58" xfId="0" applyFont="1" applyFill="1" applyBorder="1" applyAlignment="1">
      <alignment vertical="center" wrapText="1"/>
    </xf>
    <xf numFmtId="0" fontId="27" fillId="16" borderId="47" xfId="0" applyFont="1" applyFill="1" applyBorder="1" applyAlignment="1">
      <alignment vertical="center" wrapText="1"/>
    </xf>
    <xf numFmtId="0" fontId="27" fillId="16" borderId="48" xfId="0" applyFont="1" applyFill="1" applyBorder="1" applyAlignment="1">
      <alignment vertical="center" wrapText="1"/>
    </xf>
    <xf numFmtId="0" fontId="27" fillId="16" borderId="59" xfId="0" applyFont="1" applyFill="1" applyBorder="1" applyAlignment="1">
      <alignment vertical="center" wrapText="1"/>
    </xf>
    <xf numFmtId="0" fontId="27" fillId="16" borderId="3" xfId="0" applyFont="1" applyFill="1" applyBorder="1" applyAlignment="1">
      <alignment vertical="center" wrapText="1"/>
    </xf>
    <xf numFmtId="0" fontId="27" fillId="16" borderId="61" xfId="0" applyFont="1" applyFill="1" applyBorder="1" applyAlignment="1">
      <alignment vertical="center" wrapText="1"/>
    </xf>
    <xf numFmtId="0" fontId="27" fillId="16" borderId="62" xfId="0" applyFont="1" applyFill="1" applyBorder="1" applyAlignment="1">
      <alignment vertical="center" wrapText="1"/>
    </xf>
    <xf numFmtId="0" fontId="27" fillId="16" borderId="64" xfId="0" applyFont="1" applyFill="1" applyBorder="1" applyAlignment="1">
      <alignment vertical="center" wrapText="1"/>
    </xf>
    <xf numFmtId="0" fontId="27" fillId="16" borderId="65" xfId="0" applyFont="1" applyFill="1" applyBorder="1" applyAlignment="1">
      <alignment vertical="center" wrapText="1"/>
    </xf>
    <xf numFmtId="0" fontId="27" fillId="16" borderId="66" xfId="0" applyFont="1" applyFill="1" applyBorder="1" applyAlignment="1">
      <alignment vertical="center" wrapText="1"/>
    </xf>
    <xf numFmtId="0" fontId="27" fillId="16" borderId="67" xfId="0" applyFont="1" applyFill="1" applyBorder="1" applyAlignment="1">
      <alignment vertical="center" wrapText="1"/>
    </xf>
    <xf numFmtId="0" fontId="27" fillId="16" borderId="68" xfId="0" applyFont="1" applyFill="1" applyBorder="1" applyAlignment="1">
      <alignment vertical="center" wrapText="1"/>
    </xf>
    <xf numFmtId="0" fontId="27" fillId="16" borderId="69" xfId="0" applyFont="1" applyFill="1" applyBorder="1" applyAlignment="1">
      <alignment vertical="center" wrapText="1"/>
    </xf>
    <xf numFmtId="0" fontId="29" fillId="20" borderId="36" xfId="0" applyFont="1" applyFill="1" applyBorder="1" applyAlignment="1">
      <alignment horizontal="left" vertical="center" wrapText="1"/>
    </xf>
    <xf numFmtId="9" fontId="29" fillId="20" borderId="36" xfId="0" applyNumberFormat="1" applyFont="1" applyFill="1" applyBorder="1" applyAlignment="1">
      <alignment horizontal="center" vertical="center"/>
    </xf>
    <xf numFmtId="0" fontId="29" fillId="20" borderId="70" xfId="0" applyFont="1" applyFill="1" applyBorder="1" applyAlignment="1">
      <alignment horizontal="left" vertical="center"/>
    </xf>
    <xf numFmtId="0" fontId="29" fillId="20" borderId="70" xfId="0" applyFont="1" applyFill="1" applyBorder="1" applyAlignment="1">
      <alignment horizontal="center" vertical="center"/>
    </xf>
    <xf numFmtId="9" fontId="29" fillId="20" borderId="70" xfId="0" applyNumberFormat="1" applyFont="1" applyFill="1" applyBorder="1" applyAlignment="1">
      <alignment horizontal="center" vertical="center"/>
    </xf>
    <xf numFmtId="0" fontId="29" fillId="20" borderId="70" xfId="0" applyFont="1" applyFill="1" applyBorder="1" applyAlignment="1">
      <alignment horizontal="left" vertical="center" wrapText="1"/>
    </xf>
    <xf numFmtId="0" fontId="29" fillId="11" borderId="36" xfId="0" applyFont="1" applyFill="1" applyBorder="1" applyAlignment="1">
      <alignment horizontal="left" vertical="center" wrapText="1"/>
    </xf>
    <xf numFmtId="9" fontId="29" fillId="11" borderId="36" xfId="0" applyNumberFormat="1" applyFont="1" applyFill="1" applyBorder="1" applyAlignment="1">
      <alignment horizontal="center" vertical="center"/>
    </xf>
    <xf numFmtId="0" fontId="29" fillId="11" borderId="70" xfId="0" applyFont="1" applyFill="1" applyBorder="1" applyAlignment="1">
      <alignment horizontal="center" vertical="center"/>
    </xf>
    <xf numFmtId="9" fontId="29" fillId="11" borderId="70" xfId="0" applyNumberFormat="1" applyFont="1" applyFill="1" applyBorder="1" applyAlignment="1">
      <alignment horizontal="center" vertical="center"/>
    </xf>
    <xf numFmtId="0" fontId="29" fillId="11" borderId="70" xfId="0" applyFont="1" applyFill="1" applyBorder="1" applyAlignment="1">
      <alignment horizontal="left" vertical="center" wrapText="1"/>
    </xf>
    <xf numFmtId="0" fontId="22" fillId="14" borderId="36" xfId="0" applyFont="1" applyFill="1" applyBorder="1" applyAlignment="1">
      <alignment horizontal="center" vertical="center" wrapText="1"/>
    </xf>
    <xf numFmtId="0" fontId="22" fillId="19" borderId="36" xfId="0" applyFont="1" applyFill="1" applyBorder="1" applyAlignment="1">
      <alignment vertical="center" wrapText="1"/>
    </xf>
    <xf numFmtId="0" fontId="22" fillId="19" borderId="36" xfId="0" applyFont="1" applyFill="1" applyBorder="1" applyAlignment="1">
      <alignment horizontal="center" vertical="center" wrapText="1"/>
    </xf>
    <xf numFmtId="9" fontId="22" fillId="19" borderId="36" xfId="0" applyNumberFormat="1" applyFont="1" applyFill="1" applyBorder="1" applyAlignment="1">
      <alignment horizontal="center" vertical="center" wrapText="1"/>
    </xf>
    <xf numFmtId="0" fontId="22" fillId="16" borderId="36" xfId="0" applyFont="1" applyFill="1" applyBorder="1" applyAlignment="1">
      <alignment vertical="center" wrapText="1"/>
    </xf>
    <xf numFmtId="0" fontId="22" fillId="16" borderId="36" xfId="0" applyFont="1" applyFill="1" applyBorder="1" applyAlignment="1">
      <alignment horizontal="center" vertical="center" wrapText="1"/>
    </xf>
    <xf numFmtId="9" fontId="22" fillId="16" borderId="36" xfId="0" applyNumberFormat="1" applyFont="1" applyFill="1" applyBorder="1" applyAlignment="1">
      <alignment horizontal="center" vertical="center" wrapText="1"/>
    </xf>
    <xf numFmtId="0" fontId="30" fillId="20" borderId="36" xfId="0" applyFont="1" applyFill="1" applyBorder="1" applyAlignment="1">
      <alignment horizontal="left" vertical="center" wrapText="1"/>
    </xf>
    <xf numFmtId="0" fontId="30" fillId="20" borderId="36" xfId="0" applyFont="1" applyFill="1" applyBorder="1" applyAlignment="1">
      <alignment horizontal="center" vertical="center"/>
    </xf>
    <xf numFmtId="9" fontId="30" fillId="20" borderId="36" xfId="2" applyFont="1" applyFill="1" applyBorder="1" applyAlignment="1">
      <alignment horizontal="center" vertical="center"/>
    </xf>
    <xf numFmtId="0" fontId="23" fillId="20" borderId="36" xfId="3" applyFont="1" applyFill="1" applyBorder="1" applyAlignment="1">
      <alignment vertical="center" wrapText="1"/>
    </xf>
    <xf numFmtId="0" fontId="30" fillId="20" borderId="36" xfId="0" applyFont="1" applyFill="1" applyBorder="1" applyAlignment="1">
      <alignment vertical="center" wrapText="1"/>
    </xf>
    <xf numFmtId="0" fontId="30" fillId="20" borderId="36" xfId="0" applyFont="1" applyFill="1" applyBorder="1" applyAlignment="1">
      <alignment horizontal="left" vertical="center"/>
    </xf>
    <xf numFmtId="0" fontId="30" fillId="20" borderId="36" xfId="0" applyFont="1" applyFill="1" applyBorder="1" applyAlignment="1">
      <alignment wrapText="1"/>
    </xf>
    <xf numFmtId="0" fontId="30" fillId="20" borderId="70" xfId="0" applyFont="1" applyFill="1" applyBorder="1" applyAlignment="1">
      <alignment horizontal="left" vertical="center" wrapText="1"/>
    </xf>
    <xf numFmtId="0" fontId="30" fillId="20" borderId="70" xfId="0" applyFont="1" applyFill="1" applyBorder="1" applyAlignment="1">
      <alignment horizontal="center" vertical="center"/>
    </xf>
    <xf numFmtId="9" fontId="30" fillId="20" borderId="70" xfId="0" applyNumberFormat="1" applyFont="1" applyFill="1" applyBorder="1" applyAlignment="1">
      <alignment horizontal="center" vertical="center"/>
    </xf>
    <xf numFmtId="0" fontId="30" fillId="20" borderId="70" xfId="0" applyFont="1" applyFill="1" applyBorder="1" applyAlignment="1">
      <alignment vertical="center" wrapText="1"/>
    </xf>
    <xf numFmtId="0" fontId="30" fillId="11" borderId="36" xfId="0" applyFont="1" applyFill="1" applyBorder="1" applyAlignment="1">
      <alignment horizontal="left" vertical="center" wrapText="1"/>
    </xf>
    <xf numFmtId="9" fontId="30" fillId="11" borderId="36" xfId="2" applyFont="1" applyFill="1" applyBorder="1" applyAlignment="1">
      <alignment horizontal="center" vertical="center"/>
    </xf>
    <xf numFmtId="0" fontId="30" fillId="11" borderId="36" xfId="0" applyFont="1" applyFill="1" applyBorder="1" applyAlignment="1">
      <alignment vertical="center" wrapText="1"/>
    </xf>
    <xf numFmtId="0" fontId="30" fillId="11" borderId="36" xfId="0" applyFont="1" applyFill="1" applyBorder="1" applyAlignment="1">
      <alignment wrapText="1"/>
    </xf>
    <xf numFmtId="0" fontId="30" fillId="11" borderId="70" xfId="0" applyFont="1" applyFill="1" applyBorder="1" applyAlignment="1">
      <alignment horizontal="left" vertical="center" wrapText="1"/>
    </xf>
    <xf numFmtId="0" fontId="30" fillId="11" borderId="70" xfId="0" applyFont="1" applyFill="1" applyBorder="1" applyAlignment="1">
      <alignment horizontal="center" vertical="center"/>
    </xf>
    <xf numFmtId="9" fontId="30" fillId="11" borderId="70" xfId="0" applyNumberFormat="1" applyFont="1" applyFill="1" applyBorder="1" applyAlignment="1">
      <alignment horizontal="center" vertical="center"/>
    </xf>
    <xf numFmtId="0" fontId="30" fillId="11" borderId="70" xfId="0" applyFont="1" applyFill="1" applyBorder="1" applyAlignment="1">
      <alignment vertical="center" wrapText="1"/>
    </xf>
    <xf numFmtId="9" fontId="30" fillId="20" borderId="36" xfId="0" applyNumberFormat="1" applyFont="1" applyFill="1" applyBorder="1" applyAlignment="1">
      <alignment horizontal="center" vertical="center"/>
    </xf>
    <xf numFmtId="0" fontId="30" fillId="20" borderId="36" xfId="0" applyFont="1" applyFill="1" applyBorder="1" applyAlignment="1">
      <alignment horizontal="center" vertical="center" wrapText="1"/>
    </xf>
    <xf numFmtId="9" fontId="30" fillId="20" borderId="70" xfId="2" applyFont="1" applyFill="1" applyBorder="1" applyAlignment="1">
      <alignment horizontal="center" vertical="center"/>
    </xf>
    <xf numFmtId="9" fontId="30" fillId="11" borderId="36" xfId="0" applyNumberFormat="1" applyFont="1" applyFill="1" applyBorder="1" applyAlignment="1">
      <alignment horizontal="center" vertical="center"/>
    </xf>
    <xf numFmtId="0" fontId="30" fillId="11" borderId="36" xfId="0" applyFont="1" applyFill="1" applyBorder="1" applyAlignment="1">
      <alignment horizontal="center" vertical="center" wrapText="1"/>
    </xf>
    <xf numFmtId="9" fontId="30" fillId="11" borderId="70" xfId="2" applyFont="1" applyFill="1" applyBorder="1" applyAlignment="1">
      <alignment horizontal="center" vertical="center"/>
    </xf>
    <xf numFmtId="0" fontId="31" fillId="22" borderId="27" xfId="0" applyFont="1" applyFill="1" applyBorder="1" applyAlignment="1">
      <alignment horizontal="center" vertical="center"/>
    </xf>
    <xf numFmtId="0" fontId="11" fillId="22" borderId="78" xfId="0" applyFont="1" applyFill="1" applyBorder="1" applyAlignment="1">
      <alignment horizontal="center" vertical="center" wrapText="1"/>
    </xf>
    <xf numFmtId="0" fontId="11" fillId="22" borderId="61" xfId="0" applyFont="1" applyFill="1" applyBorder="1" applyAlignment="1">
      <alignment horizontal="center" vertical="center" wrapText="1"/>
    </xf>
    <xf numFmtId="0" fontId="11" fillId="22" borderId="79" xfId="0" applyFont="1" applyFill="1" applyBorder="1" applyAlignment="1">
      <alignment horizontal="center" vertical="center" wrapText="1"/>
    </xf>
    <xf numFmtId="0" fontId="11" fillId="22" borderId="63" xfId="0" applyFont="1" applyFill="1" applyBorder="1" applyAlignment="1">
      <alignment horizontal="center" vertical="center" wrapText="1"/>
    </xf>
    <xf numFmtId="0" fontId="11" fillId="0" borderId="77" xfId="0" applyFont="1" applyBorder="1"/>
    <xf numFmtId="0" fontId="11" fillId="0" borderId="75" xfId="0" applyFont="1" applyBorder="1"/>
    <xf numFmtId="0" fontId="11" fillId="0" borderId="47" xfId="0" applyFont="1" applyBorder="1"/>
    <xf numFmtId="0" fontId="11" fillId="0" borderId="76" xfId="0" applyFont="1" applyBorder="1"/>
    <xf numFmtId="0" fontId="11" fillId="0" borderId="49" xfId="0" applyFont="1" applyBorder="1"/>
    <xf numFmtId="0" fontId="11" fillId="0" borderId="59" xfId="0" applyFont="1" applyBorder="1"/>
    <xf numFmtId="0" fontId="11" fillId="0" borderId="24" xfId="0" applyFont="1" applyBorder="1"/>
    <xf numFmtId="0" fontId="11" fillId="0" borderId="60" xfId="0" applyFont="1" applyBorder="1"/>
    <xf numFmtId="0" fontId="11" fillId="0" borderId="80" xfId="0" applyFont="1" applyBorder="1"/>
    <xf numFmtId="0" fontId="11" fillId="0" borderId="81" xfId="0" applyFont="1" applyBorder="1"/>
    <xf numFmtId="0" fontId="11" fillId="0" borderId="61" xfId="0" applyFont="1" applyBorder="1"/>
    <xf numFmtId="0" fontId="11" fillId="0" borderId="63" xfId="0" applyFont="1" applyBorder="1"/>
    <xf numFmtId="0" fontId="11" fillId="22" borderId="50" xfId="0" applyFont="1" applyFill="1" applyBorder="1"/>
    <xf numFmtId="0" fontId="11" fillId="22" borderId="82" xfId="0" applyFont="1" applyFill="1" applyBorder="1"/>
    <xf numFmtId="0" fontId="11" fillId="0" borderId="0" xfId="0" applyFont="1"/>
    <xf numFmtId="0" fontId="0" fillId="0" borderId="0" xfId="0" applyAlignment="1">
      <alignment horizontal="right"/>
    </xf>
    <xf numFmtId="1" fontId="0" fillId="0" borderId="0" xfId="0" applyNumberFormat="1"/>
    <xf numFmtId="1" fontId="11" fillId="0" borderId="0" xfId="0" applyNumberFormat="1" applyFont="1"/>
    <xf numFmtId="0" fontId="32" fillId="0" borderId="0" xfId="0" applyFont="1"/>
    <xf numFmtId="0" fontId="30" fillId="11" borderId="37" xfId="0" applyFont="1" applyFill="1" applyBorder="1" applyAlignment="1">
      <alignment horizontal="left" vertical="center" wrapText="1"/>
    </xf>
    <xf numFmtId="9" fontId="30" fillId="11" borderId="37" xfId="2" applyFont="1" applyFill="1" applyBorder="1" applyAlignment="1">
      <alignment horizontal="center" vertical="center"/>
    </xf>
    <xf numFmtId="0" fontId="21" fillId="15" borderId="78" xfId="0" applyFont="1" applyFill="1" applyBorder="1" applyAlignment="1">
      <alignment horizontal="center" vertical="center"/>
    </xf>
    <xf numFmtId="0" fontId="21" fillId="15" borderId="78" xfId="0" applyFont="1" applyFill="1" applyBorder="1" applyAlignment="1">
      <alignment horizontal="center" vertical="center" wrapText="1"/>
    </xf>
    <xf numFmtId="0" fontId="25" fillId="15" borderId="78" xfId="0" applyFont="1" applyFill="1" applyBorder="1" applyAlignment="1">
      <alignment vertical="center" wrapText="1"/>
    </xf>
    <xf numFmtId="0" fontId="25" fillId="18" borderId="83" xfId="0" applyFont="1" applyFill="1" applyBorder="1" applyAlignment="1">
      <alignment vertical="center" wrapText="1"/>
    </xf>
    <xf numFmtId="0" fontId="26" fillId="18" borderId="85" xfId="0" applyFont="1" applyFill="1" applyBorder="1" applyAlignment="1">
      <alignment vertical="center" wrapText="1"/>
    </xf>
    <xf numFmtId="0" fontId="25" fillId="18" borderId="78" xfId="0" applyFont="1" applyFill="1" applyBorder="1" applyAlignment="1">
      <alignment vertical="center" wrapText="1"/>
    </xf>
    <xf numFmtId="0" fontId="25" fillId="18" borderId="84" xfId="0" applyFont="1" applyFill="1" applyBorder="1" applyAlignment="1">
      <alignment vertical="center" wrapText="1"/>
    </xf>
    <xf numFmtId="0" fontId="25" fillId="18" borderId="86" xfId="0" applyFont="1" applyFill="1" applyBorder="1" applyAlignment="1">
      <alignment vertical="center" wrapText="1"/>
    </xf>
    <xf numFmtId="0" fontId="26" fillId="18" borderId="78" xfId="0" applyFont="1" applyFill="1" applyBorder="1" applyAlignment="1">
      <alignment vertical="center" wrapText="1"/>
    </xf>
    <xf numFmtId="0" fontId="26" fillId="15" borderId="85" xfId="0" applyFont="1" applyFill="1" applyBorder="1" applyAlignment="1">
      <alignment horizontal="center" vertical="center" wrapText="1"/>
    </xf>
    <xf numFmtId="0" fontId="26" fillId="15" borderId="52" xfId="0" applyFont="1" applyFill="1" applyBorder="1" applyAlignment="1">
      <alignment horizontal="center" vertical="center" wrapText="1"/>
    </xf>
    <xf numFmtId="0" fontId="25" fillId="15" borderId="50" xfId="0" applyFont="1" applyFill="1" applyBorder="1" applyAlignment="1">
      <alignment horizontal="center" vertical="center" wrapText="1"/>
    </xf>
    <xf numFmtId="0" fontId="25" fillId="15" borderId="51" xfId="0" applyFont="1" applyFill="1" applyBorder="1" applyAlignment="1">
      <alignment horizontal="center" vertical="center" wrapText="1"/>
    </xf>
    <xf numFmtId="0" fontId="25" fillId="18" borderId="50" xfId="0" applyFont="1" applyFill="1" applyBorder="1" applyAlignment="1">
      <alignment horizontal="center" vertical="center" wrapText="1"/>
    </xf>
    <xf numFmtId="0" fontId="25" fillId="18" borderId="5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5" borderId="78" xfId="0" applyFont="1" applyFill="1" applyBorder="1" applyAlignment="1">
      <alignment horizontal="center" vertical="center" wrapText="1"/>
    </xf>
    <xf numFmtId="0" fontId="25" fillId="15" borderId="84" xfId="0" applyFont="1" applyFill="1" applyBorder="1" applyAlignment="1">
      <alignment horizontal="center" vertical="center" wrapText="1"/>
    </xf>
    <xf numFmtId="0" fontId="25" fillId="15" borderId="78" xfId="0" applyFont="1" applyFill="1" applyBorder="1" applyAlignment="1">
      <alignment horizontal="center" vertical="center" wrapText="1"/>
    </xf>
    <xf numFmtId="0" fontId="25" fillId="15" borderId="83"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1" fillId="21" borderId="78" xfId="0" applyFont="1" applyFill="1" applyBorder="1" applyAlignment="1">
      <alignment horizontal="center" vertical="center"/>
    </xf>
    <xf numFmtId="0" fontId="21" fillId="21" borderId="78" xfId="0" applyFont="1" applyFill="1" applyBorder="1" applyAlignment="1">
      <alignment horizontal="center" vertical="center" wrapText="1"/>
    </xf>
    <xf numFmtId="0" fontId="22" fillId="16" borderId="37" xfId="0" applyFont="1" applyFill="1" applyBorder="1" applyAlignment="1">
      <alignment vertical="center" wrapText="1"/>
    </xf>
    <xf numFmtId="0" fontId="22" fillId="16" borderId="37" xfId="0" applyFont="1" applyFill="1" applyBorder="1" applyAlignment="1">
      <alignment horizontal="center" vertical="center" wrapText="1"/>
    </xf>
    <xf numFmtId="9" fontId="22" fillId="16" borderId="37" xfId="0" applyNumberFormat="1" applyFont="1" applyFill="1" applyBorder="1" applyAlignment="1">
      <alignment horizontal="center" vertical="center" wrapText="1"/>
    </xf>
    <xf numFmtId="0" fontId="22" fillId="16" borderId="36" xfId="0" applyFont="1" applyFill="1" applyBorder="1" applyAlignment="1">
      <alignment horizontal="left" vertical="center" wrapText="1"/>
    </xf>
    <xf numFmtId="0" fontId="30" fillId="11" borderId="37" xfId="0" applyFont="1" applyFill="1" applyBorder="1" applyAlignment="1">
      <alignment vertical="center" wrapText="1"/>
    </xf>
    <xf numFmtId="9" fontId="30" fillId="11" borderId="37" xfId="0" applyNumberFormat="1" applyFont="1" applyFill="1" applyBorder="1" applyAlignment="1">
      <alignment horizontal="center" vertical="center"/>
    </xf>
    <xf numFmtId="0" fontId="23" fillId="11" borderId="36" xfId="3" applyFont="1" applyFill="1" applyBorder="1" applyAlignment="1">
      <alignment horizontal="center" vertical="center" wrapText="1"/>
    </xf>
    <xf numFmtId="0" fontId="23" fillId="11" borderId="37" xfId="3" applyFont="1" applyFill="1" applyBorder="1" applyAlignment="1">
      <alignment horizontal="center" vertical="center" wrapText="1"/>
    </xf>
    <xf numFmtId="0" fontId="23" fillId="16" borderId="36" xfId="3" applyFont="1" applyFill="1" applyBorder="1" applyAlignment="1">
      <alignment horizontal="center" vertical="center" wrapText="1"/>
    </xf>
    <xf numFmtId="0" fontId="28" fillId="0" borderId="0" xfId="0" applyFont="1" applyAlignment="1">
      <alignment horizontal="left" vertical="top" wrapText="1"/>
    </xf>
    <xf numFmtId="0" fontId="12" fillId="24" borderId="11" xfId="0" applyFont="1" applyFill="1" applyBorder="1" applyAlignment="1">
      <alignment horizontal="center" vertical="center" wrapText="1"/>
    </xf>
    <xf numFmtId="0" fontId="13" fillId="9" borderId="87" xfId="0" applyFont="1" applyFill="1" applyBorder="1" applyAlignment="1">
      <alignment horizontal="center" vertical="center" wrapText="1"/>
    </xf>
    <xf numFmtId="0" fontId="13" fillId="9" borderId="87" xfId="0" applyFont="1" applyFill="1" applyBorder="1" applyAlignment="1">
      <alignment horizontal="left" vertical="center" wrapText="1"/>
    </xf>
    <xf numFmtId="0" fontId="13" fillId="9" borderId="88"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3" xfId="0" applyFont="1" applyFill="1" applyBorder="1" applyAlignment="1">
      <alignment vertical="center" wrapText="1"/>
    </xf>
    <xf numFmtId="17" fontId="5" fillId="3" borderId="3" xfId="0" applyNumberFormat="1"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horizontal="justify" vertical="center" wrapText="1"/>
    </xf>
    <xf numFmtId="0" fontId="4" fillId="4" borderId="3" xfId="0" applyFont="1" applyFill="1" applyBorder="1" applyAlignment="1">
      <alignment vertical="center" wrapText="1"/>
    </xf>
    <xf numFmtId="0" fontId="4" fillId="4"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38" fillId="16" borderId="36" xfId="0" applyFont="1" applyFill="1" applyBorder="1" applyAlignment="1">
      <alignment vertical="center" wrapText="1"/>
    </xf>
    <xf numFmtId="0" fontId="22" fillId="25" borderId="37" xfId="0" applyFont="1" applyFill="1" applyBorder="1" applyAlignment="1">
      <alignment vertical="center" wrapText="1"/>
    </xf>
    <xf numFmtId="9" fontId="22" fillId="25" borderId="37" xfId="0" applyNumberFormat="1" applyFont="1" applyFill="1" applyBorder="1" applyAlignment="1">
      <alignment horizontal="center" vertical="center"/>
    </xf>
    <xf numFmtId="0" fontId="22" fillId="25" borderId="36" xfId="0" applyFont="1" applyFill="1" applyBorder="1" applyAlignment="1">
      <alignment vertical="center" wrapText="1"/>
    </xf>
    <xf numFmtId="0" fontId="22" fillId="25" borderId="36" xfId="0" applyFont="1" applyFill="1" applyBorder="1" applyAlignment="1">
      <alignment horizontal="left" vertical="center" wrapText="1"/>
    </xf>
    <xf numFmtId="9" fontId="22" fillId="25" borderId="36" xfId="0" applyNumberFormat="1" applyFont="1" applyFill="1" applyBorder="1" applyAlignment="1">
      <alignment horizontal="center" vertical="center"/>
    </xf>
    <xf numFmtId="0" fontId="22" fillId="25" borderId="36" xfId="0" applyFont="1" applyFill="1" applyBorder="1" applyAlignment="1">
      <alignment horizontal="center" vertical="center" wrapText="1"/>
    </xf>
    <xf numFmtId="9" fontId="22" fillId="25" borderId="36" xfId="2" applyFont="1" applyFill="1" applyBorder="1" applyAlignment="1">
      <alignment horizontal="center" vertical="center"/>
    </xf>
    <xf numFmtId="0" fontId="22" fillId="25" borderId="38" xfId="0" applyFont="1" applyFill="1" applyBorder="1" applyAlignment="1">
      <alignment vertical="center" wrapText="1"/>
    </xf>
    <xf numFmtId="9" fontId="22" fillId="25" borderId="38" xfId="0" applyNumberFormat="1" applyFont="1" applyFill="1" applyBorder="1" applyAlignment="1">
      <alignment horizontal="center" vertical="center" wrapText="1"/>
    </xf>
    <xf numFmtId="0" fontId="22" fillId="25" borderId="38" xfId="0" applyFont="1" applyFill="1" applyBorder="1" applyAlignment="1">
      <alignment horizontal="left" vertical="center" wrapText="1"/>
    </xf>
    <xf numFmtId="0" fontId="25" fillId="27" borderId="50" xfId="0" applyFont="1" applyFill="1" applyBorder="1" applyAlignment="1">
      <alignment horizontal="center" vertical="center" wrapText="1"/>
    </xf>
    <xf numFmtId="0" fontId="25" fillId="27" borderId="51" xfId="0" applyFont="1" applyFill="1" applyBorder="1" applyAlignment="1">
      <alignment horizontal="center" vertical="center" wrapText="1"/>
    </xf>
    <xf numFmtId="0" fontId="26" fillId="27" borderId="52" xfId="0" applyFont="1" applyFill="1" applyBorder="1" applyAlignment="1">
      <alignment horizontal="center" vertical="center" wrapText="1"/>
    </xf>
    <xf numFmtId="0" fontId="25" fillId="27" borderId="83" xfId="0" applyFont="1" applyFill="1" applyBorder="1" applyAlignment="1">
      <alignment horizontal="center" vertical="center" wrapText="1"/>
    </xf>
    <xf numFmtId="0" fontId="26" fillId="27" borderId="78" xfId="0" applyFont="1" applyFill="1" applyBorder="1" applyAlignment="1">
      <alignment horizontal="center" vertical="center" wrapText="1"/>
    </xf>
    <xf numFmtId="0" fontId="25" fillId="27" borderId="78"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6" fillId="27" borderId="85" xfId="0" applyFont="1" applyFill="1" applyBorder="1" applyAlignment="1">
      <alignment horizontal="center" vertical="center" wrapText="1"/>
    </xf>
    <xf numFmtId="0" fontId="25" fillId="27" borderId="84" xfId="0" applyFont="1" applyFill="1" applyBorder="1" applyAlignment="1">
      <alignment horizontal="center" vertical="center" wrapText="1"/>
    </xf>
    <xf numFmtId="0" fontId="27" fillId="25" borderId="54" xfId="0" applyFont="1" applyFill="1" applyBorder="1" applyAlignment="1">
      <alignment vertical="center" wrapText="1"/>
    </xf>
    <xf numFmtId="0" fontId="27" fillId="25" borderId="58" xfId="0" applyFont="1" applyFill="1" applyBorder="1" applyAlignment="1">
      <alignment vertical="center" wrapText="1"/>
    </xf>
    <xf numFmtId="0" fontId="27" fillId="25" borderId="39" xfId="0" applyFont="1" applyFill="1" applyBorder="1" applyAlignment="1">
      <alignment vertical="center" wrapText="1"/>
    </xf>
    <xf numFmtId="0" fontId="27" fillId="25" borderId="40" xfId="0" applyFont="1" applyFill="1" applyBorder="1" applyAlignment="1">
      <alignment vertical="center" wrapText="1"/>
    </xf>
    <xf numFmtId="0" fontId="27" fillId="25" borderId="44" xfId="0" applyFont="1" applyFill="1" applyBorder="1" applyAlignment="1">
      <alignment vertical="center" wrapText="1"/>
    </xf>
    <xf numFmtId="0" fontId="27" fillId="25" borderId="45" xfId="0" applyFont="1" applyFill="1" applyBorder="1" applyAlignment="1">
      <alignment vertical="center" wrapText="1"/>
    </xf>
    <xf numFmtId="0" fontId="27" fillId="25" borderId="67" xfId="0" applyFont="1" applyFill="1" applyBorder="1" applyAlignment="1">
      <alignment vertical="center" wrapText="1"/>
    </xf>
    <xf numFmtId="0" fontId="27" fillId="25" borderId="68" xfId="0" applyFont="1" applyFill="1" applyBorder="1" applyAlignment="1">
      <alignment vertical="center" wrapText="1"/>
    </xf>
    <xf numFmtId="0" fontId="27" fillId="25" borderId="64" xfId="0" applyFont="1" applyFill="1" applyBorder="1" applyAlignment="1">
      <alignment vertical="center" wrapText="1"/>
    </xf>
    <xf numFmtId="0" fontId="27" fillId="25" borderId="65" xfId="0" applyFont="1" applyFill="1" applyBorder="1" applyAlignment="1">
      <alignment vertical="center" wrapText="1"/>
    </xf>
    <xf numFmtId="0" fontId="27" fillId="25" borderId="47" xfId="0" applyFont="1" applyFill="1" applyBorder="1" applyAlignment="1">
      <alignment vertical="center" wrapText="1"/>
    </xf>
    <xf numFmtId="0" fontId="27" fillId="25" borderId="48" xfId="0" applyFont="1" applyFill="1" applyBorder="1" applyAlignment="1">
      <alignment vertical="center" wrapText="1"/>
    </xf>
    <xf numFmtId="0" fontId="27" fillId="25" borderId="59" xfId="0" applyFont="1" applyFill="1" applyBorder="1" applyAlignment="1">
      <alignment vertical="center" wrapText="1"/>
    </xf>
    <xf numFmtId="0" fontId="27" fillId="25" borderId="3" xfId="0" applyFont="1" applyFill="1" applyBorder="1" applyAlignment="1">
      <alignment vertical="center" wrapText="1"/>
    </xf>
    <xf numFmtId="0" fontId="27" fillId="25" borderId="61" xfId="0" applyFont="1" applyFill="1" applyBorder="1" applyAlignment="1">
      <alignment vertical="center" wrapText="1"/>
    </xf>
    <xf numFmtId="0" fontId="27" fillId="25" borderId="62" xfId="0" applyFont="1" applyFill="1" applyBorder="1" applyAlignment="1">
      <alignment vertical="center" wrapText="1"/>
    </xf>
    <xf numFmtId="0" fontId="27" fillId="25" borderId="53" xfId="0" applyFont="1" applyFill="1" applyBorder="1" applyAlignment="1">
      <alignment vertical="center" wrapText="1"/>
    </xf>
    <xf numFmtId="0" fontId="27" fillId="25" borderId="56" xfId="0" applyFont="1" applyFill="1" applyBorder="1" applyAlignment="1">
      <alignment vertical="center" wrapText="1"/>
    </xf>
    <xf numFmtId="0" fontId="27" fillId="25" borderId="57" xfId="0" applyFont="1" applyFill="1" applyBorder="1" applyAlignment="1">
      <alignment vertical="center" wrapText="1"/>
    </xf>
    <xf numFmtId="0" fontId="21" fillId="27" borderId="78" xfId="0" applyFont="1" applyFill="1" applyBorder="1" applyAlignment="1">
      <alignment horizontal="center" vertical="center"/>
    </xf>
    <xf numFmtId="0" fontId="21" fillId="27" borderId="78" xfId="0" applyFont="1" applyFill="1" applyBorder="1" applyAlignment="1">
      <alignment horizontal="center" vertical="center" wrapText="1"/>
    </xf>
    <xf numFmtId="0" fontId="29" fillId="23" borderId="36" xfId="0" applyFont="1" applyFill="1" applyBorder="1" applyAlignment="1">
      <alignment horizontal="left" vertical="center" wrapText="1"/>
    </xf>
    <xf numFmtId="9" fontId="29" fillId="23" borderId="36" xfId="0" applyNumberFormat="1" applyFont="1" applyFill="1" applyBorder="1" applyAlignment="1">
      <alignment horizontal="center" vertical="center"/>
    </xf>
    <xf numFmtId="0" fontId="30" fillId="23" borderId="36" xfId="0" applyFont="1" applyFill="1" applyBorder="1" applyAlignment="1">
      <alignment horizontal="left" vertical="center" wrapText="1"/>
    </xf>
    <xf numFmtId="0" fontId="22" fillId="25" borderId="37" xfId="0" applyFont="1" applyFill="1" applyBorder="1" applyAlignment="1">
      <alignment horizontal="center" vertical="center" wrapText="1"/>
    </xf>
    <xf numFmtId="9" fontId="22" fillId="25" borderId="37" xfId="0" applyNumberFormat="1" applyFont="1" applyFill="1" applyBorder="1" applyAlignment="1">
      <alignment horizontal="center" vertical="center" wrapText="1"/>
    </xf>
    <xf numFmtId="9" fontId="22" fillId="25" borderId="36" xfId="0" applyNumberFormat="1" applyFont="1" applyFill="1" applyBorder="1" applyAlignment="1">
      <alignment horizontal="center" vertical="center" wrapText="1"/>
    </xf>
    <xf numFmtId="0" fontId="23" fillId="25" borderId="36" xfId="3" applyFont="1" applyFill="1" applyBorder="1" applyAlignment="1">
      <alignment horizontal="center" vertical="center" wrapText="1"/>
    </xf>
    <xf numFmtId="0" fontId="30" fillId="23" borderId="37" xfId="0" applyFont="1" applyFill="1" applyBorder="1" applyAlignment="1">
      <alignment horizontal="left" vertical="center" wrapText="1"/>
    </xf>
    <xf numFmtId="9" fontId="30" fillId="23" borderId="37" xfId="2" applyFont="1" applyFill="1" applyBorder="1" applyAlignment="1">
      <alignment horizontal="center" vertical="center"/>
    </xf>
    <xf numFmtId="0" fontId="23" fillId="23" borderId="36" xfId="3" applyFont="1" applyFill="1" applyBorder="1" applyAlignment="1">
      <alignment horizontal="center" vertical="center" wrapText="1"/>
    </xf>
    <xf numFmtId="9" fontId="30" fillId="23" borderId="36" xfId="2" applyFont="1" applyFill="1" applyBorder="1" applyAlignment="1">
      <alignment horizontal="center" vertical="center"/>
    </xf>
    <xf numFmtId="0" fontId="30" fillId="23" borderId="36" xfId="0" applyFont="1" applyFill="1" applyBorder="1" applyAlignment="1">
      <alignment vertical="center" wrapText="1"/>
    </xf>
    <xf numFmtId="0" fontId="30" fillId="23" borderId="36" xfId="0" applyFont="1" applyFill="1" applyBorder="1" applyAlignment="1">
      <alignment horizontal="center" vertical="center" wrapText="1"/>
    </xf>
    <xf numFmtId="0" fontId="30" fillId="23" borderId="70" xfId="0" applyFont="1" applyFill="1" applyBorder="1" applyAlignment="1">
      <alignment horizontal="left" vertical="center" wrapText="1"/>
    </xf>
    <xf numFmtId="9" fontId="30" fillId="23" borderId="70" xfId="0" applyNumberFormat="1" applyFont="1" applyFill="1" applyBorder="1" applyAlignment="1">
      <alignment horizontal="center" vertical="center"/>
    </xf>
    <xf numFmtId="0" fontId="30" fillId="23" borderId="70" xfId="0" applyFont="1" applyFill="1" applyBorder="1" applyAlignment="1">
      <alignment vertical="center" wrapText="1"/>
    </xf>
    <xf numFmtId="0" fontId="30" fillId="23" borderId="37" xfId="0" applyFont="1" applyFill="1" applyBorder="1" applyAlignment="1">
      <alignment vertical="center" wrapText="1"/>
    </xf>
    <xf numFmtId="9" fontId="30" fillId="23" borderId="37" xfId="0" applyNumberFormat="1" applyFont="1" applyFill="1" applyBorder="1" applyAlignment="1">
      <alignment horizontal="center" vertical="center"/>
    </xf>
    <xf numFmtId="9" fontId="30" fillId="23" borderId="36" xfId="0" applyNumberFormat="1" applyFont="1" applyFill="1" applyBorder="1" applyAlignment="1">
      <alignment horizontal="center" vertical="center"/>
    </xf>
    <xf numFmtId="9" fontId="30" fillId="23" borderId="70" xfId="2" applyFont="1" applyFill="1" applyBorder="1" applyAlignment="1">
      <alignment horizontal="center" vertical="center"/>
    </xf>
    <xf numFmtId="0" fontId="23" fillId="25" borderId="38" xfId="3" applyFont="1" applyFill="1" applyBorder="1" applyAlignment="1">
      <alignment horizontal="center" vertical="center" wrapText="1"/>
    </xf>
    <xf numFmtId="0" fontId="25" fillId="28" borderId="50" xfId="0" applyFont="1" applyFill="1" applyBorder="1" applyAlignment="1">
      <alignment horizontal="center" vertical="center" wrapText="1"/>
    </xf>
    <xf numFmtId="0" fontId="25" fillId="28" borderId="83" xfId="0" applyFont="1" applyFill="1" applyBorder="1" applyAlignment="1">
      <alignment horizontal="center" vertical="center" wrapText="1"/>
    </xf>
    <xf numFmtId="0" fontId="25" fillId="28" borderId="78" xfId="0" applyFont="1" applyFill="1" applyBorder="1" applyAlignment="1">
      <alignment horizontal="center" vertical="center" wrapText="1"/>
    </xf>
    <xf numFmtId="0" fontId="26" fillId="28" borderId="85" xfId="0" applyFont="1" applyFill="1" applyBorder="1" applyAlignment="1">
      <alignment horizontal="center" vertical="center" wrapText="1"/>
    </xf>
    <xf numFmtId="0" fontId="27" fillId="23" borderId="54" xfId="0" applyFont="1" applyFill="1" applyBorder="1" applyAlignment="1">
      <alignment vertical="center" wrapText="1"/>
    </xf>
    <xf numFmtId="0" fontId="27" fillId="23" borderId="58" xfId="0" applyFont="1" applyFill="1" applyBorder="1" applyAlignment="1">
      <alignment vertical="center" wrapText="1"/>
    </xf>
    <xf numFmtId="0" fontId="27" fillId="23" borderId="39" xfId="0" applyFont="1" applyFill="1" applyBorder="1" applyAlignment="1">
      <alignment vertical="center" wrapText="1"/>
    </xf>
    <xf numFmtId="0" fontId="27" fillId="23" borderId="40" xfId="0" applyFont="1" applyFill="1" applyBorder="1" applyAlignment="1">
      <alignment vertical="center" wrapText="1"/>
    </xf>
    <xf numFmtId="0" fontId="27" fillId="23" borderId="64" xfId="0" applyFont="1" applyFill="1" applyBorder="1" applyAlignment="1">
      <alignment vertical="center" wrapText="1"/>
    </xf>
    <xf numFmtId="0" fontId="27" fillId="23" borderId="65" xfId="0" applyFont="1" applyFill="1" applyBorder="1" applyAlignment="1">
      <alignment vertical="center" wrapText="1"/>
    </xf>
    <xf numFmtId="0" fontId="25" fillId="29" borderId="50" xfId="0" applyFont="1" applyFill="1" applyBorder="1" applyAlignment="1">
      <alignment horizontal="center" vertical="center" wrapText="1"/>
    </xf>
    <xf numFmtId="0" fontId="25" fillId="29" borderId="83" xfId="0" applyFont="1" applyFill="1" applyBorder="1" applyAlignment="1">
      <alignment horizontal="center" vertical="center" wrapText="1"/>
    </xf>
    <xf numFmtId="0" fontId="25" fillId="29" borderId="78" xfId="0" applyFont="1" applyFill="1" applyBorder="1" applyAlignment="1">
      <alignment horizontal="center" vertical="center" wrapText="1"/>
    </xf>
    <xf numFmtId="0" fontId="26" fillId="29" borderId="85" xfId="0" applyFont="1" applyFill="1" applyBorder="1" applyAlignment="1">
      <alignment horizontal="center" vertical="center" wrapText="1"/>
    </xf>
    <xf numFmtId="0" fontId="27" fillId="11" borderId="54" xfId="0" applyFont="1" applyFill="1" applyBorder="1" applyAlignment="1">
      <alignment vertical="center" wrapText="1"/>
    </xf>
    <xf numFmtId="0" fontId="27" fillId="11" borderId="58" xfId="0" applyFont="1" applyFill="1" applyBorder="1" applyAlignment="1">
      <alignment vertical="center" wrapText="1"/>
    </xf>
    <xf numFmtId="0" fontId="27" fillId="11" borderId="55" xfId="0" applyFont="1" applyFill="1" applyBorder="1" applyAlignment="1">
      <alignment vertical="center" wrapText="1"/>
    </xf>
    <xf numFmtId="0" fontId="27" fillId="11" borderId="39" xfId="0" applyFont="1" applyFill="1" applyBorder="1" applyAlignment="1">
      <alignment vertical="center" wrapText="1"/>
    </xf>
    <xf numFmtId="0" fontId="27" fillId="11" borderId="40" xfId="0" applyFont="1" applyFill="1" applyBorder="1" applyAlignment="1">
      <alignment vertical="center" wrapText="1"/>
    </xf>
    <xf numFmtId="0" fontId="27" fillId="11" borderId="41" xfId="0" applyFont="1" applyFill="1" applyBorder="1" applyAlignment="1">
      <alignment vertical="center" wrapText="1"/>
    </xf>
    <xf numFmtId="0" fontId="27" fillId="11" borderId="64" xfId="0" applyFont="1" applyFill="1" applyBorder="1" applyAlignment="1">
      <alignment vertical="center" wrapText="1"/>
    </xf>
    <xf numFmtId="0" fontId="27" fillId="11" borderId="65" xfId="0" applyFont="1" applyFill="1" applyBorder="1" applyAlignment="1">
      <alignment vertical="center" wrapText="1"/>
    </xf>
    <xf numFmtId="0" fontId="27" fillId="11" borderId="66" xfId="0" applyFont="1" applyFill="1" applyBorder="1" applyAlignment="1">
      <alignment vertical="center" wrapText="1"/>
    </xf>
    <xf numFmtId="0" fontId="25" fillId="17" borderId="50" xfId="0" applyFont="1" applyFill="1" applyBorder="1" applyAlignment="1">
      <alignment vertical="center" wrapText="1"/>
    </xf>
    <xf numFmtId="0" fontId="25" fillId="17" borderId="83" xfId="0" applyFont="1" applyFill="1" applyBorder="1" applyAlignment="1">
      <alignment vertical="center" wrapText="1"/>
    </xf>
    <xf numFmtId="0" fontId="25" fillId="17" borderId="78" xfId="0" applyFont="1" applyFill="1" applyBorder="1" applyAlignment="1">
      <alignment vertical="center" wrapText="1"/>
    </xf>
    <xf numFmtId="0" fontId="26" fillId="17" borderId="85" xfId="0" applyFont="1" applyFill="1" applyBorder="1" applyAlignment="1">
      <alignment vertical="center" wrapText="1"/>
    </xf>
    <xf numFmtId="0" fontId="27" fillId="20" borderId="54" xfId="0" applyFont="1" applyFill="1" applyBorder="1" applyAlignment="1">
      <alignment vertical="center" wrapText="1"/>
    </xf>
    <xf numFmtId="0" fontId="27" fillId="20" borderId="58" xfId="0" applyFont="1" applyFill="1" applyBorder="1" applyAlignment="1">
      <alignment vertical="center" wrapText="1"/>
    </xf>
    <xf numFmtId="0" fontId="27" fillId="20" borderId="55" xfId="0" applyFont="1" applyFill="1" applyBorder="1" applyAlignment="1">
      <alignment vertical="center" wrapText="1"/>
    </xf>
    <xf numFmtId="0" fontId="27" fillId="20" borderId="39" xfId="0" applyFont="1" applyFill="1" applyBorder="1" applyAlignment="1">
      <alignment vertical="center" wrapText="1"/>
    </xf>
    <xf numFmtId="0" fontId="27" fillId="20" borderId="40" xfId="0" applyFont="1" applyFill="1" applyBorder="1" applyAlignment="1">
      <alignment vertical="center" wrapText="1"/>
    </xf>
    <xf numFmtId="0" fontId="27" fillId="20" borderId="41" xfId="0" applyFont="1" applyFill="1" applyBorder="1" applyAlignment="1">
      <alignment vertical="center" wrapText="1"/>
    </xf>
    <xf numFmtId="0" fontId="27" fillId="20" borderId="64" xfId="0" applyFont="1" applyFill="1" applyBorder="1" applyAlignment="1">
      <alignment vertical="center" wrapText="1"/>
    </xf>
    <xf numFmtId="0" fontId="27" fillId="20" borderId="65" xfId="0" applyFont="1" applyFill="1" applyBorder="1" applyAlignment="1">
      <alignment vertical="center" wrapText="1"/>
    </xf>
    <xf numFmtId="0" fontId="27" fillId="20" borderId="66" xfId="0" applyFont="1" applyFill="1" applyBorder="1" applyAlignment="1">
      <alignment vertical="center" wrapText="1"/>
    </xf>
    <xf numFmtId="0" fontId="25" fillId="29" borderId="84" xfId="0" applyFont="1" applyFill="1" applyBorder="1" applyAlignment="1">
      <alignment horizontal="center" vertical="center" wrapText="1"/>
    </xf>
    <xf numFmtId="0" fontId="27" fillId="11" borderId="47" xfId="0" applyFont="1" applyFill="1" applyBorder="1" applyAlignment="1">
      <alignment vertical="center" wrapText="1"/>
    </xf>
    <xf numFmtId="0" fontId="27" fillId="11" borderId="48" xfId="0" applyFont="1" applyFill="1" applyBorder="1" applyAlignment="1">
      <alignment vertical="center" wrapText="1"/>
    </xf>
    <xf numFmtId="0" fontId="27" fillId="11" borderId="59" xfId="0" applyFont="1" applyFill="1" applyBorder="1" applyAlignment="1">
      <alignment vertical="center" wrapText="1"/>
    </xf>
    <xf numFmtId="0" fontId="27" fillId="11" borderId="3" xfId="0" applyFont="1" applyFill="1" applyBorder="1" applyAlignment="1">
      <alignment vertical="center" wrapText="1"/>
    </xf>
    <xf numFmtId="0" fontId="27" fillId="20" borderId="47" xfId="0" applyFont="1" applyFill="1" applyBorder="1" applyAlignment="1">
      <alignment vertical="center" wrapText="1"/>
    </xf>
    <xf numFmtId="0" fontId="27" fillId="20" borderId="48" xfId="0" applyFont="1" applyFill="1" applyBorder="1" applyAlignment="1">
      <alignment vertical="center" wrapText="1"/>
    </xf>
    <xf numFmtId="0" fontId="27" fillId="20" borderId="59" xfId="0" applyFont="1" applyFill="1" applyBorder="1" applyAlignment="1">
      <alignment vertical="center" wrapText="1"/>
    </xf>
    <xf numFmtId="0" fontId="27" fillId="20" borderId="3" xfId="0" applyFont="1" applyFill="1" applyBorder="1" applyAlignment="1">
      <alignment vertical="center" wrapText="1"/>
    </xf>
    <xf numFmtId="0" fontId="24" fillId="23" borderId="36" xfId="3" applyFont="1" applyFill="1" applyBorder="1" applyAlignment="1">
      <alignment horizontal="center" vertical="center" wrapText="1"/>
    </xf>
    <xf numFmtId="0" fontId="20" fillId="23" borderId="70" xfId="3" applyFill="1" applyBorder="1" applyAlignment="1">
      <alignment horizontal="center" vertical="center"/>
    </xf>
    <xf numFmtId="0" fontId="20" fillId="23" borderId="36" xfId="3" applyFill="1" applyBorder="1" applyAlignment="1">
      <alignment vertical="center" wrapText="1"/>
    </xf>
    <xf numFmtId="0" fontId="29" fillId="23" borderId="71" xfId="0" applyFont="1" applyFill="1" applyBorder="1" applyAlignment="1">
      <alignment horizontal="left" vertical="center" wrapText="1"/>
    </xf>
    <xf numFmtId="0" fontId="22" fillId="25" borderId="37" xfId="0" applyFont="1" applyFill="1" applyBorder="1" applyAlignment="1">
      <alignment horizontal="left" vertical="center" wrapText="1"/>
    </xf>
    <xf numFmtId="0" fontId="24" fillId="25" borderId="36" xfId="3" applyFont="1" applyFill="1" applyBorder="1" applyAlignment="1">
      <alignment horizontal="left" vertical="center" wrapText="1"/>
    </xf>
    <xf numFmtId="0" fontId="43" fillId="23" borderId="37" xfId="3" applyFont="1" applyFill="1" applyBorder="1" applyAlignment="1">
      <alignment horizontal="center" vertical="center" wrapText="1"/>
    </xf>
    <xf numFmtId="0" fontId="44" fillId="23" borderId="36" xfId="3" applyFont="1" applyFill="1" applyBorder="1" applyAlignment="1">
      <alignment vertical="center" wrapText="1"/>
    </xf>
    <xf numFmtId="0" fontId="24" fillId="23" borderId="36" xfId="0" applyFont="1" applyFill="1" applyBorder="1" applyAlignment="1">
      <alignment wrapText="1"/>
    </xf>
    <xf numFmtId="0" fontId="24" fillId="23" borderId="36" xfId="0" applyFont="1" applyFill="1" applyBorder="1" applyAlignment="1">
      <alignment vertical="center" wrapText="1"/>
    </xf>
    <xf numFmtId="0" fontId="30" fillId="0" borderId="0" xfId="0" applyFont="1"/>
    <xf numFmtId="0" fontId="30" fillId="4" borderId="0" xfId="0" applyFont="1" applyFill="1"/>
    <xf numFmtId="0" fontId="45" fillId="4" borderId="0" xfId="0" applyFont="1" applyFill="1"/>
    <xf numFmtId="0" fontId="46" fillId="4" borderId="0" xfId="0" applyFont="1" applyFill="1" applyAlignment="1">
      <alignment horizontal="center"/>
    </xf>
    <xf numFmtId="0" fontId="30" fillId="11" borderId="0" xfId="0" applyFont="1" applyFill="1"/>
    <xf numFmtId="0" fontId="47" fillId="4" borderId="0" xfId="0" applyFont="1" applyFill="1" applyAlignment="1">
      <alignment horizontal="center" vertical="center"/>
    </xf>
    <xf numFmtId="0" fontId="30" fillId="4" borderId="0" xfId="0" applyFont="1" applyFill="1" applyAlignment="1">
      <alignment horizontal="left"/>
    </xf>
    <xf numFmtId="0" fontId="30" fillId="4" borderId="0" xfId="0" applyFont="1" applyFill="1" applyAlignment="1">
      <alignment horizontal="left" vertical="center" wrapText="1"/>
    </xf>
    <xf numFmtId="0" fontId="30" fillId="4" borderId="0" xfId="0" applyFont="1" applyFill="1" applyAlignment="1">
      <alignment horizontal="center"/>
    </xf>
    <xf numFmtId="0" fontId="30" fillId="0" borderId="78" xfId="0" applyFont="1" applyBorder="1" applyAlignment="1">
      <alignment horizontal="center"/>
    </xf>
    <xf numFmtId="0" fontId="47" fillId="0" borderId="78" xfId="0" applyFont="1" applyBorder="1" applyAlignment="1">
      <alignment horizontal="center"/>
    </xf>
    <xf numFmtId="0" fontId="30" fillId="0" borderId="78" xfId="0" applyFont="1" applyBorder="1"/>
    <xf numFmtId="0" fontId="30" fillId="4" borderId="0" xfId="0" applyFont="1" applyFill="1" applyAlignment="1">
      <alignment horizontal="center" vertical="center"/>
    </xf>
    <xf numFmtId="0" fontId="30" fillId="32" borderId="78" xfId="0" applyFont="1" applyFill="1" applyBorder="1" applyAlignment="1">
      <alignment horizontal="center" vertical="center"/>
    </xf>
    <xf numFmtId="0" fontId="30" fillId="32" borderId="34" xfId="0" applyFont="1" applyFill="1" applyBorder="1" applyAlignment="1">
      <alignment horizontal="center" vertical="center" wrapText="1"/>
    </xf>
    <xf numFmtId="0" fontId="30" fillId="32" borderId="78" xfId="0" applyFont="1" applyFill="1" applyBorder="1"/>
    <xf numFmtId="0" fontId="30" fillId="32" borderId="78" xfId="0" applyFont="1" applyFill="1" applyBorder="1" applyAlignment="1">
      <alignment horizontal="center"/>
    </xf>
    <xf numFmtId="0" fontId="30" fillId="32" borderId="38" xfId="0" applyFont="1" applyFill="1" applyBorder="1" applyAlignment="1">
      <alignment horizontal="center" vertical="center" wrapText="1"/>
    </xf>
    <xf numFmtId="0" fontId="30" fillId="32" borderId="78"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32" borderId="78" xfId="0" applyFont="1" applyFill="1" applyBorder="1" applyAlignment="1">
      <alignment horizontal="left" wrapText="1"/>
    </xf>
    <xf numFmtId="0" fontId="30" fillId="4" borderId="0" xfId="0" applyFont="1" applyFill="1" applyAlignment="1">
      <alignment wrapText="1"/>
    </xf>
    <xf numFmtId="0" fontId="29" fillId="32" borderId="78" xfId="0" applyFont="1" applyFill="1" applyBorder="1" applyAlignment="1">
      <alignment horizontal="center" vertical="center" wrapText="1"/>
    </xf>
    <xf numFmtId="0" fontId="30" fillId="32" borderId="78" xfId="0" applyFont="1" applyFill="1" applyBorder="1" applyAlignment="1">
      <alignment vertical="center" wrapText="1"/>
    </xf>
    <xf numFmtId="0" fontId="30" fillId="32" borderId="38" xfId="0" applyFont="1" applyFill="1" applyBorder="1" applyAlignment="1">
      <alignment vertical="center" wrapText="1"/>
    </xf>
    <xf numFmtId="0" fontId="47" fillId="32" borderId="78" xfId="0" applyFont="1" applyFill="1" applyBorder="1" applyAlignment="1">
      <alignment horizontal="center" vertical="center" wrapText="1"/>
    </xf>
    <xf numFmtId="0" fontId="30" fillId="32" borderId="78" xfId="0" applyFont="1" applyFill="1" applyBorder="1" applyAlignment="1">
      <alignment horizontal="left" vertical="center" wrapText="1"/>
    </xf>
    <xf numFmtId="0" fontId="49" fillId="4" borderId="0" xfId="0" applyFont="1" applyFill="1" applyAlignment="1">
      <alignment horizontal="left" vertical="center" wrapText="1"/>
    </xf>
    <xf numFmtId="0" fontId="47" fillId="4" borderId="0" xfId="0" applyFont="1" applyFill="1" applyAlignment="1">
      <alignment horizontal="left" vertical="center" wrapText="1"/>
    </xf>
    <xf numFmtId="0" fontId="30" fillId="0" borderId="78" xfId="0" applyFont="1" applyBorder="1" applyAlignment="1">
      <alignment horizontal="center" vertical="center"/>
    </xf>
    <xf numFmtId="0" fontId="30" fillId="34" borderId="78" xfId="0" applyFont="1" applyFill="1" applyBorder="1" applyAlignment="1">
      <alignment horizontal="center" vertical="center"/>
    </xf>
    <xf numFmtId="0" fontId="30" fillId="20" borderId="34" xfId="0" applyFont="1" applyFill="1" applyBorder="1" applyAlignment="1">
      <alignment horizontal="center" vertical="center" wrapText="1"/>
    </xf>
    <xf numFmtId="0" fontId="30" fillId="34" borderId="78" xfId="0" applyFont="1" applyFill="1" applyBorder="1"/>
    <xf numFmtId="0" fontId="30" fillId="20" borderId="38" xfId="0" applyFont="1" applyFill="1" applyBorder="1" applyAlignment="1">
      <alignment horizontal="center" vertical="center" wrapText="1"/>
    </xf>
    <xf numFmtId="0" fontId="30" fillId="20" borderId="78" xfId="0" applyFont="1" applyFill="1" applyBorder="1" applyAlignment="1">
      <alignment horizontal="center" vertical="center" wrapText="1"/>
    </xf>
    <xf numFmtId="0" fontId="30" fillId="20" borderId="78" xfId="0" applyFont="1" applyFill="1" applyBorder="1" applyAlignment="1">
      <alignment horizontal="center" vertical="center"/>
    </xf>
    <xf numFmtId="0" fontId="30" fillId="20" borderId="78" xfId="0" applyFont="1" applyFill="1" applyBorder="1" applyAlignment="1">
      <alignment vertical="center" wrapText="1"/>
    </xf>
    <xf numFmtId="0" fontId="49" fillId="28" borderId="0" xfId="0" applyFont="1" applyFill="1" applyAlignment="1">
      <alignment horizontal="left" vertical="center" wrapText="1"/>
    </xf>
    <xf numFmtId="0" fontId="30" fillId="0" borderId="0" xfId="0" applyFont="1" applyAlignment="1">
      <alignment horizontal="left" vertical="center" wrapText="1"/>
    </xf>
    <xf numFmtId="0" fontId="47" fillId="4" borderId="0" xfId="0" applyFont="1" applyFill="1"/>
    <xf numFmtId="0" fontId="30" fillId="23" borderId="78" xfId="0" applyFont="1" applyFill="1" applyBorder="1" applyAlignment="1">
      <alignment horizontal="center" vertical="center"/>
    </xf>
    <xf numFmtId="0" fontId="30" fillId="23" borderId="34" xfId="0" applyFont="1" applyFill="1" applyBorder="1" applyAlignment="1">
      <alignment horizontal="center" vertical="center" wrapText="1"/>
    </xf>
    <xf numFmtId="0" fontId="30" fillId="23" borderId="78" xfId="0" applyFont="1" applyFill="1" applyBorder="1"/>
    <xf numFmtId="0" fontId="30" fillId="23" borderId="34" xfId="0" applyFont="1" applyFill="1" applyBorder="1" applyAlignment="1">
      <alignment horizontal="center" vertical="center"/>
    </xf>
    <xf numFmtId="0" fontId="30" fillId="23" borderId="78" xfId="0" applyFont="1" applyFill="1" applyBorder="1" applyAlignment="1">
      <alignment horizontal="center" vertical="center" wrapText="1"/>
    </xf>
    <xf numFmtId="0" fontId="30" fillId="23" borderId="78" xfId="0" applyFont="1" applyFill="1" applyBorder="1" applyAlignment="1">
      <alignment vertical="center" wrapText="1"/>
    </xf>
    <xf numFmtId="0" fontId="30" fillId="23" borderId="38" xfId="0" applyFont="1" applyFill="1" applyBorder="1" applyAlignment="1">
      <alignment horizontal="center" vertical="center"/>
    </xf>
    <xf numFmtId="0" fontId="30" fillId="23" borderId="78" xfId="0" applyFont="1" applyFill="1" applyBorder="1" applyAlignment="1">
      <alignment horizontal="center"/>
    </xf>
    <xf numFmtId="0" fontId="30" fillId="23" borderId="84" xfId="0" applyFont="1" applyFill="1" applyBorder="1"/>
    <xf numFmtId="0" fontId="30" fillId="23" borderId="85" xfId="0" applyFont="1" applyFill="1" applyBorder="1"/>
    <xf numFmtId="0" fontId="29" fillId="23" borderId="70" xfId="0" applyFont="1" applyFill="1" applyBorder="1" applyAlignment="1">
      <alignment horizontal="left" vertical="center" wrapText="1"/>
    </xf>
    <xf numFmtId="0" fontId="29" fillId="23" borderId="70" xfId="0" applyFont="1" applyFill="1" applyBorder="1" applyAlignment="1">
      <alignment horizontal="center" vertical="center" wrapText="1"/>
    </xf>
    <xf numFmtId="9" fontId="29" fillId="23" borderId="70" xfId="0" applyNumberFormat="1" applyFont="1" applyFill="1" applyBorder="1" applyAlignment="1">
      <alignment horizontal="center" vertical="center"/>
    </xf>
    <xf numFmtId="0" fontId="11" fillId="35" borderId="60" xfId="0" applyFont="1" applyFill="1" applyBorder="1"/>
    <xf numFmtId="0" fontId="30" fillId="23" borderId="36" xfId="0" applyFont="1" applyFill="1" applyBorder="1" applyAlignment="1">
      <alignment horizontal="left" vertical="top" wrapText="1"/>
    </xf>
    <xf numFmtId="0" fontId="21" fillId="25" borderId="27" xfId="0" applyFont="1" applyFill="1" applyBorder="1" applyAlignment="1">
      <alignment horizontal="center" vertical="center"/>
    </xf>
    <xf numFmtId="0" fontId="21" fillId="25" borderId="28" xfId="0" applyFont="1" applyFill="1" applyBorder="1" applyAlignment="1">
      <alignment horizontal="center" vertical="center"/>
    </xf>
    <xf numFmtId="0" fontId="21" fillId="25" borderId="29" xfId="0" applyFont="1" applyFill="1" applyBorder="1" applyAlignment="1">
      <alignment horizontal="center" vertical="center"/>
    </xf>
    <xf numFmtId="0" fontId="21" fillId="26" borderId="35" xfId="0" applyFont="1" applyFill="1" applyBorder="1" applyAlignment="1">
      <alignment horizontal="center" vertical="center"/>
    </xf>
    <xf numFmtId="0" fontId="21" fillId="26" borderId="70" xfId="0" applyFont="1" applyFill="1" applyBorder="1" applyAlignment="1">
      <alignment horizontal="center" vertical="center"/>
    </xf>
    <xf numFmtId="0" fontId="21" fillId="26" borderId="35" xfId="0" applyFont="1" applyFill="1" applyBorder="1" applyAlignment="1">
      <alignment horizontal="center" vertical="center" wrapText="1"/>
    </xf>
    <xf numFmtId="0" fontId="21" fillId="26" borderId="70" xfId="0" applyFont="1" applyFill="1" applyBorder="1" applyAlignment="1">
      <alignment horizontal="center" vertical="center" wrapText="1"/>
    </xf>
    <xf numFmtId="0" fontId="21" fillId="16" borderId="27" xfId="0" applyFont="1" applyFill="1" applyBorder="1" applyAlignment="1">
      <alignment horizontal="center" vertical="center"/>
    </xf>
    <xf numFmtId="0" fontId="21" fillId="16" borderId="28" xfId="0" applyFont="1" applyFill="1" applyBorder="1" applyAlignment="1">
      <alignment horizontal="center" vertical="center"/>
    </xf>
    <xf numFmtId="0" fontId="21" fillId="16" borderId="29" xfId="0" applyFont="1" applyFill="1" applyBorder="1" applyAlignment="1">
      <alignment horizontal="center" vertical="center"/>
    </xf>
    <xf numFmtId="0" fontId="21" fillId="15" borderId="35" xfId="0" applyFont="1" applyFill="1" applyBorder="1" applyAlignment="1">
      <alignment horizontal="center" vertical="center"/>
    </xf>
    <xf numFmtId="0" fontId="21" fillId="15" borderId="70" xfId="0" applyFont="1" applyFill="1" applyBorder="1" applyAlignment="1">
      <alignment horizontal="center" vertical="center"/>
    </xf>
    <xf numFmtId="0" fontId="21" fillId="15" borderId="35" xfId="0" applyFont="1" applyFill="1" applyBorder="1" applyAlignment="1">
      <alignment horizontal="center" vertical="center" wrapText="1"/>
    </xf>
    <xf numFmtId="0" fontId="21" fillId="15" borderId="70" xfId="0" applyFont="1" applyFill="1" applyBorder="1" applyAlignment="1">
      <alignment horizontal="center" vertical="center" wrapText="1"/>
    </xf>
    <xf numFmtId="0" fontId="21" fillId="12" borderId="27" xfId="0" applyFont="1" applyFill="1" applyBorder="1" applyAlignment="1">
      <alignment horizontal="center" vertical="center"/>
    </xf>
    <xf numFmtId="0" fontId="21" fillId="12" borderId="28" xfId="0" applyFont="1" applyFill="1" applyBorder="1" applyAlignment="1">
      <alignment horizontal="center" vertical="center"/>
    </xf>
    <xf numFmtId="0" fontId="21" fillId="12" borderId="29" xfId="0" applyFont="1" applyFill="1" applyBorder="1" applyAlignment="1">
      <alignment horizontal="center" vertical="center"/>
    </xf>
    <xf numFmtId="0" fontId="21" fillId="13" borderId="35" xfId="0" applyFont="1" applyFill="1" applyBorder="1" applyAlignment="1">
      <alignment horizontal="center" vertical="center"/>
    </xf>
    <xf numFmtId="0" fontId="21" fillId="13" borderId="36" xfId="0" applyFont="1" applyFill="1" applyBorder="1" applyAlignment="1">
      <alignment horizontal="center" vertical="center"/>
    </xf>
    <xf numFmtId="0" fontId="21" fillId="13" borderId="35" xfId="0" applyFont="1" applyFill="1" applyBorder="1" applyAlignment="1">
      <alignment horizontal="center" vertical="center" wrapText="1"/>
    </xf>
    <xf numFmtId="0" fontId="21" fillId="13" borderId="36"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justify" vertical="center" wrapText="1"/>
    </xf>
    <xf numFmtId="0" fontId="4" fillId="3" borderId="3" xfId="0" applyFont="1" applyFill="1" applyBorder="1" applyAlignment="1">
      <alignment vertical="center" wrapText="1"/>
    </xf>
    <xf numFmtId="0" fontId="2" fillId="2" borderId="3"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51" fillId="30" borderId="3" xfId="0" applyFont="1" applyFill="1" applyBorder="1" applyAlignment="1">
      <alignment horizontal="left" vertical="center" wrapText="1"/>
    </xf>
    <xf numFmtId="0" fontId="13" fillId="9" borderId="12"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13" fillId="9" borderId="19" xfId="0" applyFont="1" applyFill="1" applyBorder="1" applyAlignment="1">
      <alignment horizontal="left" vertical="center" wrapText="1"/>
    </xf>
    <xf numFmtId="0" fontId="13" fillId="9" borderId="12"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12" xfId="0" applyFont="1" applyFill="1" applyBorder="1" applyAlignment="1">
      <alignment horizontal="justify" vertical="center" wrapText="1"/>
    </xf>
    <xf numFmtId="0" fontId="13" fillId="9" borderId="16" xfId="0" applyFont="1" applyFill="1" applyBorder="1" applyAlignment="1">
      <alignment horizontal="justify" vertical="center" wrapText="1"/>
    </xf>
    <xf numFmtId="0" fontId="13" fillId="9" borderId="19" xfId="0" applyFont="1" applyFill="1" applyBorder="1" applyAlignment="1">
      <alignment horizontal="justify" vertical="center" wrapText="1"/>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9" xfId="0" applyFont="1" applyBorder="1" applyAlignment="1">
      <alignment horizontal="left" vertical="center" wrapText="1"/>
    </xf>
    <xf numFmtId="0" fontId="13" fillId="9" borderId="13" xfId="0" applyFont="1" applyFill="1" applyBorder="1" applyAlignment="1">
      <alignment horizontal="left" vertical="center" wrapText="1"/>
    </xf>
    <xf numFmtId="0" fontId="13" fillId="9" borderId="14" xfId="0" applyFont="1" applyFill="1" applyBorder="1" applyAlignment="1">
      <alignment horizontal="left" vertical="center" wrapText="1"/>
    </xf>
    <xf numFmtId="0" fontId="13" fillId="9" borderId="17" xfId="0" applyFont="1" applyFill="1" applyBorder="1" applyAlignment="1">
      <alignment horizontal="left" vertical="center" wrapText="1"/>
    </xf>
    <xf numFmtId="0" fontId="13" fillId="9" borderId="18" xfId="0" applyFont="1" applyFill="1" applyBorder="1" applyAlignment="1">
      <alignment horizontal="left" vertical="center" wrapText="1"/>
    </xf>
    <xf numFmtId="0" fontId="13" fillId="9" borderId="20" xfId="0" applyFont="1" applyFill="1" applyBorder="1" applyAlignment="1">
      <alignment horizontal="left" vertical="center" wrapText="1"/>
    </xf>
    <xf numFmtId="0" fontId="13" fillId="9" borderId="21" xfId="0" applyFont="1" applyFill="1" applyBorder="1" applyAlignment="1">
      <alignment horizontal="left" vertical="center" wrapText="1"/>
    </xf>
    <xf numFmtId="0" fontId="13" fillId="9" borderId="13"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9" borderId="15" xfId="0" applyFont="1" applyFill="1" applyBorder="1" applyAlignment="1">
      <alignment horizontal="left" vertical="center" wrapText="1"/>
    </xf>
    <xf numFmtId="0" fontId="0" fillId="0" borderId="0" xfId="0"/>
    <xf numFmtId="0" fontId="13" fillId="9" borderId="22" xfId="0" applyFont="1" applyFill="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36" fillId="0" borderId="0" xfId="0" applyFont="1" applyAlignment="1">
      <alignment horizontal="left" vertical="center" wrapText="1"/>
    </xf>
    <xf numFmtId="0" fontId="36" fillId="0" borderId="13" xfId="0" applyFont="1" applyBorder="1" applyAlignment="1">
      <alignment horizontal="left" vertical="center" wrapText="1"/>
    </xf>
    <xf numFmtId="0" fontId="36" fillId="0" borderId="15" xfId="0" applyFont="1" applyBorder="1" applyAlignment="1">
      <alignment horizontal="left" vertical="center" wrapText="1"/>
    </xf>
    <xf numFmtId="0" fontId="36" fillId="0" borderId="14" xfId="0" applyFont="1" applyBorder="1" applyAlignment="1">
      <alignment horizontal="left" vertical="center" wrapText="1"/>
    </xf>
    <xf numFmtId="0" fontId="36" fillId="0" borderId="20" xfId="0" applyFont="1" applyBorder="1" applyAlignment="1">
      <alignment horizontal="left" vertical="center" wrapText="1"/>
    </xf>
    <xf numFmtId="0" fontId="36" fillId="0" borderId="22" xfId="0" applyFont="1" applyBorder="1" applyAlignment="1">
      <alignment horizontal="left" vertical="center" wrapText="1"/>
    </xf>
    <xf numFmtId="0" fontId="36" fillId="0" borderId="21" xfId="0" applyFont="1" applyBorder="1" applyAlignment="1">
      <alignment horizontal="left" vertical="center" wrapText="1"/>
    </xf>
    <xf numFmtId="0" fontId="36" fillId="0" borderId="17" xfId="0" applyFont="1" applyBorder="1" applyAlignment="1">
      <alignment horizontal="left" vertical="center" wrapText="1"/>
    </xf>
    <xf numFmtId="0" fontId="36" fillId="0" borderId="18" xfId="0" applyFont="1" applyBorder="1" applyAlignment="1">
      <alignment horizontal="left" vertical="center" wrapText="1"/>
    </xf>
    <xf numFmtId="0" fontId="37" fillId="0" borderId="0" xfId="0" applyFont="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10" xfId="0" applyFont="1" applyBorder="1" applyAlignment="1">
      <alignment horizontal="left" vertical="center" wrapText="1"/>
    </xf>
    <xf numFmtId="0" fontId="28" fillId="19" borderId="42" xfId="0" applyFont="1" applyFill="1" applyBorder="1" applyAlignment="1">
      <alignment vertical="center" wrapText="1"/>
    </xf>
    <xf numFmtId="0" fontId="28" fillId="19" borderId="43" xfId="0" applyFont="1" applyFill="1" applyBorder="1" applyAlignment="1">
      <alignment vertical="center" wrapText="1"/>
    </xf>
    <xf numFmtId="0" fontId="28" fillId="19" borderId="38" xfId="0" applyFont="1" applyFill="1" applyBorder="1" applyAlignment="1">
      <alignment vertical="center" wrapText="1"/>
    </xf>
    <xf numFmtId="9" fontId="28" fillId="16" borderId="42" xfId="0" applyNumberFormat="1" applyFont="1" applyFill="1" applyBorder="1" applyAlignment="1">
      <alignment horizontal="center" vertical="center" wrapText="1"/>
    </xf>
    <xf numFmtId="0" fontId="28" fillId="16" borderId="43" xfId="0" applyFont="1" applyFill="1" applyBorder="1" applyAlignment="1">
      <alignment horizontal="center" vertical="center" wrapText="1"/>
    </xf>
    <xf numFmtId="0" fontId="28" fillId="16" borderId="38" xfId="0" applyFont="1" applyFill="1" applyBorder="1" applyAlignment="1">
      <alignment horizontal="center" vertical="center" wrapText="1"/>
    </xf>
    <xf numFmtId="0" fontId="39" fillId="25" borderId="89" xfId="0" applyFont="1" applyFill="1" applyBorder="1" applyAlignment="1">
      <alignment horizontal="center" vertical="center" wrapText="1"/>
    </xf>
    <xf numFmtId="0" fontId="39" fillId="25" borderId="90" xfId="0" applyFont="1" applyFill="1" applyBorder="1" applyAlignment="1">
      <alignment horizontal="center" vertical="center" wrapText="1"/>
    </xf>
    <xf numFmtId="0" fontId="39" fillId="25" borderId="91" xfId="0" applyFont="1" applyFill="1" applyBorder="1" applyAlignment="1">
      <alignment horizontal="center" vertical="center" wrapText="1"/>
    </xf>
    <xf numFmtId="9" fontId="28" fillId="25" borderId="42" xfId="0" applyNumberFormat="1" applyFont="1" applyFill="1" applyBorder="1" applyAlignment="1">
      <alignment horizontal="center" vertical="center" wrapText="1"/>
    </xf>
    <xf numFmtId="0" fontId="28" fillId="25" borderId="43" xfId="0" applyFont="1" applyFill="1" applyBorder="1" applyAlignment="1">
      <alignment horizontal="center" vertical="center" wrapText="1"/>
    </xf>
    <xf numFmtId="0" fontId="28" fillId="25" borderId="38" xfId="0" applyFont="1" applyFill="1" applyBorder="1" applyAlignment="1">
      <alignment horizontal="center" vertical="center" wrapText="1"/>
    </xf>
    <xf numFmtId="0" fontId="19" fillId="11" borderId="84" xfId="0" applyFont="1" applyFill="1" applyBorder="1" applyAlignment="1">
      <alignment horizontal="center" vertical="center"/>
    </xf>
    <xf numFmtId="0" fontId="19" fillId="11" borderId="86" xfId="0" applyFont="1" applyFill="1" applyBorder="1" applyAlignment="1">
      <alignment horizontal="center" vertical="center"/>
    </xf>
    <xf numFmtId="0" fontId="19" fillId="11" borderId="85" xfId="0" applyFont="1" applyFill="1" applyBorder="1" applyAlignment="1">
      <alignment horizontal="center" vertical="center"/>
    </xf>
    <xf numFmtId="14" fontId="13" fillId="9" borderId="13" xfId="0" applyNumberFormat="1" applyFont="1" applyFill="1" applyBorder="1" applyAlignment="1">
      <alignment horizontal="center" vertical="center" wrapText="1"/>
    </xf>
    <xf numFmtId="9" fontId="28" fillId="25" borderId="43"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9" fontId="28" fillId="16" borderId="43" xfId="0" applyNumberFormat="1" applyFont="1" applyFill="1" applyBorder="1" applyAlignment="1">
      <alignment horizontal="center" vertical="center" wrapText="1"/>
    </xf>
    <xf numFmtId="0" fontId="28" fillId="20" borderId="42" xfId="0" applyFont="1" applyFill="1" applyBorder="1" applyAlignment="1">
      <alignment vertical="center" wrapText="1"/>
    </xf>
    <xf numFmtId="0" fontId="28" fillId="20" borderId="43" xfId="0" applyFont="1" applyFill="1" applyBorder="1" applyAlignment="1">
      <alignment vertical="center" wrapText="1"/>
    </xf>
    <xf numFmtId="0" fontId="13" fillId="0" borderId="1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9" xfId="0" applyFont="1" applyBorder="1" applyAlignment="1">
      <alignment horizontal="center" vertical="center" wrapText="1"/>
    </xf>
    <xf numFmtId="14" fontId="13" fillId="0" borderId="13" xfId="0" applyNumberFormat="1" applyFont="1" applyBorder="1" applyAlignment="1">
      <alignment horizontal="center" vertical="center" wrapText="1"/>
    </xf>
    <xf numFmtId="14" fontId="13" fillId="9" borderId="14" xfId="0" applyNumberFormat="1" applyFont="1" applyFill="1" applyBorder="1" applyAlignment="1">
      <alignment horizontal="center" vertical="center" wrapText="1"/>
    </xf>
    <xf numFmtId="14" fontId="13" fillId="9" borderId="17" xfId="0" applyNumberFormat="1" applyFont="1" applyFill="1" applyBorder="1" applyAlignment="1">
      <alignment horizontal="center" vertical="center" wrapText="1"/>
    </xf>
    <xf numFmtId="14" fontId="13" fillId="9" borderId="18" xfId="0" applyNumberFormat="1" applyFont="1" applyFill="1" applyBorder="1" applyAlignment="1">
      <alignment horizontal="center" vertical="center" wrapText="1"/>
    </xf>
    <xf numFmtId="14" fontId="13" fillId="9" borderId="20" xfId="0" applyNumberFormat="1" applyFont="1" applyFill="1" applyBorder="1" applyAlignment="1">
      <alignment horizontal="center" vertical="center" wrapText="1"/>
    </xf>
    <xf numFmtId="14" fontId="13" fillId="9" borderId="21" xfId="0" applyNumberFormat="1" applyFont="1" applyFill="1" applyBorder="1" applyAlignment="1">
      <alignment horizontal="center" vertical="center" wrapText="1"/>
    </xf>
    <xf numFmtId="0" fontId="27" fillId="20" borderId="59" xfId="0" applyFont="1" applyFill="1" applyBorder="1" applyAlignment="1">
      <alignment vertical="center" wrapText="1"/>
    </xf>
    <xf numFmtId="0" fontId="27" fillId="20" borderId="61" xfId="0" applyFont="1" applyFill="1" applyBorder="1" applyAlignment="1">
      <alignment vertical="center" wrapText="1"/>
    </xf>
    <xf numFmtId="0" fontId="27" fillId="20" borderId="3" xfId="0" applyFont="1" applyFill="1" applyBorder="1" applyAlignment="1">
      <alignment vertical="center" wrapText="1"/>
    </xf>
    <xf numFmtId="0" fontId="27" fillId="20" borderId="62" xfId="0" applyFont="1" applyFill="1" applyBorder="1" applyAlignment="1">
      <alignment vertical="center" wrapText="1"/>
    </xf>
    <xf numFmtId="14" fontId="13" fillId="0" borderId="14" xfId="0" applyNumberFormat="1" applyFont="1" applyBorder="1" applyAlignment="1">
      <alignment horizontal="center" vertical="center" wrapText="1"/>
    </xf>
    <xf numFmtId="14" fontId="13" fillId="0" borderId="17"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20"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9" fontId="28" fillId="25" borderId="49" xfId="0" applyNumberFormat="1" applyFont="1" applyFill="1" applyBorder="1" applyAlignment="1">
      <alignment horizontal="center" vertical="center" wrapText="1"/>
    </xf>
    <xf numFmtId="0" fontId="28" fillId="25" borderId="60" xfId="0" applyFont="1" applyFill="1" applyBorder="1" applyAlignment="1">
      <alignment horizontal="center" vertical="center" wrapText="1"/>
    </xf>
    <xf numFmtId="0" fontId="28" fillId="25" borderId="63"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13" fillId="0" borderId="21" xfId="0" applyFont="1" applyBorder="1" applyAlignment="1">
      <alignment horizontal="left" vertical="center" wrapText="1"/>
    </xf>
    <xf numFmtId="9" fontId="28" fillId="11" borderId="42" xfId="0" applyNumberFormat="1" applyFont="1" applyFill="1" applyBorder="1" applyAlignment="1">
      <alignment horizontal="center" vertical="center" wrapText="1"/>
    </xf>
    <xf numFmtId="0" fontId="28" fillId="11" borderId="43" xfId="0" applyFont="1" applyFill="1" applyBorder="1" applyAlignment="1">
      <alignment horizontal="center" vertical="center" wrapText="1"/>
    </xf>
    <xf numFmtId="0" fontId="42" fillId="23" borderId="89" xfId="0" applyFont="1" applyFill="1" applyBorder="1" applyAlignment="1">
      <alignment horizontal="center" vertical="center" wrapText="1"/>
    </xf>
    <xf numFmtId="0" fontId="42" fillId="23" borderId="90" xfId="0" applyFont="1" applyFill="1" applyBorder="1" applyAlignment="1">
      <alignment horizontal="center" vertical="center" wrapText="1"/>
    </xf>
    <xf numFmtId="0" fontId="42" fillId="23" borderId="91" xfId="0" applyFont="1" applyFill="1" applyBorder="1" applyAlignment="1">
      <alignment horizontal="center" vertical="center" wrapText="1"/>
    </xf>
    <xf numFmtId="9" fontId="28" fillId="23" borderId="42" xfId="0" applyNumberFormat="1"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39" fillId="25" borderId="92" xfId="0" applyFont="1" applyFill="1" applyBorder="1" applyAlignment="1">
      <alignment horizontal="center" vertical="center" wrapText="1"/>
    </xf>
    <xf numFmtId="0" fontId="39" fillId="25" borderId="93" xfId="0" applyFont="1" applyFill="1" applyBorder="1" applyAlignment="1">
      <alignment horizontal="center" vertical="center" wrapText="1"/>
    </xf>
    <xf numFmtId="0" fontId="39" fillId="25" borderId="94" xfId="0" applyFont="1" applyFill="1" applyBorder="1" applyAlignment="1">
      <alignment horizontal="center" vertical="center" wrapText="1"/>
    </xf>
    <xf numFmtId="0" fontId="27" fillId="19" borderId="59" xfId="0" applyFont="1" applyFill="1" applyBorder="1" applyAlignment="1">
      <alignment vertical="center" wrapText="1"/>
    </xf>
    <xf numFmtId="0" fontId="27" fillId="19" borderId="61" xfId="0" applyFont="1" applyFill="1" applyBorder="1" applyAlignment="1">
      <alignment vertical="center" wrapText="1"/>
    </xf>
    <xf numFmtId="0" fontId="27" fillId="19" borderId="3" xfId="0" applyFont="1" applyFill="1" applyBorder="1" applyAlignment="1">
      <alignment vertical="center" wrapText="1"/>
    </xf>
    <xf numFmtId="0" fontId="27" fillId="19" borderId="62" xfId="0" applyFont="1" applyFill="1" applyBorder="1" applyAlignment="1">
      <alignment vertical="center" wrapText="1"/>
    </xf>
    <xf numFmtId="0" fontId="27" fillId="16" borderId="59" xfId="0" applyFont="1" applyFill="1" applyBorder="1" applyAlignment="1">
      <alignment vertical="center" wrapText="1"/>
    </xf>
    <xf numFmtId="0" fontId="27" fillId="16" borderId="61" xfId="0" applyFont="1" applyFill="1" applyBorder="1" applyAlignment="1">
      <alignment vertical="center" wrapText="1"/>
    </xf>
    <xf numFmtId="0" fontId="27" fillId="16" borderId="3" xfId="0" applyFont="1" applyFill="1" applyBorder="1" applyAlignment="1">
      <alignment vertical="center" wrapText="1"/>
    </xf>
    <xf numFmtId="0" fontId="27" fillId="16" borderId="62" xfId="0" applyFont="1" applyFill="1" applyBorder="1" applyAlignment="1">
      <alignment vertical="center" wrapText="1"/>
    </xf>
    <xf numFmtId="0" fontId="27" fillId="25" borderId="59" xfId="0" applyFont="1" applyFill="1" applyBorder="1" applyAlignment="1">
      <alignment vertical="center" wrapText="1"/>
    </xf>
    <xf numFmtId="0" fontId="27" fillId="25" borderId="61" xfId="0" applyFont="1" applyFill="1" applyBorder="1" applyAlignment="1">
      <alignment vertical="center" wrapText="1"/>
    </xf>
    <xf numFmtId="0" fontId="28" fillId="19" borderId="49" xfId="0" applyFont="1" applyFill="1" applyBorder="1" applyAlignment="1">
      <alignment vertical="center" wrapText="1"/>
    </xf>
    <xf numFmtId="0" fontId="28" fillId="19" borderId="60" xfId="0" applyFont="1" applyFill="1" applyBorder="1" applyAlignment="1">
      <alignment vertical="center" wrapText="1"/>
    </xf>
    <xf numFmtId="0" fontId="28" fillId="19" borderId="63" xfId="0" applyFont="1" applyFill="1" applyBorder="1" applyAlignment="1">
      <alignment vertical="center" wrapText="1"/>
    </xf>
    <xf numFmtId="0" fontId="27" fillId="25" borderId="3" xfId="0" applyFont="1" applyFill="1" applyBorder="1" applyAlignment="1">
      <alignment vertical="center" wrapText="1"/>
    </xf>
    <xf numFmtId="0" fontId="27" fillId="25" borderId="62" xfId="0" applyFont="1" applyFill="1" applyBorder="1" applyAlignment="1">
      <alignment vertical="center" wrapText="1"/>
    </xf>
    <xf numFmtId="9" fontId="28" fillId="16" borderId="49" xfId="0" applyNumberFormat="1" applyFont="1" applyFill="1" applyBorder="1" applyAlignment="1">
      <alignment horizontal="center" vertical="center" wrapText="1"/>
    </xf>
    <xf numFmtId="0" fontId="28" fillId="16" borderId="60"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7" fillId="11" borderId="3" xfId="0" applyFont="1" applyFill="1" applyBorder="1" applyAlignment="1">
      <alignment vertical="center" wrapText="1"/>
    </xf>
    <xf numFmtId="0" fontId="27" fillId="11" borderId="62" xfId="0" applyFont="1" applyFill="1" applyBorder="1" applyAlignment="1">
      <alignment vertical="center" wrapText="1"/>
    </xf>
    <xf numFmtId="0" fontId="28" fillId="20" borderId="49" xfId="0" applyFont="1" applyFill="1" applyBorder="1" applyAlignment="1">
      <alignment vertical="center" wrapText="1"/>
    </xf>
    <xf numFmtId="0" fontId="28" fillId="20" borderId="60" xfId="0" applyFont="1" applyFill="1" applyBorder="1" applyAlignment="1">
      <alignment vertical="center" wrapText="1"/>
    </xf>
    <xf numFmtId="0" fontId="28" fillId="20" borderId="63" xfId="0" applyFont="1" applyFill="1" applyBorder="1" applyAlignment="1">
      <alignment vertical="center" wrapText="1"/>
    </xf>
    <xf numFmtId="9" fontId="28" fillId="11" borderId="49" xfId="0" applyNumberFormat="1" applyFont="1" applyFill="1" applyBorder="1" applyAlignment="1">
      <alignment horizontal="center" vertical="center" wrapText="1"/>
    </xf>
    <xf numFmtId="0" fontId="28" fillId="11" borderId="60" xfId="0" applyFont="1" applyFill="1" applyBorder="1" applyAlignment="1">
      <alignment horizontal="center" vertical="center" wrapText="1"/>
    </xf>
    <xf numFmtId="0" fontId="28" fillId="11" borderId="63" xfId="0" applyFont="1" applyFill="1" applyBorder="1" applyAlignment="1">
      <alignment horizontal="center" vertical="center" wrapText="1"/>
    </xf>
    <xf numFmtId="0" fontId="27" fillId="11" borderId="59" xfId="0" applyFont="1" applyFill="1" applyBorder="1" applyAlignment="1">
      <alignment vertical="center" wrapText="1"/>
    </xf>
    <xf numFmtId="0" fontId="27" fillId="11" borderId="61" xfId="0" applyFont="1" applyFill="1" applyBorder="1" applyAlignment="1">
      <alignment vertical="center" wrapText="1"/>
    </xf>
    <xf numFmtId="0" fontId="42" fillId="25" borderId="92" xfId="0" applyFont="1" applyFill="1" applyBorder="1" applyAlignment="1">
      <alignment horizontal="center" vertical="center" wrapText="1"/>
    </xf>
    <xf numFmtId="0" fontId="42" fillId="25" borderId="93" xfId="0" applyFont="1" applyFill="1" applyBorder="1" applyAlignment="1">
      <alignment horizontal="center" vertical="center" wrapText="1"/>
    </xf>
    <xf numFmtId="0" fontId="42" fillId="25" borderId="94" xfId="0"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0" xfId="1" applyFont="1" applyFill="1" applyAlignment="1">
      <alignment horizontal="center" vertical="center" wrapText="1"/>
    </xf>
    <xf numFmtId="0" fontId="19" fillId="17" borderId="27" xfId="0" applyFont="1" applyFill="1" applyBorder="1" applyAlignment="1">
      <alignment horizontal="center" vertical="center" wrapText="1"/>
    </xf>
    <xf numFmtId="0" fontId="19" fillId="17" borderId="28" xfId="0" applyFont="1" applyFill="1" applyBorder="1" applyAlignment="1">
      <alignment horizontal="center" vertical="center"/>
    </xf>
    <xf numFmtId="0" fontId="19" fillId="17" borderId="29" xfId="0" applyFont="1" applyFill="1" applyBorder="1" applyAlignment="1">
      <alignment horizontal="center" vertical="center"/>
    </xf>
    <xf numFmtId="0" fontId="19" fillId="17" borderId="32" xfId="0" applyFont="1" applyFill="1" applyBorder="1" applyAlignment="1">
      <alignment horizontal="center" vertical="center"/>
    </xf>
    <xf numFmtId="0" fontId="19" fillId="17" borderId="33" xfId="0" applyFont="1" applyFill="1" applyBorder="1" applyAlignment="1">
      <alignment horizontal="center" vertical="center"/>
    </xf>
    <xf numFmtId="0" fontId="19" fillId="17" borderId="34" xfId="0" applyFont="1" applyFill="1" applyBorder="1" applyAlignment="1">
      <alignment horizontal="center" vertical="center"/>
    </xf>
    <xf numFmtId="0" fontId="19" fillId="11" borderId="27" xfId="0" applyFont="1" applyFill="1" applyBorder="1" applyAlignment="1">
      <alignment horizontal="center" vertical="center" wrapText="1"/>
    </xf>
    <xf numFmtId="0" fontId="19" fillId="11" borderId="28" xfId="0" applyFont="1" applyFill="1" applyBorder="1" applyAlignment="1">
      <alignment horizontal="center" vertical="center"/>
    </xf>
    <xf numFmtId="0" fontId="19" fillId="11" borderId="29" xfId="0" applyFont="1" applyFill="1" applyBorder="1" applyAlignment="1">
      <alignment horizontal="center" vertical="center"/>
    </xf>
    <xf numFmtId="0" fontId="19" fillId="11" borderId="32" xfId="0" applyFont="1" applyFill="1" applyBorder="1" applyAlignment="1">
      <alignment horizontal="center" vertical="center"/>
    </xf>
    <xf numFmtId="0" fontId="19" fillId="11" borderId="33" xfId="0" applyFont="1" applyFill="1" applyBorder="1" applyAlignment="1">
      <alignment horizontal="center" vertical="center"/>
    </xf>
    <xf numFmtId="0" fontId="19" fillId="11" borderId="34" xfId="0" applyFont="1" applyFill="1" applyBorder="1" applyAlignment="1">
      <alignment horizontal="center" vertical="center"/>
    </xf>
    <xf numFmtId="0" fontId="19" fillId="23" borderId="27" xfId="0" applyFont="1" applyFill="1" applyBorder="1" applyAlignment="1">
      <alignment horizontal="center" vertical="center" wrapText="1"/>
    </xf>
    <xf numFmtId="0" fontId="19" fillId="23" borderId="28" xfId="0" applyFont="1" applyFill="1" applyBorder="1" applyAlignment="1">
      <alignment horizontal="center" vertical="center"/>
    </xf>
    <xf numFmtId="0" fontId="19" fillId="23" borderId="29" xfId="0" applyFont="1" applyFill="1" applyBorder="1" applyAlignment="1">
      <alignment horizontal="center" vertical="center"/>
    </xf>
    <xf numFmtId="0" fontId="19" fillId="23" borderId="32" xfId="0" applyFont="1" applyFill="1" applyBorder="1" applyAlignment="1">
      <alignment horizontal="center" vertical="center"/>
    </xf>
    <xf numFmtId="0" fontId="19" fillId="23" borderId="33" xfId="0" applyFont="1" applyFill="1" applyBorder="1" applyAlignment="1">
      <alignment horizontal="center" vertical="center"/>
    </xf>
    <xf numFmtId="0" fontId="19" fillId="23" borderId="34" xfId="0" applyFont="1" applyFill="1" applyBorder="1" applyAlignment="1">
      <alignment horizontal="center" vertical="center"/>
    </xf>
    <xf numFmtId="0" fontId="29" fillId="23" borderId="36" xfId="0" applyFont="1" applyFill="1" applyBorder="1" applyAlignment="1">
      <alignment horizontal="left" vertical="center" wrapText="1"/>
    </xf>
    <xf numFmtId="0" fontId="29" fillId="23" borderId="36" xfId="0" applyFont="1" applyFill="1" applyBorder="1" applyAlignment="1">
      <alignment horizontal="left" vertical="center"/>
    </xf>
    <xf numFmtId="9" fontId="29" fillId="23" borderId="36" xfId="0" applyNumberFormat="1" applyFont="1" applyFill="1" applyBorder="1" applyAlignment="1">
      <alignment horizontal="center" vertical="center"/>
    </xf>
    <xf numFmtId="0" fontId="29" fillId="23" borderId="36" xfId="0" applyFont="1" applyFill="1" applyBorder="1" applyAlignment="1">
      <alignment horizontal="center" vertical="center"/>
    </xf>
    <xf numFmtId="0" fontId="29" fillId="23" borderId="36" xfId="0" applyFont="1" applyFill="1" applyBorder="1" applyAlignment="1">
      <alignment horizontal="center" vertical="center" wrapText="1"/>
    </xf>
    <xf numFmtId="9" fontId="29" fillId="23" borderId="36" xfId="2" applyFont="1" applyFill="1" applyBorder="1" applyAlignment="1">
      <alignment horizontal="center"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30" fillId="23" borderId="37" xfId="0" applyFont="1" applyFill="1" applyBorder="1" applyAlignment="1">
      <alignment horizontal="left" vertical="center" wrapText="1"/>
    </xf>
    <xf numFmtId="9" fontId="29" fillId="23" borderId="43" xfId="2" applyFont="1" applyFill="1" applyBorder="1" applyAlignment="1">
      <alignment horizontal="center" vertical="center"/>
    </xf>
    <xf numFmtId="9" fontId="29" fillId="23" borderId="37" xfId="2" applyFont="1" applyFill="1" applyBorder="1" applyAlignment="1">
      <alignment horizontal="center" vertical="center"/>
    </xf>
    <xf numFmtId="0" fontId="29" fillId="23" borderId="37" xfId="0" applyFont="1" applyFill="1" applyBorder="1" applyAlignment="1">
      <alignment horizontal="left" vertical="center" wrapText="1"/>
    </xf>
    <xf numFmtId="0" fontId="29" fillId="11" borderId="36" xfId="0" applyFont="1" applyFill="1" applyBorder="1" applyAlignment="1">
      <alignment horizontal="left" vertical="center" wrapText="1"/>
    </xf>
    <xf numFmtId="0" fontId="29" fillId="11" borderId="36" xfId="0" applyFont="1" applyFill="1" applyBorder="1" applyAlignment="1">
      <alignment horizontal="left" vertical="center"/>
    </xf>
    <xf numFmtId="9" fontId="29" fillId="11" borderId="36" xfId="0" applyNumberFormat="1" applyFont="1" applyFill="1" applyBorder="1" applyAlignment="1">
      <alignment horizontal="center" vertical="center"/>
    </xf>
    <xf numFmtId="0" fontId="29" fillId="11" borderId="36" xfId="0" applyFont="1" applyFill="1" applyBorder="1" applyAlignment="1">
      <alignment horizontal="center" vertical="center"/>
    </xf>
    <xf numFmtId="0" fontId="30" fillId="11" borderId="36" xfId="0" applyFont="1" applyFill="1" applyBorder="1" applyAlignment="1">
      <alignment horizontal="left" vertical="center" wrapText="1"/>
    </xf>
    <xf numFmtId="0" fontId="30" fillId="11" borderId="36" xfId="0" applyFont="1" applyFill="1" applyBorder="1" applyAlignment="1">
      <alignment horizontal="left" vertical="center"/>
    </xf>
    <xf numFmtId="0" fontId="23" fillId="11" borderId="36" xfId="3" applyFont="1" applyFill="1" applyBorder="1" applyAlignment="1">
      <alignment horizontal="left" vertical="center" wrapText="1"/>
    </xf>
    <xf numFmtId="9" fontId="29" fillId="11" borderId="36" xfId="2" applyFont="1" applyFill="1" applyBorder="1" applyAlignment="1">
      <alignment horizontal="center" vertical="center"/>
    </xf>
    <xf numFmtId="0" fontId="35" fillId="11" borderId="36" xfId="0" applyFont="1" applyFill="1" applyBorder="1" applyAlignment="1">
      <alignment horizontal="left" vertical="center" wrapText="1"/>
    </xf>
    <xf numFmtId="0" fontId="30" fillId="11" borderId="43" xfId="0" applyFont="1" applyFill="1" applyBorder="1" applyAlignment="1">
      <alignment horizontal="left" wrapText="1"/>
    </xf>
    <xf numFmtId="0" fontId="30" fillId="11" borderId="37" xfId="0" applyFont="1" applyFill="1" applyBorder="1" applyAlignment="1">
      <alignment horizontal="left" wrapText="1"/>
    </xf>
    <xf numFmtId="0" fontId="34" fillId="11" borderId="43" xfId="0" applyFont="1" applyFill="1" applyBorder="1" applyAlignment="1">
      <alignment horizontal="left" vertical="center" wrapText="1"/>
    </xf>
    <xf numFmtId="0" fontId="34" fillId="11" borderId="37" xfId="0" applyFont="1" applyFill="1" applyBorder="1" applyAlignment="1">
      <alignment horizontal="left" vertical="center" wrapText="1"/>
    </xf>
    <xf numFmtId="9" fontId="29" fillId="11" borderId="43" xfId="2" applyFont="1" applyFill="1" applyBorder="1" applyAlignment="1">
      <alignment horizontal="center" vertical="center"/>
    </xf>
    <xf numFmtId="9" fontId="29" fillId="11" borderId="37" xfId="2" applyFont="1" applyFill="1" applyBorder="1" applyAlignment="1">
      <alignment horizontal="center" vertical="center"/>
    </xf>
    <xf numFmtId="0" fontId="29" fillId="11" borderId="43" xfId="0" applyFont="1" applyFill="1" applyBorder="1" applyAlignment="1">
      <alignment horizontal="center" vertical="center" wrapText="1"/>
    </xf>
    <xf numFmtId="0" fontId="29" fillId="11" borderId="37" xfId="0" applyFont="1" applyFill="1" applyBorder="1" applyAlignment="1">
      <alignment horizontal="center" vertical="center" wrapText="1"/>
    </xf>
    <xf numFmtId="0" fontId="29" fillId="20" borderId="36" xfId="0" applyFont="1" applyFill="1" applyBorder="1" applyAlignment="1">
      <alignment horizontal="left" vertical="center"/>
    </xf>
    <xf numFmtId="0" fontId="29" fillId="20" borderId="36" xfId="0" applyFont="1" applyFill="1" applyBorder="1" applyAlignment="1">
      <alignment horizontal="center" vertical="center"/>
    </xf>
    <xf numFmtId="9" fontId="29" fillId="20" borderId="36" xfId="0" applyNumberFormat="1" applyFont="1" applyFill="1" applyBorder="1" applyAlignment="1">
      <alignment horizontal="center" vertical="center"/>
    </xf>
    <xf numFmtId="0" fontId="29" fillId="20" borderId="71" xfId="0" applyFont="1" applyFill="1" applyBorder="1" applyAlignment="1">
      <alignment horizontal="left" wrapText="1"/>
    </xf>
    <xf numFmtId="0" fontId="29" fillId="20" borderId="43" xfId="0" applyFont="1" applyFill="1" applyBorder="1" applyAlignment="1">
      <alignment horizontal="left" wrapText="1"/>
    </xf>
    <xf numFmtId="0" fontId="29" fillId="20" borderId="37" xfId="0" applyFont="1" applyFill="1" applyBorder="1" applyAlignment="1">
      <alignment horizontal="left" wrapText="1"/>
    </xf>
    <xf numFmtId="0" fontId="29" fillId="20" borderId="71" xfId="0" applyFont="1" applyFill="1" applyBorder="1" applyAlignment="1">
      <alignment horizontal="center" wrapText="1"/>
    </xf>
    <xf numFmtId="0" fontId="29" fillId="20" borderId="43" xfId="0" applyFont="1" applyFill="1" applyBorder="1" applyAlignment="1">
      <alignment horizontal="center" wrapText="1"/>
    </xf>
    <xf numFmtId="0" fontId="29" fillId="20" borderId="37" xfId="0" applyFont="1" applyFill="1" applyBorder="1" applyAlignment="1">
      <alignment horizontal="center" wrapText="1"/>
    </xf>
    <xf numFmtId="9" fontId="29" fillId="20" borderId="71" xfId="2" applyFont="1" applyFill="1" applyBorder="1" applyAlignment="1">
      <alignment horizontal="center" vertical="center"/>
    </xf>
    <xf numFmtId="9" fontId="29" fillId="20" borderId="43" xfId="2" applyFont="1" applyFill="1" applyBorder="1" applyAlignment="1">
      <alignment horizontal="center" vertical="center"/>
    </xf>
    <xf numFmtId="9" fontId="29" fillId="20" borderId="37" xfId="2" applyFont="1" applyFill="1" applyBorder="1" applyAlignment="1">
      <alignment horizontal="center" vertical="center"/>
    </xf>
    <xf numFmtId="0" fontId="29" fillId="20" borderId="71" xfId="0" applyFont="1" applyFill="1" applyBorder="1" applyAlignment="1">
      <alignment horizontal="left" vertical="center" wrapText="1"/>
    </xf>
    <xf numFmtId="0" fontId="29" fillId="20" borderId="43" xfId="0" applyFont="1" applyFill="1" applyBorder="1" applyAlignment="1">
      <alignment horizontal="left" vertical="center" wrapText="1"/>
    </xf>
    <xf numFmtId="0" fontId="29" fillId="20" borderId="37" xfId="0" applyFont="1" applyFill="1" applyBorder="1" applyAlignment="1">
      <alignment horizontal="left" vertical="center" wrapText="1"/>
    </xf>
    <xf numFmtId="0" fontId="29" fillId="20" borderId="36" xfId="0" applyFont="1" applyFill="1" applyBorder="1" applyAlignment="1">
      <alignment horizontal="left" vertical="center" wrapText="1"/>
    </xf>
    <xf numFmtId="9" fontId="29" fillId="20" borderId="36" xfId="2" applyFont="1" applyFill="1" applyBorder="1" applyAlignment="1">
      <alignment horizontal="center" vertical="center"/>
    </xf>
    <xf numFmtId="0" fontId="29" fillId="20" borderId="36" xfId="0" applyFont="1" applyFill="1" applyBorder="1" applyAlignment="1">
      <alignment horizontal="left" wrapText="1"/>
    </xf>
    <xf numFmtId="0" fontId="29" fillId="20" borderId="36" xfId="0" applyFont="1" applyFill="1" applyBorder="1" applyAlignment="1">
      <alignment horizontal="left"/>
    </xf>
    <xf numFmtId="0" fontId="10"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 fillId="7"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1" fillId="7" borderId="3" xfId="0" applyFont="1" applyFill="1" applyBorder="1" applyAlignment="1">
      <alignment horizontal="center" vertical="center" wrapText="1"/>
    </xf>
    <xf numFmtId="0" fontId="2"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7" fillId="2"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22" fillId="25" borderId="71" xfId="0" applyFont="1" applyFill="1" applyBorder="1" applyAlignment="1">
      <alignment horizontal="left" vertical="center" wrapText="1"/>
    </xf>
    <xf numFmtId="0" fontId="22" fillId="25" borderId="38" xfId="0" applyFont="1" applyFill="1" applyBorder="1" applyAlignment="1">
      <alignment horizontal="left" vertical="center" wrapText="1"/>
    </xf>
    <xf numFmtId="9" fontId="22" fillId="25" borderId="71" xfId="0" applyNumberFormat="1" applyFont="1" applyFill="1" applyBorder="1" applyAlignment="1">
      <alignment horizontal="center" vertical="center" wrapText="1"/>
    </xf>
    <xf numFmtId="9" fontId="22" fillId="25" borderId="38" xfId="0" applyNumberFormat="1" applyFont="1" applyFill="1" applyBorder="1" applyAlignment="1">
      <alignment horizontal="center" vertical="center" wrapText="1"/>
    </xf>
    <xf numFmtId="0" fontId="11" fillId="0" borderId="3" xfId="1" applyFont="1" applyBorder="1" applyAlignment="1">
      <alignment horizontal="center" vertical="center" wrapText="1"/>
    </xf>
    <xf numFmtId="164" fontId="11" fillId="0" borderId="3" xfId="1" applyNumberFormat="1" applyFont="1" applyBorder="1" applyAlignment="1">
      <alignment horizontal="center" vertical="center" wrapText="1"/>
    </xf>
    <xf numFmtId="0" fontId="6" fillId="2" borderId="3" xfId="1" applyFont="1" applyFill="1" applyBorder="1" applyAlignment="1">
      <alignment horizontal="center" vertical="center" wrapText="1"/>
    </xf>
    <xf numFmtId="0" fontId="10" fillId="8" borderId="3" xfId="1" applyFont="1" applyFill="1" applyBorder="1" applyAlignment="1">
      <alignment horizontal="center" vertical="center" wrapText="1"/>
    </xf>
    <xf numFmtId="0" fontId="1" fillId="0" borderId="3" xfId="1" applyBorder="1" applyAlignment="1">
      <alignment horizontal="left" vertical="center" wrapText="1"/>
    </xf>
    <xf numFmtId="0" fontId="11" fillId="4" borderId="3" xfId="1" applyFont="1" applyFill="1" applyBorder="1" applyAlignment="1">
      <alignment horizontal="center" vertical="center" wrapText="1"/>
    </xf>
    <xf numFmtId="0" fontId="33" fillId="0" borderId="3" xfId="1" applyFont="1" applyBorder="1" applyAlignment="1">
      <alignment horizontal="left" vertical="center" wrapText="1"/>
    </xf>
    <xf numFmtId="0" fontId="11" fillId="0" borderId="3" xfId="1" applyFont="1" applyBorder="1" applyAlignment="1">
      <alignment horizontal="left" vertical="center" wrapText="1"/>
    </xf>
    <xf numFmtId="0" fontId="1" fillId="4" borderId="3" xfId="1" applyFill="1" applyBorder="1" applyAlignment="1">
      <alignment horizontal="left" vertical="center" wrapText="1"/>
    </xf>
    <xf numFmtId="0" fontId="1" fillId="4" borderId="3" xfId="1" applyFill="1" applyBorder="1" applyAlignment="1">
      <alignment horizontal="center" vertical="center" wrapText="1"/>
    </xf>
    <xf numFmtId="0" fontId="22" fillId="19" borderId="71" xfId="0" applyFont="1" applyFill="1" applyBorder="1" applyAlignment="1">
      <alignment horizontal="left" vertical="center" wrapText="1"/>
    </xf>
    <xf numFmtId="0" fontId="22" fillId="19" borderId="38" xfId="0" applyFont="1" applyFill="1" applyBorder="1" applyAlignment="1">
      <alignment horizontal="left" vertical="center" wrapText="1"/>
    </xf>
    <xf numFmtId="0" fontId="22" fillId="19" borderId="71" xfId="0" applyFont="1" applyFill="1" applyBorder="1" applyAlignment="1">
      <alignment horizontal="center" vertical="center" wrapText="1"/>
    </xf>
    <xf numFmtId="0" fontId="22" fillId="19" borderId="38" xfId="0" applyFont="1" applyFill="1" applyBorder="1" applyAlignment="1">
      <alignment horizontal="center" vertical="center" wrapText="1"/>
    </xf>
    <xf numFmtId="9" fontId="22" fillId="19" borderId="71" xfId="0" applyNumberFormat="1" applyFont="1" applyFill="1" applyBorder="1" applyAlignment="1">
      <alignment horizontal="center" vertical="center" wrapText="1"/>
    </xf>
    <xf numFmtId="9" fontId="22" fillId="19" borderId="38" xfId="0" applyNumberFormat="1" applyFont="1" applyFill="1" applyBorder="1" applyAlignment="1">
      <alignment horizontal="center" vertical="center" wrapText="1"/>
    </xf>
    <xf numFmtId="0" fontId="22" fillId="16" borderId="71" xfId="0" applyFont="1" applyFill="1" applyBorder="1" applyAlignment="1">
      <alignment horizontal="left" vertical="center" wrapText="1"/>
    </xf>
    <xf numFmtId="0" fontId="22" fillId="16" borderId="38" xfId="0" applyFont="1" applyFill="1" applyBorder="1" applyAlignment="1">
      <alignment horizontal="left" vertical="center" wrapText="1"/>
    </xf>
    <xf numFmtId="0" fontId="22" fillId="16" borderId="71" xfId="0" applyFont="1" applyFill="1" applyBorder="1" applyAlignment="1">
      <alignment horizontal="center" vertical="center" wrapText="1"/>
    </xf>
    <xf numFmtId="0" fontId="22" fillId="16" borderId="38" xfId="0" applyFont="1" applyFill="1" applyBorder="1" applyAlignment="1">
      <alignment horizontal="center" vertical="center" wrapText="1"/>
    </xf>
    <xf numFmtId="9" fontId="22" fillId="16" borderId="71" xfId="0" applyNumberFormat="1" applyFont="1" applyFill="1" applyBorder="1" applyAlignment="1">
      <alignment horizontal="center" vertical="center" wrapText="1"/>
    </xf>
    <xf numFmtId="9" fontId="22" fillId="16" borderId="38" xfId="0" applyNumberFormat="1" applyFont="1" applyFill="1" applyBorder="1" applyAlignment="1">
      <alignment horizontal="center" vertical="center" wrapText="1"/>
    </xf>
    <xf numFmtId="0" fontId="30" fillId="23" borderId="71" xfId="0" applyFont="1" applyFill="1" applyBorder="1" applyAlignment="1">
      <alignment horizontal="left" vertical="center" wrapText="1"/>
    </xf>
    <xf numFmtId="0" fontId="30" fillId="23" borderId="71" xfId="0" applyFont="1" applyFill="1" applyBorder="1" applyAlignment="1">
      <alignment horizontal="center" vertical="center" wrapText="1"/>
    </xf>
    <xf numFmtId="9" fontId="30" fillId="23" borderId="71" xfId="2" applyFont="1" applyFill="1" applyBorder="1" applyAlignment="1">
      <alignment horizontal="center" vertical="center"/>
    </xf>
    <xf numFmtId="9" fontId="30" fillId="23" borderId="37" xfId="2" applyFont="1" applyFill="1" applyBorder="1" applyAlignment="1">
      <alignment horizontal="center" vertical="center"/>
    </xf>
    <xf numFmtId="0" fontId="6" fillId="2" borderId="1" xfId="1" applyFont="1" applyFill="1" applyBorder="1" applyAlignment="1">
      <alignment horizontal="center"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3" xfId="0" applyFont="1" applyFill="1" applyBorder="1" applyAlignment="1">
      <alignment horizontal="left" vertical="center" wrapText="1"/>
    </xf>
    <xf numFmtId="0" fontId="30" fillId="20" borderId="71" xfId="0" applyFont="1" applyFill="1" applyBorder="1" applyAlignment="1">
      <alignment horizontal="left" vertical="center" wrapText="1"/>
    </xf>
    <xf numFmtId="0" fontId="30" fillId="20" borderId="37" xfId="0" applyFont="1" applyFill="1" applyBorder="1" applyAlignment="1">
      <alignment horizontal="left" vertical="center" wrapText="1"/>
    </xf>
    <xf numFmtId="0" fontId="30" fillId="20" borderId="71" xfId="0" applyFont="1" applyFill="1" applyBorder="1" applyAlignment="1">
      <alignment horizontal="center" vertical="center"/>
    </xf>
    <xf numFmtId="0" fontId="30" fillId="20" borderId="37" xfId="0" applyFont="1" applyFill="1" applyBorder="1" applyAlignment="1">
      <alignment horizontal="center" vertical="center"/>
    </xf>
    <xf numFmtId="9" fontId="30" fillId="20" borderId="71" xfId="2" applyFont="1" applyFill="1" applyBorder="1" applyAlignment="1">
      <alignment horizontal="center" vertical="center"/>
    </xf>
    <xf numFmtId="9" fontId="30" fillId="20" borderId="37" xfId="2" applyFont="1" applyFill="1" applyBorder="1" applyAlignment="1">
      <alignment horizontal="center" vertical="center"/>
    </xf>
    <xf numFmtId="0" fontId="30" fillId="11" borderId="71" xfId="0" applyFont="1" applyFill="1" applyBorder="1" applyAlignment="1">
      <alignment horizontal="left" vertical="center" wrapText="1"/>
    </xf>
    <xf numFmtId="0" fontId="30" fillId="11" borderId="37" xfId="0" applyFont="1" applyFill="1" applyBorder="1" applyAlignment="1">
      <alignment horizontal="left" vertical="center" wrapText="1"/>
    </xf>
    <xf numFmtId="0" fontId="30" fillId="11" borderId="71" xfId="0" applyFont="1" applyFill="1" applyBorder="1" applyAlignment="1">
      <alignment horizontal="center" vertical="center"/>
    </xf>
    <xf numFmtId="0" fontId="30" fillId="11" borderId="37" xfId="0" applyFont="1" applyFill="1" applyBorder="1" applyAlignment="1">
      <alignment horizontal="center" vertical="center"/>
    </xf>
    <xf numFmtId="9" fontId="30" fillId="11" borderId="71" xfId="2" applyFont="1" applyFill="1" applyBorder="1" applyAlignment="1">
      <alignment horizontal="center" vertical="center"/>
    </xf>
    <xf numFmtId="9" fontId="30" fillId="11" borderId="37" xfId="2" applyFont="1" applyFill="1" applyBorder="1" applyAlignment="1">
      <alignment horizontal="center" vertical="center"/>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1" fillId="12" borderId="72" xfId="0" applyFont="1" applyFill="1" applyBorder="1" applyAlignment="1">
      <alignment horizontal="center" vertical="center"/>
    </xf>
    <xf numFmtId="0" fontId="21" fillId="12" borderId="73" xfId="0" applyFont="1" applyFill="1" applyBorder="1" applyAlignment="1">
      <alignment horizontal="center" vertical="center"/>
    </xf>
    <xf numFmtId="0" fontId="21" fillId="12" borderId="74" xfId="0" applyFont="1" applyFill="1" applyBorder="1" applyAlignment="1">
      <alignment horizontal="center" vertical="center"/>
    </xf>
    <xf numFmtId="0" fontId="21" fillId="16" borderId="72" xfId="0" applyFont="1" applyFill="1" applyBorder="1" applyAlignment="1">
      <alignment horizontal="center" vertical="center"/>
    </xf>
    <xf numFmtId="0" fontId="21" fillId="16" borderId="73" xfId="0" applyFont="1" applyFill="1" applyBorder="1" applyAlignment="1">
      <alignment horizontal="center" vertical="center"/>
    </xf>
    <xf numFmtId="0" fontId="21" fillId="16" borderId="74" xfId="0" applyFont="1" applyFill="1" applyBorder="1" applyAlignment="1">
      <alignment horizontal="center" vertical="center"/>
    </xf>
    <xf numFmtId="0" fontId="21" fillId="25" borderId="72" xfId="0" applyFont="1" applyFill="1" applyBorder="1" applyAlignment="1">
      <alignment horizontal="center" vertical="center"/>
    </xf>
    <xf numFmtId="0" fontId="21" fillId="25" borderId="73" xfId="0" applyFont="1" applyFill="1" applyBorder="1" applyAlignment="1">
      <alignment horizontal="center" vertical="center"/>
    </xf>
    <xf numFmtId="0" fontId="21" fillId="25" borderId="74" xfId="0" applyFont="1" applyFill="1" applyBorder="1" applyAlignment="1">
      <alignment horizontal="center" vertical="center"/>
    </xf>
    <xf numFmtId="9" fontId="31" fillId="35" borderId="82" xfId="2" applyFont="1" applyFill="1" applyBorder="1" applyAlignment="1">
      <alignment horizontal="center" vertical="center"/>
    </xf>
    <xf numFmtId="9" fontId="31" fillId="35" borderId="52" xfId="2" applyFont="1" applyFill="1" applyBorder="1" applyAlignment="1">
      <alignment horizontal="center" vertical="center"/>
    </xf>
    <xf numFmtId="0" fontId="31" fillId="22" borderId="75" xfId="0" applyFont="1" applyFill="1" applyBorder="1" applyAlignment="1">
      <alignment horizontal="center" vertical="center"/>
    </xf>
    <xf numFmtId="0" fontId="31" fillId="22" borderId="77" xfId="0" applyFont="1" applyFill="1" applyBorder="1" applyAlignment="1">
      <alignment horizontal="center" vertical="center"/>
    </xf>
    <xf numFmtId="0" fontId="31" fillId="22" borderId="47" xfId="0" applyFont="1" applyFill="1" applyBorder="1" applyAlignment="1">
      <alignment horizontal="center"/>
    </xf>
    <xf numFmtId="0" fontId="31" fillId="22" borderId="76" xfId="0" applyFont="1" applyFill="1" applyBorder="1" applyAlignment="1">
      <alignment horizontal="center"/>
    </xf>
    <xf numFmtId="0" fontId="31" fillId="22" borderId="49" xfId="0" applyFont="1" applyFill="1" applyBorder="1" applyAlignment="1">
      <alignment horizontal="center"/>
    </xf>
    <xf numFmtId="9" fontId="31" fillId="22" borderId="51" xfId="2" applyFont="1" applyFill="1" applyBorder="1" applyAlignment="1">
      <alignment horizontal="center" vertical="center"/>
    </xf>
    <xf numFmtId="9" fontId="31" fillId="22" borderId="83" xfId="2" applyFont="1" applyFill="1" applyBorder="1" applyAlignment="1">
      <alignment horizontal="center" vertical="center"/>
    </xf>
    <xf numFmtId="9" fontId="31" fillId="22" borderId="50" xfId="2" applyFont="1" applyFill="1" applyBorder="1" applyAlignment="1">
      <alignment horizontal="center" vertical="center"/>
    </xf>
    <xf numFmtId="9" fontId="31" fillId="22" borderId="52" xfId="2" applyFont="1" applyFill="1" applyBorder="1" applyAlignment="1">
      <alignment horizontal="center" vertical="center"/>
    </xf>
    <xf numFmtId="9" fontId="31" fillId="22" borderId="82" xfId="2" applyFont="1" applyFill="1" applyBorder="1" applyAlignment="1">
      <alignment horizontal="center" vertical="center"/>
    </xf>
    <xf numFmtId="0" fontId="11" fillId="22" borderId="84" xfId="0" applyFont="1" applyFill="1" applyBorder="1" applyAlignment="1">
      <alignment horizontal="left"/>
    </xf>
    <xf numFmtId="0" fontId="11" fillId="22" borderId="85" xfId="0" applyFont="1" applyFill="1" applyBorder="1" applyAlignment="1">
      <alignment horizontal="left"/>
    </xf>
    <xf numFmtId="0" fontId="30" fillId="0" borderId="28" xfId="0" applyFont="1" applyBorder="1" applyAlignment="1">
      <alignment horizontal="left" vertical="center" wrapText="1"/>
    </xf>
    <xf numFmtId="0" fontId="30" fillId="23" borderId="84" xfId="0" applyFont="1" applyFill="1" applyBorder="1" applyAlignment="1">
      <alignment horizontal="center" vertical="center" wrapText="1"/>
    </xf>
    <xf numFmtId="0" fontId="30" fillId="23" borderId="85" xfId="0" applyFont="1" applyFill="1" applyBorder="1" applyAlignment="1">
      <alignment horizontal="center" vertical="center" wrapText="1"/>
    </xf>
    <xf numFmtId="0" fontId="30" fillId="23" borderId="27" xfId="0" applyFont="1" applyFill="1" applyBorder="1" applyAlignment="1">
      <alignment horizontal="center" vertical="center"/>
    </xf>
    <xf numFmtId="0" fontId="30" fillId="23" borderId="29" xfId="0" applyFont="1" applyFill="1" applyBorder="1" applyAlignment="1">
      <alignment horizontal="center" vertical="center"/>
    </xf>
    <xf numFmtId="0" fontId="30" fillId="23" borderId="32" xfId="0" applyFont="1" applyFill="1" applyBorder="1" applyAlignment="1">
      <alignment horizontal="center" vertical="center"/>
    </xf>
    <xf numFmtId="0" fontId="30" fillId="23" borderId="34" xfId="0" applyFont="1" applyFill="1" applyBorder="1" applyAlignment="1">
      <alignment horizontal="center" vertical="center"/>
    </xf>
    <xf numFmtId="0" fontId="30" fillId="0" borderId="28" xfId="0" applyFont="1" applyBorder="1" applyAlignment="1">
      <alignment horizontal="center" vertical="center" wrapText="1"/>
    </xf>
    <xf numFmtId="0" fontId="30" fillId="4" borderId="28" xfId="0" applyFont="1" applyFill="1" applyBorder="1" applyAlignment="1">
      <alignment horizontal="left" vertical="center" wrapText="1"/>
    </xf>
    <xf numFmtId="0" fontId="49" fillId="28" borderId="28" xfId="0" applyFont="1" applyFill="1" applyBorder="1" applyAlignment="1">
      <alignment horizontal="left" vertical="center" wrapText="1"/>
    </xf>
    <xf numFmtId="0" fontId="30" fillId="23" borderId="84" xfId="0" applyFont="1" applyFill="1" applyBorder="1" applyAlignment="1">
      <alignment horizontal="left" vertical="center" wrapText="1"/>
    </xf>
    <xf numFmtId="0" fontId="30" fillId="23" borderId="85" xfId="0" applyFont="1" applyFill="1" applyBorder="1" applyAlignment="1">
      <alignment horizontal="left" vertical="center" wrapText="1"/>
    </xf>
    <xf numFmtId="0" fontId="30" fillId="23" borderId="30" xfId="0" applyFont="1" applyFill="1" applyBorder="1" applyAlignment="1">
      <alignment horizontal="center" vertical="center"/>
    </xf>
    <xf numFmtId="0" fontId="30" fillId="23" borderId="31" xfId="0" applyFont="1" applyFill="1" applyBorder="1" applyAlignment="1">
      <alignment horizontal="center" vertical="center"/>
    </xf>
    <xf numFmtId="0" fontId="30" fillId="23" borderId="27" xfId="0" applyFont="1" applyFill="1" applyBorder="1" applyAlignment="1">
      <alignment horizontal="center" vertical="center" wrapText="1"/>
    </xf>
    <xf numFmtId="0" fontId="30" fillId="23" borderId="28" xfId="0" applyFont="1" applyFill="1" applyBorder="1" applyAlignment="1">
      <alignment horizontal="center" vertical="center" wrapText="1"/>
    </xf>
    <xf numFmtId="0" fontId="30" fillId="23" borderId="29" xfId="0" applyFont="1" applyFill="1" applyBorder="1" applyAlignment="1">
      <alignment horizontal="center" vertical="center" wrapText="1"/>
    </xf>
    <xf numFmtId="0" fontId="30" fillId="23" borderId="32" xfId="0" applyFont="1" applyFill="1" applyBorder="1" applyAlignment="1">
      <alignment horizontal="center" vertical="center" wrapText="1"/>
    </xf>
    <xf numFmtId="0" fontId="30" fillId="23" borderId="33" xfId="0" applyFont="1" applyFill="1" applyBorder="1" applyAlignment="1">
      <alignment horizontal="center" vertical="center" wrapText="1"/>
    </xf>
    <xf numFmtId="0" fontId="30" fillId="23" borderId="34" xfId="0" applyFont="1" applyFill="1" applyBorder="1" applyAlignment="1">
      <alignment horizontal="center" vertical="center" wrapText="1"/>
    </xf>
    <xf numFmtId="0" fontId="30" fillId="23" borderId="42" xfId="0" applyFont="1" applyFill="1" applyBorder="1" applyAlignment="1">
      <alignment horizontal="center" vertical="center" wrapText="1"/>
    </xf>
    <xf numFmtId="0" fontId="30" fillId="23" borderId="43" xfId="0" applyFont="1" applyFill="1" applyBorder="1" applyAlignment="1">
      <alignment horizontal="center" vertical="center" wrapText="1"/>
    </xf>
    <xf numFmtId="0" fontId="30" fillId="23" borderId="38" xfId="0" applyFont="1" applyFill="1" applyBorder="1" applyAlignment="1">
      <alignment horizontal="center" vertical="center" wrapText="1"/>
    </xf>
    <xf numFmtId="0" fontId="30" fillId="23" borderId="84" xfId="0" applyFont="1" applyFill="1" applyBorder="1" applyAlignment="1">
      <alignment horizontal="center"/>
    </xf>
    <xf numFmtId="0" fontId="30" fillId="23" borderId="85" xfId="0" applyFont="1" applyFill="1" applyBorder="1" applyAlignment="1">
      <alignment horizontal="center"/>
    </xf>
    <xf numFmtId="0" fontId="49" fillId="28" borderId="27" xfId="0" applyFont="1" applyFill="1" applyBorder="1" applyAlignment="1">
      <alignment horizontal="left" vertical="center" wrapText="1"/>
    </xf>
    <xf numFmtId="0" fontId="49" fillId="28" borderId="29" xfId="0" applyFont="1" applyFill="1" applyBorder="1" applyAlignment="1">
      <alignment horizontal="left" vertical="center" wrapText="1"/>
    </xf>
    <xf numFmtId="0" fontId="49" fillId="28" borderId="30" xfId="0" applyFont="1" applyFill="1" applyBorder="1" applyAlignment="1">
      <alignment horizontal="left" vertical="center" wrapText="1"/>
    </xf>
    <xf numFmtId="0" fontId="49" fillId="28" borderId="31" xfId="0" applyFont="1" applyFill="1" applyBorder="1" applyAlignment="1">
      <alignment horizontal="left" vertical="center" wrapText="1"/>
    </xf>
    <xf numFmtId="0" fontId="49" fillId="28" borderId="32" xfId="0" applyFont="1" applyFill="1" applyBorder="1" applyAlignment="1">
      <alignment horizontal="left" vertical="center" wrapText="1"/>
    </xf>
    <xf numFmtId="0" fontId="49" fillId="28" borderId="34" xfId="0" applyFont="1" applyFill="1" applyBorder="1" applyAlignment="1">
      <alignment horizontal="left" vertical="center" wrapText="1"/>
    </xf>
    <xf numFmtId="0" fontId="30" fillId="23" borderId="30" xfId="0" applyFont="1" applyFill="1" applyBorder="1" applyAlignment="1">
      <alignment horizontal="center" vertical="center" wrapText="1"/>
    </xf>
    <xf numFmtId="0" fontId="30" fillId="23" borderId="0" xfId="0" applyFont="1" applyFill="1" applyAlignment="1">
      <alignment horizontal="center" vertical="center" wrapText="1"/>
    </xf>
    <xf numFmtId="0" fontId="30" fillId="23" borderId="31" xfId="0" applyFont="1" applyFill="1" applyBorder="1" applyAlignment="1">
      <alignment horizontal="center" vertical="center" wrapText="1"/>
    </xf>
    <xf numFmtId="0" fontId="30" fillId="23" borderId="86" xfId="0" applyFont="1" applyFill="1" applyBorder="1" applyAlignment="1">
      <alignment horizontal="center" vertical="center" wrapText="1"/>
    </xf>
    <xf numFmtId="0" fontId="30" fillId="28" borderId="27" xfId="0" applyFont="1" applyFill="1" applyBorder="1" applyAlignment="1">
      <alignment horizontal="left" vertical="center" wrapText="1"/>
    </xf>
    <xf numFmtId="0" fontId="30" fillId="28" borderId="28" xfId="0" applyFont="1" applyFill="1" applyBorder="1" applyAlignment="1">
      <alignment horizontal="left" vertical="center" wrapText="1"/>
    </xf>
    <xf numFmtId="0" fontId="30" fillId="28" borderId="29" xfId="0" applyFont="1" applyFill="1" applyBorder="1" applyAlignment="1">
      <alignment horizontal="left" vertical="center" wrapText="1"/>
    </xf>
    <xf numFmtId="0" fontId="30" fillId="28" borderId="30" xfId="0" applyFont="1" applyFill="1" applyBorder="1" applyAlignment="1">
      <alignment horizontal="left" vertical="center" wrapText="1"/>
    </xf>
    <xf numFmtId="0" fontId="30" fillId="28" borderId="0" xfId="0" applyFont="1" applyFill="1" applyAlignment="1">
      <alignment horizontal="left" vertical="center" wrapText="1"/>
    </xf>
    <xf numFmtId="0" fontId="30" fillId="28" borderId="31" xfId="0" applyFont="1" applyFill="1" applyBorder="1" applyAlignment="1">
      <alignment horizontal="left" vertical="center" wrapText="1"/>
    </xf>
    <xf numFmtId="0" fontId="30" fillId="28" borderId="32" xfId="0" applyFont="1" applyFill="1" applyBorder="1" applyAlignment="1">
      <alignment horizontal="left" vertical="center" wrapText="1"/>
    </xf>
    <xf numFmtId="0" fontId="30" fillId="28" borderId="33" xfId="0" applyFont="1" applyFill="1" applyBorder="1" applyAlignment="1">
      <alignment horizontal="left" vertical="center" wrapText="1"/>
    </xf>
    <xf numFmtId="0" fontId="30" fillId="28" borderId="34" xfId="0" applyFont="1" applyFill="1" applyBorder="1" applyAlignment="1">
      <alignment horizontal="left" vertical="center" wrapText="1"/>
    </xf>
    <xf numFmtId="0" fontId="47" fillId="11" borderId="0" xfId="0" applyFont="1" applyFill="1" applyAlignment="1">
      <alignment horizontal="center" vertical="center"/>
    </xf>
    <xf numFmtId="0" fontId="30" fillId="4" borderId="0" xfId="0" applyFont="1" applyFill="1" applyAlignment="1">
      <alignment horizontal="left" vertical="center" wrapText="1"/>
    </xf>
    <xf numFmtId="0" fontId="30" fillId="31" borderId="84" xfId="0" applyFont="1" applyFill="1" applyBorder="1" applyAlignment="1">
      <alignment horizontal="left" vertical="center" wrapText="1"/>
    </xf>
    <xf numFmtId="0" fontId="30" fillId="31" borderId="85" xfId="0" applyFont="1" applyFill="1" applyBorder="1" applyAlignment="1">
      <alignment horizontal="left" vertical="center" wrapText="1"/>
    </xf>
    <xf numFmtId="0" fontId="30" fillId="20" borderId="84" xfId="0" applyFont="1" applyFill="1" applyBorder="1" applyAlignment="1">
      <alignment horizontal="center" vertical="center" wrapText="1"/>
    </xf>
    <xf numFmtId="0" fontId="30" fillId="20" borderId="85" xfId="0" applyFont="1" applyFill="1" applyBorder="1" applyAlignment="1">
      <alignment horizontal="center" vertical="center" wrapText="1"/>
    </xf>
    <xf numFmtId="0" fontId="30" fillId="34" borderId="84" xfId="0" applyFont="1" applyFill="1" applyBorder="1" applyAlignment="1">
      <alignment horizontal="left" vertical="center" wrapText="1"/>
    </xf>
    <xf numFmtId="0" fontId="30" fillId="34" borderId="85" xfId="0" applyFont="1" applyFill="1" applyBorder="1" applyAlignment="1">
      <alignment horizontal="left" vertical="center"/>
    </xf>
    <xf numFmtId="0" fontId="30" fillId="34" borderId="85" xfId="0" applyFont="1" applyFill="1" applyBorder="1" applyAlignment="1">
      <alignment horizontal="left" vertical="center" wrapText="1"/>
    </xf>
    <xf numFmtId="0" fontId="47" fillId="34" borderId="27" xfId="0" applyFont="1" applyFill="1" applyBorder="1" applyAlignment="1">
      <alignment horizontal="center" vertical="center"/>
    </xf>
    <xf numFmtId="0" fontId="47" fillId="34" borderId="29" xfId="0" applyFont="1" applyFill="1" applyBorder="1" applyAlignment="1">
      <alignment horizontal="center" vertical="center"/>
    </xf>
    <xf numFmtId="0" fontId="47" fillId="34" borderId="30" xfId="0" applyFont="1" applyFill="1" applyBorder="1" applyAlignment="1">
      <alignment horizontal="center" vertical="center"/>
    </xf>
    <xf numFmtId="0" fontId="47" fillId="34" borderId="31" xfId="0" applyFont="1" applyFill="1" applyBorder="1" applyAlignment="1">
      <alignment horizontal="center" vertical="center"/>
    </xf>
    <xf numFmtId="0" fontId="47" fillId="34" borderId="32" xfId="0" applyFont="1" applyFill="1" applyBorder="1" applyAlignment="1">
      <alignment horizontal="center" vertical="center"/>
    </xf>
    <xf numFmtId="0" fontId="47" fillId="34" borderId="34" xfId="0" applyFont="1" applyFill="1" applyBorder="1" applyAlignment="1">
      <alignment horizontal="center" vertical="center"/>
    </xf>
    <xf numFmtId="0" fontId="30" fillId="20" borderId="27" xfId="0" applyFont="1" applyFill="1" applyBorder="1" applyAlignment="1">
      <alignment horizontal="center" vertical="center" wrapText="1"/>
    </xf>
    <xf numFmtId="0" fontId="30" fillId="20" borderId="28" xfId="0" applyFont="1" applyFill="1" applyBorder="1" applyAlignment="1">
      <alignment horizontal="center" vertical="center" wrapText="1"/>
    </xf>
    <xf numFmtId="0" fontId="30" fillId="20" borderId="29" xfId="0" applyFont="1" applyFill="1" applyBorder="1" applyAlignment="1">
      <alignment horizontal="center" vertical="center" wrapText="1"/>
    </xf>
    <xf numFmtId="0" fontId="30" fillId="20" borderId="32" xfId="0" applyFont="1" applyFill="1" applyBorder="1" applyAlignment="1">
      <alignment horizontal="center" vertical="center" wrapText="1"/>
    </xf>
    <xf numFmtId="0" fontId="30" fillId="20" borderId="33" xfId="0" applyFont="1" applyFill="1" applyBorder="1" applyAlignment="1">
      <alignment horizontal="center" vertical="center" wrapText="1"/>
    </xf>
    <xf numFmtId="0" fontId="30" fillId="20" borderId="34" xfId="0" applyFont="1" applyFill="1" applyBorder="1" applyAlignment="1">
      <alignment horizontal="center" vertical="center" wrapText="1"/>
    </xf>
    <xf numFmtId="0" fontId="30" fillId="20" borderId="42" xfId="0" applyFont="1" applyFill="1" applyBorder="1" applyAlignment="1">
      <alignment horizontal="center" vertical="center" wrapText="1"/>
    </xf>
    <xf numFmtId="0" fontId="30" fillId="20" borderId="43" xfId="0" applyFont="1" applyFill="1" applyBorder="1" applyAlignment="1">
      <alignment horizontal="center" vertical="center" wrapText="1"/>
    </xf>
    <xf numFmtId="0" fontId="30" fillId="20" borderId="38" xfId="0" applyFont="1" applyFill="1" applyBorder="1" applyAlignment="1">
      <alignment horizontal="center" vertical="center" wrapText="1"/>
    </xf>
    <xf numFmtId="0" fontId="30" fillId="34" borderId="27" xfId="0" applyFont="1" applyFill="1" applyBorder="1" applyAlignment="1">
      <alignment horizontal="center" vertical="center"/>
    </xf>
    <xf numFmtId="0" fontId="30" fillId="34" borderId="29" xfId="0" applyFont="1" applyFill="1" applyBorder="1" applyAlignment="1">
      <alignment horizontal="center" vertical="center"/>
    </xf>
    <xf numFmtId="0" fontId="30" fillId="34" borderId="32" xfId="0" applyFont="1" applyFill="1" applyBorder="1" applyAlignment="1">
      <alignment horizontal="center" vertical="center"/>
    </xf>
    <xf numFmtId="0" fontId="30" fillId="34" borderId="34" xfId="0" applyFont="1" applyFill="1" applyBorder="1" applyAlignment="1">
      <alignment horizontal="center" vertical="center"/>
    </xf>
    <xf numFmtId="0" fontId="30" fillId="0" borderId="27" xfId="0" applyFont="1" applyBorder="1" applyAlignment="1">
      <alignment horizontal="center" vertical="center" wrapText="1"/>
    </xf>
    <xf numFmtId="0" fontId="30" fillId="0" borderId="29" xfId="0" applyFont="1" applyBorder="1" applyAlignment="1">
      <alignment horizontal="center" vertical="center" wrapText="1"/>
    </xf>
    <xf numFmtId="0" fontId="49" fillId="28" borderId="27" xfId="0" applyFont="1" applyFill="1" applyBorder="1" applyAlignment="1">
      <alignment horizontal="center" vertical="center" wrapText="1"/>
    </xf>
    <xf numFmtId="0" fontId="49" fillId="28" borderId="29" xfId="0" applyFont="1" applyFill="1" applyBorder="1" applyAlignment="1">
      <alignment horizontal="center" vertical="center" wrapText="1"/>
    </xf>
    <xf numFmtId="0" fontId="49" fillId="28" borderId="30" xfId="0" applyFont="1" applyFill="1" applyBorder="1" applyAlignment="1">
      <alignment horizontal="center" vertical="center" wrapText="1"/>
    </xf>
    <xf numFmtId="0" fontId="49" fillId="28" borderId="31" xfId="0" applyFont="1" applyFill="1" applyBorder="1" applyAlignment="1">
      <alignment horizontal="center" vertical="center" wrapText="1"/>
    </xf>
    <xf numFmtId="0" fontId="49" fillId="28" borderId="32" xfId="0" applyFont="1" applyFill="1" applyBorder="1" applyAlignment="1">
      <alignment horizontal="center" vertical="center" wrapText="1"/>
    </xf>
    <xf numFmtId="0" fontId="49" fillId="28" borderId="34" xfId="0" applyFont="1" applyFill="1" applyBorder="1" applyAlignment="1">
      <alignment horizontal="center" vertical="center" wrapText="1"/>
    </xf>
    <xf numFmtId="0" fontId="30" fillId="20" borderId="30" xfId="0" applyFont="1" applyFill="1" applyBorder="1" applyAlignment="1">
      <alignment horizontal="center" vertical="center" wrapText="1"/>
    </xf>
    <xf numFmtId="0" fontId="30" fillId="20" borderId="0" xfId="0" applyFont="1" applyFill="1" applyAlignment="1">
      <alignment horizontal="center" vertical="center" wrapText="1"/>
    </xf>
    <xf numFmtId="0" fontId="30" fillId="20" borderId="31" xfId="0" applyFont="1" applyFill="1" applyBorder="1" applyAlignment="1">
      <alignment horizontal="center" vertical="center" wrapText="1"/>
    </xf>
    <xf numFmtId="0" fontId="30" fillId="20" borderId="86" xfId="0" applyFont="1" applyFill="1" applyBorder="1" applyAlignment="1">
      <alignment horizontal="center" vertical="center" wrapText="1"/>
    </xf>
    <xf numFmtId="0" fontId="30" fillId="20" borderId="27" xfId="0" applyFont="1" applyFill="1" applyBorder="1" applyAlignment="1">
      <alignment horizontal="left" vertical="center" wrapText="1"/>
    </xf>
    <xf numFmtId="0" fontId="30" fillId="20" borderId="29" xfId="0" applyFont="1" applyFill="1" applyBorder="1" applyAlignment="1">
      <alignment horizontal="left" vertical="center" wrapText="1"/>
    </xf>
    <xf numFmtId="0" fontId="30" fillId="20" borderId="30" xfId="0" applyFont="1" applyFill="1" applyBorder="1" applyAlignment="1">
      <alignment horizontal="left" vertical="center" wrapText="1"/>
    </xf>
    <xf numFmtId="0" fontId="30" fillId="20" borderId="31" xfId="0" applyFont="1" applyFill="1" applyBorder="1" applyAlignment="1">
      <alignment horizontal="left" vertical="center" wrapText="1"/>
    </xf>
    <xf numFmtId="0" fontId="30" fillId="20" borderId="32" xfId="0" applyFont="1" applyFill="1" applyBorder="1" applyAlignment="1">
      <alignment horizontal="left" vertical="center" wrapText="1"/>
    </xf>
    <xf numFmtId="0" fontId="30" fillId="20" borderId="34" xfId="0" applyFont="1" applyFill="1" applyBorder="1" applyAlignment="1">
      <alignment horizontal="left" vertical="center" wrapText="1"/>
    </xf>
    <xf numFmtId="0" fontId="30" fillId="33" borderId="84" xfId="0" applyFont="1" applyFill="1" applyBorder="1" applyAlignment="1">
      <alignment horizontal="left" vertical="center" wrapText="1"/>
    </xf>
    <xf numFmtId="0" fontId="30" fillId="33" borderId="85" xfId="0" applyFont="1" applyFill="1" applyBorder="1" applyAlignment="1">
      <alignment horizontal="left" vertical="center" wrapText="1"/>
    </xf>
    <xf numFmtId="0" fontId="29" fillId="32" borderId="84" xfId="0" applyFont="1" applyFill="1" applyBorder="1" applyAlignment="1">
      <alignment horizontal="center" vertical="center" wrapText="1"/>
    </xf>
    <xf numFmtId="0" fontId="29" fillId="32" borderId="85" xfId="0" applyFont="1" applyFill="1" applyBorder="1" applyAlignment="1">
      <alignment horizontal="center" vertical="center" wrapText="1"/>
    </xf>
    <xf numFmtId="0" fontId="30" fillId="32" borderId="84" xfId="0" applyFont="1" applyFill="1" applyBorder="1" applyAlignment="1">
      <alignment horizontal="left" vertical="center" wrapText="1"/>
    </xf>
    <xf numFmtId="0" fontId="30" fillId="32" borderId="85" xfId="0" applyFont="1" applyFill="1" applyBorder="1" applyAlignment="1">
      <alignment horizontal="left" vertical="center" wrapText="1"/>
    </xf>
    <xf numFmtId="0" fontId="30" fillId="32" borderId="27" xfId="0" applyFont="1" applyFill="1" applyBorder="1" applyAlignment="1">
      <alignment horizontal="center" vertical="center"/>
    </xf>
    <xf numFmtId="0" fontId="30" fillId="32" borderId="29" xfId="0" applyFont="1" applyFill="1" applyBorder="1" applyAlignment="1">
      <alignment horizontal="center" vertical="center"/>
    </xf>
    <xf numFmtId="0" fontId="30" fillId="32" borderId="30" xfId="0" applyFont="1" applyFill="1" applyBorder="1" applyAlignment="1">
      <alignment horizontal="center" vertical="center"/>
    </xf>
    <xf numFmtId="0" fontId="30" fillId="32" borderId="31" xfId="0" applyFont="1" applyFill="1" applyBorder="1" applyAlignment="1">
      <alignment horizontal="center" vertical="center"/>
    </xf>
    <xf numFmtId="0" fontId="30" fillId="32" borderId="32" xfId="0" applyFont="1" applyFill="1" applyBorder="1" applyAlignment="1">
      <alignment horizontal="center" vertical="center"/>
    </xf>
    <xf numFmtId="0" fontId="30" fillId="32" borderId="34" xfId="0" applyFont="1" applyFill="1" applyBorder="1" applyAlignment="1">
      <alignment horizontal="center" vertical="center"/>
    </xf>
    <xf numFmtId="0" fontId="30" fillId="32" borderId="27" xfId="0" applyFont="1" applyFill="1" applyBorder="1" applyAlignment="1">
      <alignment horizontal="center" vertical="center" wrapText="1"/>
    </xf>
    <xf numFmtId="0" fontId="30" fillId="32" borderId="28" xfId="0" applyFont="1" applyFill="1" applyBorder="1" applyAlignment="1">
      <alignment horizontal="center" vertical="center" wrapText="1"/>
    </xf>
    <xf numFmtId="0" fontId="30" fillId="32" borderId="29" xfId="0" applyFont="1" applyFill="1" applyBorder="1" applyAlignment="1">
      <alignment horizontal="center" vertical="center" wrapText="1"/>
    </xf>
    <xf numFmtId="0" fontId="30" fillId="32" borderId="32" xfId="0" applyFont="1" applyFill="1" applyBorder="1" applyAlignment="1">
      <alignment horizontal="center" vertical="center" wrapText="1"/>
    </xf>
    <xf numFmtId="0" fontId="30" fillId="32" borderId="33" xfId="0" applyFont="1" applyFill="1" applyBorder="1" applyAlignment="1">
      <alignment horizontal="center" vertical="center" wrapText="1"/>
    </xf>
    <xf numFmtId="0" fontId="30" fillId="32" borderId="34" xfId="0" applyFont="1" applyFill="1" applyBorder="1" applyAlignment="1">
      <alignment horizontal="center" vertical="center" wrapText="1"/>
    </xf>
    <xf numFmtId="0" fontId="30" fillId="32" borderId="42" xfId="0" applyFont="1" applyFill="1" applyBorder="1" applyAlignment="1">
      <alignment horizontal="center" vertical="center" wrapText="1"/>
    </xf>
    <xf numFmtId="0" fontId="30" fillId="32" borderId="43" xfId="0" applyFont="1" applyFill="1" applyBorder="1" applyAlignment="1">
      <alignment horizontal="center" vertical="center" wrapText="1"/>
    </xf>
    <xf numFmtId="0" fontId="30" fillId="32" borderId="38" xfId="0" applyFont="1" applyFill="1" applyBorder="1" applyAlignment="1">
      <alignment horizontal="center" vertical="center" wrapText="1"/>
    </xf>
    <xf numFmtId="0" fontId="30" fillId="32" borderId="84" xfId="0" applyFont="1" applyFill="1" applyBorder="1" applyAlignment="1">
      <alignment horizontal="center"/>
    </xf>
    <xf numFmtId="0" fontId="30" fillId="32" borderId="85" xfId="0" applyFont="1" applyFill="1" applyBorder="1" applyAlignment="1">
      <alignment horizontal="center"/>
    </xf>
    <xf numFmtId="0" fontId="24" fillId="32" borderId="27" xfId="0" applyFont="1" applyFill="1" applyBorder="1" applyAlignment="1">
      <alignment horizontal="left" vertical="center" wrapText="1"/>
    </xf>
    <xf numFmtId="0" fontId="24" fillId="32" borderId="29" xfId="0" applyFont="1" applyFill="1" applyBorder="1" applyAlignment="1">
      <alignment horizontal="left" vertical="center" wrapText="1"/>
    </xf>
    <xf numFmtId="0" fontId="24" fillId="32" borderId="30" xfId="0" applyFont="1" applyFill="1" applyBorder="1" applyAlignment="1">
      <alignment horizontal="left" vertical="center" wrapText="1"/>
    </xf>
    <xf numFmtId="0" fontId="24" fillId="32" borderId="31" xfId="0" applyFont="1" applyFill="1" applyBorder="1" applyAlignment="1">
      <alignment horizontal="left" vertical="center" wrapText="1"/>
    </xf>
    <xf numFmtId="0" fontId="24" fillId="32" borderId="32" xfId="0" applyFont="1" applyFill="1" applyBorder="1" applyAlignment="1">
      <alignment horizontal="left" vertical="center" wrapText="1"/>
    </xf>
    <xf numFmtId="0" fontId="24" fillId="32" borderId="34" xfId="0" applyFont="1" applyFill="1" applyBorder="1" applyAlignment="1">
      <alignment horizontal="left" vertical="center" wrapText="1"/>
    </xf>
    <xf numFmtId="0" fontId="30" fillId="32" borderId="30" xfId="0" applyFont="1" applyFill="1" applyBorder="1" applyAlignment="1">
      <alignment horizontal="center" vertical="center" wrapText="1"/>
    </xf>
    <xf numFmtId="0" fontId="30" fillId="32" borderId="0" xfId="0" applyFont="1" applyFill="1" applyAlignment="1">
      <alignment horizontal="center" vertical="center" wrapText="1"/>
    </xf>
    <xf numFmtId="0" fontId="30" fillId="32" borderId="31" xfId="0" applyFont="1" applyFill="1" applyBorder="1" applyAlignment="1">
      <alignment horizontal="center" vertical="center" wrapText="1"/>
    </xf>
    <xf numFmtId="0" fontId="30" fillId="32" borderId="84" xfId="0" applyFont="1" applyFill="1" applyBorder="1" applyAlignment="1">
      <alignment horizontal="center" vertical="center" wrapText="1"/>
    </xf>
    <xf numFmtId="0" fontId="30" fillId="32" borderId="86" xfId="0" applyFont="1" applyFill="1" applyBorder="1" applyAlignment="1">
      <alignment horizontal="center" vertical="center" wrapText="1"/>
    </xf>
    <xf numFmtId="0" fontId="30" fillId="32" borderId="85" xfId="0" applyFont="1" applyFill="1" applyBorder="1" applyAlignment="1">
      <alignment horizontal="center" vertical="center" wrapText="1"/>
    </xf>
    <xf numFmtId="0" fontId="30" fillId="32" borderId="27" xfId="0" applyFont="1" applyFill="1" applyBorder="1" applyAlignment="1">
      <alignment horizontal="left" vertical="center" wrapText="1"/>
    </xf>
    <xf numFmtId="0" fontId="30" fillId="32" borderId="29" xfId="0" applyFont="1" applyFill="1" applyBorder="1" applyAlignment="1">
      <alignment horizontal="left" vertical="center" wrapText="1"/>
    </xf>
    <xf numFmtId="0" fontId="30" fillId="32" borderId="30" xfId="0" applyFont="1" applyFill="1" applyBorder="1" applyAlignment="1">
      <alignment horizontal="left" vertical="center" wrapText="1"/>
    </xf>
    <xf numFmtId="0" fontId="30" fillId="32" borderId="31" xfId="0" applyFont="1" applyFill="1" applyBorder="1" applyAlignment="1">
      <alignment horizontal="left" vertical="center" wrapText="1"/>
    </xf>
    <xf numFmtId="0" fontId="30" fillId="32" borderId="32" xfId="0" applyFont="1" applyFill="1" applyBorder="1" applyAlignment="1">
      <alignment horizontal="left" vertical="center" wrapText="1"/>
    </xf>
    <xf numFmtId="0" fontId="30" fillId="32" borderId="34" xfId="0" applyFont="1" applyFill="1" applyBorder="1" applyAlignment="1">
      <alignment horizontal="left" vertical="center" wrapText="1"/>
    </xf>
    <xf numFmtId="0" fontId="24" fillId="32" borderId="28" xfId="0" applyFont="1" applyFill="1" applyBorder="1" applyAlignment="1">
      <alignment horizontal="left" vertical="center" wrapText="1"/>
    </xf>
    <xf numFmtId="0" fontId="24" fillId="32" borderId="0" xfId="0" applyFont="1" applyFill="1" applyAlignment="1">
      <alignment horizontal="left" vertical="center" wrapText="1"/>
    </xf>
    <xf numFmtId="0" fontId="24" fillId="32" borderId="33" xfId="0" applyFont="1" applyFill="1" applyBorder="1" applyAlignment="1">
      <alignment horizontal="left" vertical="center" wrapText="1"/>
    </xf>
    <xf numFmtId="0" fontId="47" fillId="4" borderId="0" xfId="0" applyFont="1" applyFill="1" applyAlignment="1">
      <alignment horizontal="center"/>
    </xf>
  </cellXfs>
  <cellStyles count="4">
    <cellStyle name="Hipervínculo" xfId="3" builtinId="8"/>
    <cellStyle name="Normal" xfId="0" builtinId="0"/>
    <cellStyle name="Normal 2" xfId="1" xr:uid="{69FAEEC4-DFB3-495F-90A5-29ED5ED57EF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42333</xdr:colOff>
      <xdr:row>0</xdr:row>
      <xdr:rowOff>988785</xdr:rowOff>
    </xdr:from>
    <xdr:to>
      <xdr:col>1</xdr:col>
      <xdr:colOff>0</xdr:colOff>
      <xdr:row>0</xdr:row>
      <xdr:rowOff>31750</xdr:rowOff>
    </xdr:to>
    <xdr:sp macro="" textlink="">
      <xdr:nvSpPr>
        <xdr:cNvPr id="2" name="CuadroTexto 1">
          <a:extLst>
            <a:ext uri="{FF2B5EF4-FFF2-40B4-BE49-F238E27FC236}">
              <a16:creationId xmlns:a16="http://schemas.microsoft.com/office/drawing/2014/main" id="{7F447B5F-F605-4AD3-8D8D-E7B57C2F16CA}"/>
            </a:ext>
          </a:extLst>
        </xdr:cNvPr>
        <xdr:cNvSpPr txBox="1"/>
      </xdr:nvSpPr>
      <xdr:spPr>
        <a:xfrm>
          <a:off x="42333" y="255360"/>
          <a:ext cx="18436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Lisbett Rocio Casagua Lopez" id="{914BB9E0-2677-4E63-BA7E-221B6EC32C29}" userId="S::lcasagual@invima.gov.co::5dfca4fd-32a4-4add-88eb-07705c37aed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0" dT="2023-12-26T15:40:28.94" personId="{914BB9E0-2677-4E63-BA7E-221B6EC32C29}" id="{819A2905-462A-48B7-BB4D-53B11A8E5DB7}">
    <text xml:space="preserve">La Información contable se publica de acuerdo al calendario de la CGN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invima.gov.co/que-hacemos/informacion-de-planeacion/plan-anticorrupcion-y-de-atenci%C3%B3n-al-ciudadano" TargetMode="External"/><Relationship Id="rId2" Type="http://schemas.openxmlformats.org/officeDocument/2006/relationships/hyperlink" Target="https://www.invima.gov.co/en/plan-anticorrupcion-y-de-atencion-al-ciudadano" TargetMode="External"/><Relationship Id="rId1" Type="http://schemas.openxmlformats.org/officeDocument/2006/relationships/hyperlink" Target="https://www.invima.gov.co/en/plan-anticorrupcion-y-de-atencion-al-ciudadan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eb.yammer.com/main/threads/eyJfdHlwZSI6IlRocmVhZCIsImlkIjoiMjU5NzM2MjMzMjg4NDk5MiJ9?trk_copy_link=V1" TargetMode="External"/><Relationship Id="rId1" Type="http://schemas.openxmlformats.org/officeDocument/2006/relationships/hyperlink" Target="https://www.invima.gov.co/documents/20143/802625/Opinio%CC%81n+Juri%CC%81dica+105.pdf/ceb5673e-9e12-4b79-ff37-7f49c67af8c5?t=1688517529671"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kawak.com.co/invima/ind_indicador/uvi_ver.php?llave=25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funcionpublica.gov.co/web/mipg/medicion_desempeno" TargetMode="External"/><Relationship Id="rId13" Type="http://schemas.openxmlformats.org/officeDocument/2006/relationships/drawing" Target="../drawings/drawing4.xml"/><Relationship Id="rId3" Type="http://schemas.openxmlformats.org/officeDocument/2006/relationships/hyperlink" Target="https://www.invima.gov.co/en/gestion-documental" TargetMode="External"/><Relationship Id="rId7" Type="http://schemas.openxmlformats.org/officeDocument/2006/relationships/hyperlink" Target="https://www.invima.gov.co/documents/20143/4625389/Indicadores_PQRDS_Junio_2023.pdf/09bbd77d-6307-0047-2736-c94920b7deab?t=1693513331180" TargetMode="External"/><Relationship Id="rId12" Type="http://schemas.openxmlformats.org/officeDocument/2006/relationships/printerSettings" Target="../printerSettings/printerSettings3.bin"/><Relationship Id="rId2" Type="http://schemas.openxmlformats.org/officeDocument/2006/relationships/hyperlink" Target="https://www.invima.gov.co/documents/20143/1302330/Anexo-5_Programa_Gestion_Doc_PGD_+Publicar.pdf" TargetMode="External"/><Relationship Id="rId16" Type="http://schemas.microsoft.com/office/2017/10/relationships/threadedComment" Target="../threadedComments/threadedComment1.xml"/><Relationship Id="rId1" Type="http://schemas.openxmlformats.org/officeDocument/2006/relationships/hyperlink" Target="https://www.invima.gov.co/documents/20143/4455371/Plan_Austeridad_Gestion_Ambiental.pdf" TargetMode="External"/><Relationship Id="rId6" Type="http://schemas.openxmlformats.org/officeDocument/2006/relationships/hyperlink" Target="https://www.invima.gov.co/en/web/guest/transparencia" TargetMode="External"/><Relationship Id="rId11" Type="http://schemas.openxmlformats.org/officeDocument/2006/relationships/hyperlink" Target="https://www.invima.gov.co/informacion-de-interes/programa-de-gestion-documental-pgd" TargetMode="External"/><Relationship Id="rId5" Type="http://schemas.openxmlformats.org/officeDocument/2006/relationships/hyperlink" Target="https://www.invima.gov.co/en/plan-de-adquisicion" TargetMode="External"/><Relationship Id="rId15" Type="http://schemas.openxmlformats.org/officeDocument/2006/relationships/comments" Target="../comments2.xml"/><Relationship Id="rId10" Type="http://schemas.openxmlformats.org/officeDocument/2006/relationships/hyperlink" Target="https://www.invima.gov.co/atencion-al-ciudadano/peticiones-quejas-reclamos-y-sugerencias" TargetMode="External"/><Relationship Id="rId4" Type="http://schemas.openxmlformats.org/officeDocument/2006/relationships/hyperlink" Target="https://www.invima.gov.co/en/gestion-documental" TargetMode="External"/><Relationship Id="rId9" Type="http://schemas.openxmlformats.org/officeDocument/2006/relationships/hyperlink" Target="http://www.invima.gov.co/" TargetMode="External"/><Relationship Id="rId1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kawak.com.co/invima/gst_documental/for_visualizar.php?v=3333&amp;0.29520848282225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A2:T13"/>
  <sheetViews>
    <sheetView topLeftCell="C10" zoomScaleNormal="100" zoomScaleSheetLayoutView="100" workbookViewId="0">
      <selection activeCell="Q13" sqref="Q13"/>
    </sheetView>
  </sheetViews>
  <sheetFormatPr baseColWidth="10" defaultColWidth="11.42578125" defaultRowHeight="15" x14ac:dyDescent="0.25"/>
  <cols>
    <col min="1" max="1" width="27" customWidth="1"/>
    <col min="2" max="2" width="36" customWidth="1"/>
    <col min="3" max="3" width="39.85546875" customWidth="1"/>
    <col min="4" max="4" width="30.28515625" customWidth="1"/>
    <col min="5" max="5" width="27.42578125" customWidth="1"/>
    <col min="7" max="7" width="27.28515625" hidden="1" customWidth="1"/>
    <col min="8" max="8" width="23.85546875" hidden="1" customWidth="1"/>
    <col min="9" max="9" width="21.7109375" hidden="1" customWidth="1"/>
    <col min="10" max="10" width="31.7109375" hidden="1" customWidth="1"/>
    <col min="11" max="11" width="0" hidden="1" customWidth="1"/>
    <col min="12" max="12" width="39" hidden="1" customWidth="1"/>
    <col min="13" max="13" width="34.140625" hidden="1" customWidth="1"/>
    <col min="14" max="14" width="14.140625" hidden="1" customWidth="1"/>
    <col min="15" max="15" width="27" hidden="1" customWidth="1"/>
    <col min="17" max="17" width="43" customWidth="1"/>
    <col min="18" max="18" width="32.140625" customWidth="1"/>
    <col min="19" max="19" width="17.85546875" customWidth="1"/>
    <col min="20" max="20" width="30" customWidth="1"/>
  </cols>
  <sheetData>
    <row r="2" spans="1:20" ht="15.75" thickBot="1" x14ac:dyDescent="0.3"/>
    <row r="3" spans="1:20" ht="24" thickBot="1" x14ac:dyDescent="0.3">
      <c r="A3" s="418" t="s">
        <v>0</v>
      </c>
      <c r="B3" s="418"/>
      <c r="C3" s="418"/>
      <c r="D3" s="418"/>
      <c r="E3" s="418"/>
      <c r="G3" s="408" t="s">
        <v>1</v>
      </c>
      <c r="H3" s="409"/>
      <c r="I3" s="409"/>
      <c r="J3" s="410"/>
      <c r="L3" s="401" t="s">
        <v>2</v>
      </c>
      <c r="M3" s="402"/>
      <c r="N3" s="402"/>
      <c r="O3" s="403"/>
      <c r="Q3" s="394" t="s">
        <v>534</v>
      </c>
      <c r="R3" s="395"/>
      <c r="S3" s="395"/>
      <c r="T3" s="396"/>
    </row>
    <row r="4" spans="1:20" ht="15" customHeight="1" x14ac:dyDescent="0.25">
      <c r="A4" s="419" t="s">
        <v>3</v>
      </c>
      <c r="B4" s="419" t="s">
        <v>4</v>
      </c>
      <c r="C4" s="419" t="s">
        <v>5</v>
      </c>
      <c r="D4" s="419" t="s">
        <v>6</v>
      </c>
      <c r="E4" s="419" t="s">
        <v>7</v>
      </c>
      <c r="G4" s="411" t="s">
        <v>8</v>
      </c>
      <c r="H4" s="411" t="s">
        <v>9</v>
      </c>
      <c r="I4" s="413" t="s">
        <v>10</v>
      </c>
      <c r="J4" s="411" t="s">
        <v>11</v>
      </c>
      <c r="L4" s="404" t="s">
        <v>8</v>
      </c>
      <c r="M4" s="404" t="s">
        <v>9</v>
      </c>
      <c r="N4" s="406" t="s">
        <v>10</v>
      </c>
      <c r="O4" s="404" t="s">
        <v>11</v>
      </c>
      <c r="Q4" s="397" t="s">
        <v>8</v>
      </c>
      <c r="R4" s="397" t="s">
        <v>9</v>
      </c>
      <c r="S4" s="399" t="s">
        <v>10</v>
      </c>
      <c r="T4" s="397" t="s">
        <v>11</v>
      </c>
    </row>
    <row r="5" spans="1:20" ht="15.75" thickBot="1" x14ac:dyDescent="0.3">
      <c r="A5" s="419"/>
      <c r="B5" s="419"/>
      <c r="C5" s="419"/>
      <c r="D5" s="419"/>
      <c r="E5" s="419"/>
      <c r="G5" s="412"/>
      <c r="H5" s="412"/>
      <c r="I5" s="414"/>
      <c r="J5" s="412"/>
      <c r="L5" s="405"/>
      <c r="M5" s="405"/>
      <c r="N5" s="407"/>
      <c r="O5" s="405"/>
      <c r="Q5" s="398"/>
      <c r="R5" s="398"/>
      <c r="S5" s="400"/>
      <c r="T5" s="398"/>
    </row>
    <row r="6" spans="1:20" ht="99" customHeight="1" x14ac:dyDescent="0.25">
      <c r="A6" s="415" t="s">
        <v>12</v>
      </c>
      <c r="B6" s="213" t="s">
        <v>13</v>
      </c>
      <c r="C6" s="213" t="s">
        <v>14</v>
      </c>
      <c r="D6" s="214" t="s">
        <v>15</v>
      </c>
      <c r="E6" s="215">
        <v>44986</v>
      </c>
      <c r="G6" s="27" t="s">
        <v>16</v>
      </c>
      <c r="H6" s="28" t="s">
        <v>17</v>
      </c>
      <c r="I6" s="29">
        <v>0</v>
      </c>
      <c r="J6" s="27" t="s">
        <v>18</v>
      </c>
      <c r="L6" s="42" t="s">
        <v>427</v>
      </c>
      <c r="M6" s="43" t="s">
        <v>17</v>
      </c>
      <c r="N6" s="44">
        <v>0</v>
      </c>
      <c r="O6" s="42" t="s">
        <v>432</v>
      </c>
      <c r="Q6" s="223" t="s">
        <v>537</v>
      </c>
      <c r="R6" s="266" t="s">
        <v>536</v>
      </c>
      <c r="S6" s="224">
        <v>1</v>
      </c>
      <c r="T6" s="223" t="s">
        <v>847</v>
      </c>
    </row>
    <row r="7" spans="1:20" ht="89.25" customHeight="1" x14ac:dyDescent="0.25">
      <c r="A7" s="415"/>
      <c r="B7" s="214" t="s">
        <v>19</v>
      </c>
      <c r="C7" s="216" t="s">
        <v>20</v>
      </c>
      <c r="D7" s="214" t="s">
        <v>21</v>
      </c>
      <c r="E7" s="215">
        <v>44986</v>
      </c>
      <c r="G7" s="30" t="s">
        <v>22</v>
      </c>
      <c r="H7" s="31" t="s">
        <v>17</v>
      </c>
      <c r="I7" s="29">
        <v>0</v>
      </c>
      <c r="J7" s="27" t="s">
        <v>18</v>
      </c>
      <c r="L7" s="45" t="s">
        <v>538</v>
      </c>
      <c r="M7" s="46" t="s">
        <v>17</v>
      </c>
      <c r="N7" s="44">
        <v>0</v>
      </c>
      <c r="O7" s="42" t="s">
        <v>433</v>
      </c>
      <c r="Q7" s="225" t="s">
        <v>540</v>
      </c>
      <c r="R7" s="228" t="s">
        <v>539</v>
      </c>
      <c r="S7" s="224">
        <v>1</v>
      </c>
      <c r="T7" s="223" t="s">
        <v>848</v>
      </c>
    </row>
    <row r="8" spans="1:20" ht="68.25" customHeight="1" x14ac:dyDescent="0.25">
      <c r="A8" s="217" t="s">
        <v>23</v>
      </c>
      <c r="B8" s="218" t="s">
        <v>24</v>
      </c>
      <c r="C8" s="219" t="s">
        <v>25</v>
      </c>
      <c r="D8" s="219" t="s">
        <v>26</v>
      </c>
      <c r="E8" s="220" t="s">
        <v>27</v>
      </c>
      <c r="G8" s="30" t="s">
        <v>28</v>
      </c>
      <c r="H8" s="32" t="s">
        <v>29</v>
      </c>
      <c r="I8" s="33">
        <v>1</v>
      </c>
      <c r="J8" s="32" t="s">
        <v>30</v>
      </c>
      <c r="L8" s="45" t="s">
        <v>403</v>
      </c>
      <c r="M8" s="47" t="s">
        <v>422</v>
      </c>
      <c r="N8" s="48">
        <v>0</v>
      </c>
      <c r="O8" s="47" t="s">
        <v>434</v>
      </c>
      <c r="Q8" s="225" t="s">
        <v>541</v>
      </c>
      <c r="R8" s="226" t="s">
        <v>422</v>
      </c>
      <c r="S8" s="227">
        <v>0</v>
      </c>
      <c r="T8" s="226" t="s">
        <v>849</v>
      </c>
    </row>
    <row r="9" spans="1:20" ht="70.5" customHeight="1" x14ac:dyDescent="0.25">
      <c r="A9" s="212" t="s">
        <v>31</v>
      </c>
      <c r="B9" s="216" t="s">
        <v>32</v>
      </c>
      <c r="C9" s="214" t="s">
        <v>33</v>
      </c>
      <c r="D9" s="214" t="s">
        <v>15</v>
      </c>
      <c r="E9" s="214" t="s">
        <v>27</v>
      </c>
      <c r="G9" s="30" t="s">
        <v>34</v>
      </c>
      <c r="H9" s="34" t="s">
        <v>35</v>
      </c>
      <c r="I9" s="33">
        <v>1</v>
      </c>
      <c r="J9" s="32" t="s">
        <v>30</v>
      </c>
      <c r="L9" s="45" t="s">
        <v>403</v>
      </c>
      <c r="M9" s="49" t="s">
        <v>35</v>
      </c>
      <c r="N9" s="48">
        <v>0</v>
      </c>
      <c r="O9" s="47" t="s">
        <v>434</v>
      </c>
      <c r="Q9" s="225" t="s">
        <v>541</v>
      </c>
      <c r="R9" s="269" t="s">
        <v>17</v>
      </c>
      <c r="S9" s="227">
        <v>0</v>
      </c>
      <c r="T9" s="226" t="s">
        <v>850</v>
      </c>
    </row>
    <row r="10" spans="1:20" ht="110.25" customHeight="1" x14ac:dyDescent="0.25">
      <c r="A10" s="217" t="s">
        <v>36</v>
      </c>
      <c r="B10" s="218" t="s">
        <v>37</v>
      </c>
      <c r="C10" s="218" t="s">
        <v>38</v>
      </c>
      <c r="D10" s="219" t="s">
        <v>15</v>
      </c>
      <c r="E10" s="220" t="s">
        <v>39</v>
      </c>
      <c r="G10" s="30" t="s">
        <v>40</v>
      </c>
      <c r="H10" s="30" t="s">
        <v>41</v>
      </c>
      <c r="I10" s="33">
        <v>0</v>
      </c>
      <c r="J10" s="32" t="s">
        <v>42</v>
      </c>
      <c r="L10" s="45" t="s">
        <v>40</v>
      </c>
      <c r="M10" s="45" t="s">
        <v>41</v>
      </c>
      <c r="N10" s="48">
        <v>0</v>
      </c>
      <c r="O10" s="47" t="s">
        <v>421</v>
      </c>
      <c r="Q10" s="225" t="s">
        <v>542</v>
      </c>
      <c r="R10" s="225" t="s">
        <v>543</v>
      </c>
      <c r="S10" s="227">
        <v>1</v>
      </c>
      <c r="T10" s="226" t="s">
        <v>418</v>
      </c>
    </row>
    <row r="11" spans="1:20" ht="120.75" customHeight="1" x14ac:dyDescent="0.25">
      <c r="A11" s="415" t="s">
        <v>43</v>
      </c>
      <c r="B11" s="416" t="s">
        <v>44</v>
      </c>
      <c r="C11" s="416" t="s">
        <v>45</v>
      </c>
      <c r="D11" s="417" t="s">
        <v>46</v>
      </c>
      <c r="E11" s="221">
        <v>45059</v>
      </c>
      <c r="G11" s="32" t="s">
        <v>47</v>
      </c>
      <c r="H11" s="30" t="s">
        <v>48</v>
      </c>
      <c r="I11" s="35">
        <v>1</v>
      </c>
      <c r="J11" s="32" t="s">
        <v>30</v>
      </c>
      <c r="L11" s="47" t="s">
        <v>49</v>
      </c>
      <c r="M11" s="117" t="s">
        <v>17</v>
      </c>
      <c r="N11" s="50">
        <v>0</v>
      </c>
      <c r="O11" s="47" t="s">
        <v>434</v>
      </c>
      <c r="Q11" s="226" t="s">
        <v>49</v>
      </c>
      <c r="R11" s="228" t="s">
        <v>17</v>
      </c>
      <c r="S11" s="229">
        <v>0</v>
      </c>
      <c r="T11" s="226" t="s">
        <v>851</v>
      </c>
    </row>
    <row r="12" spans="1:20" ht="153.75" customHeight="1" x14ac:dyDescent="0.25">
      <c r="A12" s="415"/>
      <c r="B12" s="416"/>
      <c r="C12" s="416"/>
      <c r="D12" s="417"/>
      <c r="E12" s="221">
        <v>45183</v>
      </c>
      <c r="G12" s="30" t="s">
        <v>50</v>
      </c>
      <c r="H12" s="36" t="s">
        <v>17</v>
      </c>
      <c r="I12" s="37">
        <v>0</v>
      </c>
      <c r="J12" s="32" t="s">
        <v>51</v>
      </c>
      <c r="L12" s="45" t="s">
        <v>529</v>
      </c>
      <c r="M12" s="45" t="s">
        <v>530</v>
      </c>
      <c r="N12" s="50">
        <v>1</v>
      </c>
      <c r="O12" s="47" t="s">
        <v>30</v>
      </c>
      <c r="Q12" s="226" t="s">
        <v>49</v>
      </c>
      <c r="R12" s="228" t="s">
        <v>17</v>
      </c>
      <c r="S12" s="229">
        <v>0</v>
      </c>
      <c r="T12" s="226" t="s">
        <v>852</v>
      </c>
    </row>
    <row r="13" spans="1:20" ht="140.25" customHeight="1" thickBot="1" x14ac:dyDescent="0.3">
      <c r="A13" s="415"/>
      <c r="B13" s="416"/>
      <c r="C13" s="416"/>
      <c r="D13" s="417"/>
      <c r="E13" s="221">
        <v>45307</v>
      </c>
      <c r="G13" s="38" t="s">
        <v>50</v>
      </c>
      <c r="H13" s="39" t="s">
        <v>17</v>
      </c>
      <c r="I13" s="40">
        <v>0</v>
      </c>
      <c r="J13" s="41" t="s">
        <v>51</v>
      </c>
      <c r="L13" s="51" t="s">
        <v>50</v>
      </c>
      <c r="M13" s="52" t="s">
        <v>17</v>
      </c>
      <c r="N13" s="53">
        <v>0</v>
      </c>
      <c r="O13" s="54" t="s">
        <v>51</v>
      </c>
      <c r="Q13" s="230" t="s">
        <v>823</v>
      </c>
      <c r="R13" s="283" t="s">
        <v>544</v>
      </c>
      <c r="S13" s="231">
        <v>1</v>
      </c>
      <c r="T13" s="232" t="s">
        <v>260</v>
      </c>
    </row>
  </sheetData>
  <mergeCells count="26">
    <mergeCell ref="A3:E3"/>
    <mergeCell ref="A4:A5"/>
    <mergeCell ref="B4:B5"/>
    <mergeCell ref="C4:C5"/>
    <mergeCell ref="D4:D5"/>
    <mergeCell ref="E4:E5"/>
    <mergeCell ref="A6:A7"/>
    <mergeCell ref="A11:A13"/>
    <mergeCell ref="B11:B13"/>
    <mergeCell ref="C11:C13"/>
    <mergeCell ref="D11:D13"/>
    <mergeCell ref="G3:J3"/>
    <mergeCell ref="G4:G5"/>
    <mergeCell ref="H4:H5"/>
    <mergeCell ref="I4:I5"/>
    <mergeCell ref="J4:J5"/>
    <mergeCell ref="L3:O3"/>
    <mergeCell ref="L4:L5"/>
    <mergeCell ref="M4:M5"/>
    <mergeCell ref="N4:N5"/>
    <mergeCell ref="O4:O5"/>
    <mergeCell ref="Q3:T3"/>
    <mergeCell ref="Q4:Q5"/>
    <mergeCell ref="R4:R5"/>
    <mergeCell ref="S4:S5"/>
    <mergeCell ref="T4:T5"/>
  </mergeCells>
  <phoneticPr fontId="24" type="noConversion"/>
  <hyperlinks>
    <hyperlink ref="H9" r:id="rId1" xr:uid="{683CF4B3-436D-4D0C-A8F4-3B61B96EE271}"/>
    <hyperlink ref="M9" r:id="rId2" xr:uid="{99D4E4CF-90E0-46BA-9F01-D2B4BB105B19}"/>
    <hyperlink ref="R13" r:id="rId3" xr:uid="{4F5EB119-51E1-4F3C-9BA0-294BD3660203}"/>
  </hyperlinks>
  <pageMargins left="0.7" right="0.7" top="0.75" bottom="0.75" header="0.3" footer="0.3"/>
  <pageSetup paperSize="9" scale="54"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4CDA-D48D-4913-A722-1D2D8E2D4189}">
  <dimension ref="A1:AH256"/>
  <sheetViews>
    <sheetView topLeftCell="U109" zoomScale="70" zoomScaleNormal="70" workbookViewId="0">
      <selection activeCell="AH128" sqref="AH128"/>
    </sheetView>
  </sheetViews>
  <sheetFormatPr baseColWidth="10" defaultColWidth="11.42578125" defaultRowHeight="15" x14ac:dyDescent="0.25"/>
  <cols>
    <col min="1" max="1" width="28.28515625" customWidth="1"/>
    <col min="2" max="2" width="33.28515625" customWidth="1"/>
    <col min="4" max="4" width="21.7109375" customWidth="1"/>
    <col min="5" max="5" width="25.42578125" customWidth="1"/>
    <col min="6" max="6" width="22.7109375" customWidth="1"/>
    <col min="7" max="7" width="13.85546875" customWidth="1"/>
    <col min="8" max="8" width="8.85546875" bestFit="1" customWidth="1"/>
    <col min="9" max="9" width="16" bestFit="1" customWidth="1"/>
    <col min="10" max="10" width="0.28515625" bestFit="1" customWidth="1"/>
    <col min="11" max="11" width="16" bestFit="1" customWidth="1"/>
    <col min="12" max="12" width="0.7109375" bestFit="1" customWidth="1"/>
    <col min="13" max="13" width="16.140625" bestFit="1" customWidth="1"/>
    <col min="14" max="14" width="12.5703125" bestFit="1" customWidth="1"/>
    <col min="15" max="15" width="10" customWidth="1"/>
    <col min="16" max="16" width="12.85546875" customWidth="1"/>
    <col min="17" max="17" width="16.85546875" bestFit="1" customWidth="1"/>
    <col min="18" max="18" width="17" bestFit="1" customWidth="1"/>
    <col min="19" max="19" width="20.85546875" bestFit="1" customWidth="1"/>
    <col min="21" max="21" width="19.85546875" customWidth="1"/>
    <col min="22" max="22" width="35.5703125" customWidth="1"/>
    <col min="23" max="23" width="27.28515625" customWidth="1"/>
    <col min="24" max="24" width="32.42578125" customWidth="1"/>
    <col min="26" max="26" width="22" customWidth="1"/>
    <col min="27" max="27" width="30.85546875" customWidth="1"/>
    <col min="28" max="28" width="41.7109375" customWidth="1"/>
    <col min="29" max="29" width="33.7109375" customWidth="1"/>
    <col min="31" max="31" width="21.5703125" customWidth="1"/>
    <col min="32" max="32" width="31.140625" customWidth="1"/>
    <col min="33" max="33" width="41" customWidth="1"/>
    <col min="34" max="34" width="24.28515625" customWidth="1"/>
  </cols>
  <sheetData>
    <row r="1" spans="1:34" ht="20.45" customHeight="1" x14ac:dyDescent="0.25">
      <c r="A1" s="560" t="s">
        <v>53</v>
      </c>
      <c r="B1" s="561"/>
      <c r="C1" s="561"/>
      <c r="D1" s="561"/>
      <c r="E1" s="561"/>
      <c r="F1" s="561"/>
      <c r="G1" s="561"/>
      <c r="H1" s="561"/>
      <c r="I1" s="561"/>
      <c r="J1" s="561"/>
      <c r="K1" s="561"/>
      <c r="L1" s="561"/>
      <c r="M1" s="561"/>
      <c r="N1" s="561"/>
      <c r="O1" s="561"/>
      <c r="P1" s="561"/>
      <c r="Q1" s="561"/>
      <c r="R1" s="561"/>
      <c r="S1" s="561"/>
    </row>
    <row r="3" spans="1:34" ht="15.75" customHeight="1" thickBot="1" x14ac:dyDescent="0.3"/>
    <row r="4" spans="1:34" ht="15.75" thickBot="1" x14ac:dyDescent="0.3">
      <c r="A4" s="448" t="s">
        <v>54</v>
      </c>
      <c r="B4" s="449"/>
      <c r="C4" s="449"/>
      <c r="D4" s="449"/>
      <c r="E4" s="450"/>
      <c r="F4" s="448" t="s">
        <v>55</v>
      </c>
      <c r="G4" s="449"/>
      <c r="H4" s="449"/>
      <c r="I4" s="449"/>
      <c r="J4" s="449"/>
      <c r="K4" s="449"/>
      <c r="L4" s="449"/>
      <c r="M4" s="450"/>
      <c r="N4" s="448" t="s">
        <v>56</v>
      </c>
      <c r="O4" s="449"/>
      <c r="P4" s="449"/>
      <c r="Q4" s="449"/>
      <c r="R4" s="449"/>
      <c r="S4" s="450"/>
      <c r="U4" s="562" t="s">
        <v>57</v>
      </c>
      <c r="V4" s="563"/>
      <c r="W4" s="563"/>
      <c r="X4" s="564"/>
      <c r="Z4" s="568" t="s">
        <v>58</v>
      </c>
      <c r="AA4" s="569"/>
      <c r="AB4" s="569"/>
      <c r="AC4" s="570"/>
      <c r="AE4" s="574" t="s">
        <v>570</v>
      </c>
      <c r="AF4" s="575"/>
      <c r="AG4" s="575"/>
      <c r="AH4" s="576"/>
    </row>
    <row r="5" spans="1:34" ht="39.75" customHeight="1" thickBot="1" x14ac:dyDescent="0.3">
      <c r="A5" s="15" t="s">
        <v>59</v>
      </c>
      <c r="B5" s="448" t="s">
        <v>60</v>
      </c>
      <c r="C5" s="450"/>
      <c r="D5" s="15" t="s">
        <v>52</v>
      </c>
      <c r="E5" s="15" t="s">
        <v>61</v>
      </c>
      <c r="F5" s="15" t="s">
        <v>62</v>
      </c>
      <c r="G5" s="15" t="s">
        <v>63</v>
      </c>
      <c r="H5" s="448" t="s">
        <v>64</v>
      </c>
      <c r="I5" s="449"/>
      <c r="J5" s="450"/>
      <c r="K5" s="15" t="s">
        <v>65</v>
      </c>
      <c r="L5" s="448" t="s">
        <v>66</v>
      </c>
      <c r="M5" s="450"/>
      <c r="N5" s="15" t="s">
        <v>67</v>
      </c>
      <c r="O5" s="448" t="s">
        <v>68</v>
      </c>
      <c r="P5" s="450"/>
      <c r="Q5" s="15" t="s">
        <v>69</v>
      </c>
      <c r="R5" s="15" t="s">
        <v>70</v>
      </c>
      <c r="S5" s="15" t="s">
        <v>71</v>
      </c>
      <c r="U5" s="565"/>
      <c r="V5" s="566"/>
      <c r="W5" s="566"/>
      <c r="X5" s="567"/>
      <c r="Z5" s="571"/>
      <c r="AA5" s="572"/>
      <c r="AB5" s="572"/>
      <c r="AC5" s="573"/>
      <c r="AE5" s="577"/>
      <c r="AF5" s="578"/>
      <c r="AG5" s="578"/>
      <c r="AH5" s="579"/>
    </row>
    <row r="6" spans="1:34" ht="96.75" customHeight="1" thickBot="1" x14ac:dyDescent="0.3">
      <c r="A6" s="421" t="s">
        <v>72</v>
      </c>
      <c r="B6" s="481" t="s">
        <v>73</v>
      </c>
      <c r="C6" s="482"/>
      <c r="D6" s="421" t="s">
        <v>74</v>
      </c>
      <c r="E6" s="421" t="s">
        <v>75</v>
      </c>
      <c r="F6" s="421" t="s">
        <v>76</v>
      </c>
      <c r="G6" s="421" t="s">
        <v>77</v>
      </c>
      <c r="H6" s="433" t="s">
        <v>78</v>
      </c>
      <c r="I6" s="445"/>
      <c r="J6" s="434"/>
      <c r="K6" s="430" t="s">
        <v>79</v>
      </c>
      <c r="L6" s="433" t="s">
        <v>80</v>
      </c>
      <c r="M6" s="434"/>
      <c r="N6" s="424" t="s">
        <v>81</v>
      </c>
      <c r="O6" s="479">
        <v>45282</v>
      </c>
      <c r="P6" s="440"/>
      <c r="Q6" s="421" t="s">
        <v>82</v>
      </c>
      <c r="R6" s="421" t="s">
        <v>83</v>
      </c>
      <c r="S6" s="421" t="s">
        <v>82</v>
      </c>
      <c r="U6" s="188" t="s">
        <v>84</v>
      </c>
      <c r="V6" s="189" t="s">
        <v>85</v>
      </c>
      <c r="W6" s="189" t="s">
        <v>86</v>
      </c>
      <c r="X6" s="190" t="s">
        <v>87</v>
      </c>
      <c r="Z6" s="186" t="s">
        <v>84</v>
      </c>
      <c r="AA6" s="187" t="s">
        <v>85</v>
      </c>
      <c r="AB6" s="187" t="s">
        <v>86</v>
      </c>
      <c r="AC6" s="185" t="s">
        <v>87</v>
      </c>
      <c r="AE6" s="233" t="s">
        <v>84</v>
      </c>
      <c r="AF6" s="234" t="s">
        <v>85</v>
      </c>
      <c r="AG6" s="234" t="s">
        <v>546</v>
      </c>
      <c r="AH6" s="235" t="s">
        <v>87</v>
      </c>
    </row>
    <row r="7" spans="1:34" ht="138" customHeight="1" thickBot="1" x14ac:dyDescent="0.3">
      <c r="A7" s="422"/>
      <c r="B7" s="483"/>
      <c r="C7" s="484"/>
      <c r="D7" s="422"/>
      <c r="E7" s="422"/>
      <c r="F7" s="422"/>
      <c r="G7" s="422"/>
      <c r="H7" s="435"/>
      <c r="I7" s="446"/>
      <c r="J7" s="436"/>
      <c r="K7" s="431"/>
      <c r="L7" s="435"/>
      <c r="M7" s="436"/>
      <c r="N7" s="425"/>
      <c r="O7" s="441"/>
      <c r="P7" s="442"/>
      <c r="Q7" s="422"/>
      <c r="R7" s="422"/>
      <c r="S7" s="422"/>
      <c r="U7" s="79"/>
      <c r="V7" s="80" t="s">
        <v>88</v>
      </c>
      <c r="W7" s="81"/>
      <c r="X7" s="465" t="s">
        <v>89</v>
      </c>
      <c r="Z7" s="103"/>
      <c r="AA7" s="104" t="s">
        <v>88</v>
      </c>
      <c r="AB7" s="105" t="s">
        <v>525</v>
      </c>
      <c r="AC7" s="487">
        <v>0</v>
      </c>
      <c r="AE7" s="248"/>
      <c r="AF7" s="249" t="s">
        <v>88</v>
      </c>
      <c r="AG7" s="470" t="s">
        <v>854</v>
      </c>
      <c r="AH7" s="480">
        <v>0</v>
      </c>
    </row>
    <row r="8" spans="1:34" ht="48" customHeight="1" thickBot="1" x14ac:dyDescent="0.3">
      <c r="A8" s="422"/>
      <c r="B8" s="483"/>
      <c r="C8" s="484"/>
      <c r="D8" s="422"/>
      <c r="E8" s="422"/>
      <c r="F8" s="422"/>
      <c r="G8" s="422"/>
      <c r="H8" s="435"/>
      <c r="I8" s="446"/>
      <c r="J8" s="436"/>
      <c r="K8" s="431"/>
      <c r="L8" s="435"/>
      <c r="M8" s="436"/>
      <c r="N8" s="425"/>
      <c r="O8" s="441"/>
      <c r="P8" s="442"/>
      <c r="Q8" s="422"/>
      <c r="R8" s="422"/>
      <c r="S8" s="422"/>
      <c r="U8" s="55"/>
      <c r="V8" s="56" t="s">
        <v>90</v>
      </c>
      <c r="W8" s="57"/>
      <c r="X8" s="465"/>
      <c r="Z8" s="82"/>
      <c r="AA8" s="83" t="s">
        <v>90</v>
      </c>
      <c r="AB8" s="84"/>
      <c r="AC8" s="468"/>
      <c r="AE8" s="244"/>
      <c r="AF8" s="245" t="s">
        <v>90</v>
      </c>
      <c r="AG8" s="471"/>
      <c r="AH8" s="474"/>
    </row>
    <row r="9" spans="1:34" ht="38.25" customHeight="1" thickBot="1" x14ac:dyDescent="0.3">
      <c r="A9" s="422"/>
      <c r="B9" s="483"/>
      <c r="C9" s="484"/>
      <c r="D9" s="422"/>
      <c r="E9" s="422"/>
      <c r="F9" s="422"/>
      <c r="G9" s="422"/>
      <c r="H9" s="435"/>
      <c r="I9" s="446"/>
      <c r="J9" s="436"/>
      <c r="K9" s="431"/>
      <c r="L9" s="435"/>
      <c r="M9" s="436"/>
      <c r="N9" s="425"/>
      <c r="O9" s="441"/>
      <c r="P9" s="442"/>
      <c r="Q9" s="422"/>
      <c r="R9" s="422"/>
      <c r="S9" s="422"/>
      <c r="U9" s="55"/>
      <c r="V9" s="56" t="s">
        <v>91</v>
      </c>
      <c r="W9" s="57"/>
      <c r="X9" s="465"/>
      <c r="Z9" s="82"/>
      <c r="AA9" s="83" t="s">
        <v>91</v>
      </c>
      <c r="AB9" s="84"/>
      <c r="AC9" s="468"/>
      <c r="AE9" s="244"/>
      <c r="AF9" s="245" t="s">
        <v>91</v>
      </c>
      <c r="AG9" s="471"/>
      <c r="AH9" s="474"/>
    </row>
    <row r="10" spans="1:34" ht="45.75" customHeight="1" thickBot="1" x14ac:dyDescent="0.3">
      <c r="A10" s="422"/>
      <c r="B10" s="483"/>
      <c r="C10" s="484"/>
      <c r="D10" s="422"/>
      <c r="E10" s="422"/>
      <c r="F10" s="422"/>
      <c r="G10" s="422"/>
      <c r="H10" s="435"/>
      <c r="I10" s="446"/>
      <c r="J10" s="436"/>
      <c r="K10" s="431"/>
      <c r="L10" s="435"/>
      <c r="M10" s="436"/>
      <c r="N10" s="425"/>
      <c r="O10" s="441"/>
      <c r="P10" s="442"/>
      <c r="Q10" s="422"/>
      <c r="R10" s="422"/>
      <c r="S10" s="422"/>
      <c r="U10" s="55"/>
      <c r="V10" s="56" t="s">
        <v>92</v>
      </c>
      <c r="W10" s="57"/>
      <c r="X10" s="465"/>
      <c r="Z10" s="82"/>
      <c r="AA10" s="83" t="s">
        <v>92</v>
      </c>
      <c r="AB10" s="84"/>
      <c r="AC10" s="468"/>
      <c r="AE10" s="244"/>
      <c r="AF10" s="245" t="s">
        <v>92</v>
      </c>
      <c r="AG10" s="471"/>
      <c r="AH10" s="474"/>
    </row>
    <row r="11" spans="1:34" ht="36.75" customHeight="1" thickBot="1" x14ac:dyDescent="0.3">
      <c r="A11" s="422"/>
      <c r="B11" s="483"/>
      <c r="C11" s="484"/>
      <c r="D11" s="422"/>
      <c r="E11" s="422"/>
      <c r="F11" s="422"/>
      <c r="G11" s="422"/>
      <c r="H11" s="435"/>
      <c r="I11" s="446"/>
      <c r="J11" s="436"/>
      <c r="K11" s="431"/>
      <c r="L11" s="435"/>
      <c r="M11" s="436"/>
      <c r="N11" s="425"/>
      <c r="O11" s="441"/>
      <c r="P11" s="442"/>
      <c r="Q11" s="422"/>
      <c r="R11" s="422"/>
      <c r="S11" s="422"/>
      <c r="U11" s="55"/>
      <c r="V11" s="56" t="s">
        <v>93</v>
      </c>
      <c r="W11" s="57"/>
      <c r="X11" s="465"/>
      <c r="Z11" s="82"/>
      <c r="AA11" s="83" t="s">
        <v>93</v>
      </c>
      <c r="AB11" s="84"/>
      <c r="AC11" s="468"/>
      <c r="AE11" s="244"/>
      <c r="AF11" s="245" t="s">
        <v>93</v>
      </c>
      <c r="AG11" s="471"/>
      <c r="AH11" s="474"/>
    </row>
    <row r="12" spans="1:34" ht="48.75" thickBot="1" x14ac:dyDescent="0.3">
      <c r="A12" s="423"/>
      <c r="B12" s="485"/>
      <c r="C12" s="486"/>
      <c r="D12" s="423"/>
      <c r="E12" s="423"/>
      <c r="F12" s="423"/>
      <c r="G12" s="423"/>
      <c r="H12" s="437"/>
      <c r="I12" s="447"/>
      <c r="J12" s="438"/>
      <c r="K12" s="432"/>
      <c r="L12" s="437"/>
      <c r="M12" s="438"/>
      <c r="N12" s="426"/>
      <c r="O12" s="443"/>
      <c r="P12" s="444"/>
      <c r="Q12" s="423"/>
      <c r="R12" s="423"/>
      <c r="S12" s="423"/>
      <c r="U12" s="58"/>
      <c r="V12" s="59" t="s">
        <v>94</v>
      </c>
      <c r="W12" s="60"/>
      <c r="X12" s="466"/>
      <c r="Z12" s="85"/>
      <c r="AA12" s="86" t="s">
        <v>94</v>
      </c>
      <c r="AB12" s="87"/>
      <c r="AC12" s="469"/>
      <c r="AE12" s="246"/>
      <c r="AF12" s="247" t="s">
        <v>94</v>
      </c>
      <c r="AG12" s="472"/>
      <c r="AH12" s="475"/>
    </row>
    <row r="13" spans="1:34" ht="24.75" thickBot="1" x14ac:dyDescent="0.3">
      <c r="A13" s="421" t="s">
        <v>72</v>
      </c>
      <c r="B13" s="481" t="s">
        <v>95</v>
      </c>
      <c r="C13" s="482"/>
      <c r="D13" s="421" t="s">
        <v>526</v>
      </c>
      <c r="E13" s="421" t="s">
        <v>75</v>
      </c>
      <c r="F13" s="421" t="s">
        <v>76</v>
      </c>
      <c r="G13" s="421" t="s">
        <v>77</v>
      </c>
      <c r="H13" s="433" t="s">
        <v>78</v>
      </c>
      <c r="I13" s="445"/>
      <c r="J13" s="434"/>
      <c r="K13" s="430" t="s">
        <v>79</v>
      </c>
      <c r="L13" s="433" t="s">
        <v>80</v>
      </c>
      <c r="M13" s="434"/>
      <c r="N13" s="424" t="s">
        <v>81</v>
      </c>
      <c r="O13" s="479">
        <v>45282</v>
      </c>
      <c r="P13" s="440"/>
      <c r="Q13" s="421" t="s">
        <v>82</v>
      </c>
      <c r="R13" s="421" t="s">
        <v>83</v>
      </c>
      <c r="S13" s="421" t="s">
        <v>82</v>
      </c>
      <c r="U13" s="61" t="s">
        <v>84</v>
      </c>
      <c r="V13" s="62" t="s">
        <v>85</v>
      </c>
      <c r="W13" s="62" t="s">
        <v>86</v>
      </c>
      <c r="X13" s="63" t="s">
        <v>87</v>
      </c>
      <c r="Z13" s="186" t="s">
        <v>84</v>
      </c>
      <c r="AA13" s="187" t="s">
        <v>85</v>
      </c>
      <c r="AB13" s="194" t="s">
        <v>86</v>
      </c>
      <c r="AC13" s="191" t="s">
        <v>87</v>
      </c>
      <c r="AE13" s="233" t="s">
        <v>84</v>
      </c>
      <c r="AF13" s="234" t="s">
        <v>85</v>
      </c>
      <c r="AG13" s="236" t="s">
        <v>86</v>
      </c>
      <c r="AH13" s="237" t="s">
        <v>87</v>
      </c>
    </row>
    <row r="14" spans="1:34" ht="120.75" thickBot="1" x14ac:dyDescent="0.3">
      <c r="A14" s="422"/>
      <c r="B14" s="483"/>
      <c r="C14" s="484"/>
      <c r="D14" s="422"/>
      <c r="E14" s="422"/>
      <c r="F14" s="422"/>
      <c r="G14" s="422"/>
      <c r="H14" s="435"/>
      <c r="I14" s="446"/>
      <c r="J14" s="436"/>
      <c r="K14" s="431"/>
      <c r="L14" s="435"/>
      <c r="M14" s="436"/>
      <c r="N14" s="425"/>
      <c r="O14" s="441"/>
      <c r="P14" s="442"/>
      <c r="Q14" s="422"/>
      <c r="R14" s="422"/>
      <c r="S14" s="422"/>
      <c r="U14" s="79"/>
      <c r="V14" s="80" t="s">
        <v>88</v>
      </c>
      <c r="W14" s="81"/>
      <c r="X14" s="465" t="s">
        <v>89</v>
      </c>
      <c r="Z14" s="103"/>
      <c r="AA14" s="104" t="s">
        <v>88</v>
      </c>
      <c r="AB14" s="105" t="s">
        <v>525</v>
      </c>
      <c r="AC14" s="487">
        <v>0</v>
      </c>
      <c r="AE14" s="248"/>
      <c r="AF14" s="249" t="s">
        <v>88</v>
      </c>
      <c r="AG14" s="470" t="s">
        <v>854</v>
      </c>
      <c r="AH14" s="480">
        <v>0</v>
      </c>
    </row>
    <row r="15" spans="1:34" ht="27.75" customHeight="1" thickBot="1" x14ac:dyDescent="0.3">
      <c r="A15" s="422"/>
      <c r="B15" s="483"/>
      <c r="C15" s="484"/>
      <c r="D15" s="422"/>
      <c r="E15" s="422"/>
      <c r="F15" s="422"/>
      <c r="G15" s="422"/>
      <c r="H15" s="435"/>
      <c r="I15" s="446"/>
      <c r="J15" s="436"/>
      <c r="K15" s="431"/>
      <c r="L15" s="435"/>
      <c r="M15" s="436"/>
      <c r="N15" s="425"/>
      <c r="O15" s="441"/>
      <c r="P15" s="442"/>
      <c r="Q15" s="422"/>
      <c r="R15" s="422"/>
      <c r="S15" s="422"/>
      <c r="U15" s="55"/>
      <c r="V15" s="56" t="s">
        <v>90</v>
      </c>
      <c r="W15" s="57"/>
      <c r="X15" s="465"/>
      <c r="Z15" s="82"/>
      <c r="AA15" s="83" t="s">
        <v>90</v>
      </c>
      <c r="AB15" s="84"/>
      <c r="AC15" s="468"/>
      <c r="AE15" s="244"/>
      <c r="AF15" s="245" t="s">
        <v>90</v>
      </c>
      <c r="AG15" s="471"/>
      <c r="AH15" s="474"/>
    </row>
    <row r="16" spans="1:34" ht="27.75" customHeight="1" thickBot="1" x14ac:dyDescent="0.3">
      <c r="A16" s="422"/>
      <c r="B16" s="483"/>
      <c r="C16" s="484"/>
      <c r="D16" s="422"/>
      <c r="E16" s="422"/>
      <c r="F16" s="422"/>
      <c r="G16" s="422"/>
      <c r="H16" s="435"/>
      <c r="I16" s="446"/>
      <c r="J16" s="436"/>
      <c r="K16" s="431"/>
      <c r="L16" s="435"/>
      <c r="M16" s="436"/>
      <c r="N16" s="425"/>
      <c r="O16" s="441"/>
      <c r="P16" s="442"/>
      <c r="Q16" s="422"/>
      <c r="R16" s="422"/>
      <c r="S16" s="422"/>
      <c r="U16" s="55"/>
      <c r="V16" s="56" t="s">
        <v>91</v>
      </c>
      <c r="W16" s="57"/>
      <c r="X16" s="465"/>
      <c r="Z16" s="82"/>
      <c r="AA16" s="83" t="s">
        <v>91</v>
      </c>
      <c r="AB16" s="84"/>
      <c r="AC16" s="468"/>
      <c r="AE16" s="244"/>
      <c r="AF16" s="245" t="s">
        <v>91</v>
      </c>
      <c r="AG16" s="471"/>
      <c r="AH16" s="474"/>
    </row>
    <row r="17" spans="1:34" ht="39" customHeight="1" thickBot="1" x14ac:dyDescent="0.3">
      <c r="A17" s="422"/>
      <c r="B17" s="483"/>
      <c r="C17" s="484"/>
      <c r="D17" s="422"/>
      <c r="E17" s="422"/>
      <c r="F17" s="422"/>
      <c r="G17" s="422"/>
      <c r="H17" s="435"/>
      <c r="I17" s="446"/>
      <c r="J17" s="436"/>
      <c r="K17" s="431"/>
      <c r="L17" s="435"/>
      <c r="M17" s="436"/>
      <c r="N17" s="425"/>
      <c r="O17" s="441"/>
      <c r="P17" s="442"/>
      <c r="Q17" s="422"/>
      <c r="R17" s="422"/>
      <c r="S17" s="422"/>
      <c r="U17" s="55"/>
      <c r="V17" s="56" t="s">
        <v>92</v>
      </c>
      <c r="W17" s="57"/>
      <c r="X17" s="465"/>
      <c r="Z17" s="82"/>
      <c r="AA17" s="83" t="s">
        <v>92</v>
      </c>
      <c r="AB17" s="84"/>
      <c r="AC17" s="468"/>
      <c r="AE17" s="244"/>
      <c r="AF17" s="245" t="s">
        <v>92</v>
      </c>
      <c r="AG17" s="471"/>
      <c r="AH17" s="474"/>
    </row>
    <row r="18" spans="1:34" ht="36.75" customHeight="1" thickBot="1" x14ac:dyDescent="0.3">
      <c r="A18" s="422"/>
      <c r="B18" s="483"/>
      <c r="C18" s="484"/>
      <c r="D18" s="422"/>
      <c r="E18" s="422"/>
      <c r="F18" s="422"/>
      <c r="G18" s="422"/>
      <c r="H18" s="435"/>
      <c r="I18" s="446"/>
      <c r="J18" s="436"/>
      <c r="K18" s="431"/>
      <c r="L18" s="435"/>
      <c r="M18" s="436"/>
      <c r="N18" s="425"/>
      <c r="O18" s="441"/>
      <c r="P18" s="442"/>
      <c r="Q18" s="422"/>
      <c r="R18" s="422"/>
      <c r="S18" s="422"/>
      <c r="U18" s="55"/>
      <c r="V18" s="56" t="s">
        <v>93</v>
      </c>
      <c r="W18" s="57"/>
      <c r="X18" s="465"/>
      <c r="Z18" s="82"/>
      <c r="AA18" s="83" t="s">
        <v>93</v>
      </c>
      <c r="AB18" s="84"/>
      <c r="AC18" s="468"/>
      <c r="AE18" s="244"/>
      <c r="AF18" s="245" t="s">
        <v>93</v>
      </c>
      <c r="AG18" s="471"/>
      <c r="AH18" s="474"/>
    </row>
    <row r="19" spans="1:34" ht="48.75" thickBot="1" x14ac:dyDescent="0.3">
      <c r="A19" s="423"/>
      <c r="B19" s="485"/>
      <c r="C19" s="486"/>
      <c r="D19" s="423"/>
      <c r="E19" s="423"/>
      <c r="F19" s="423"/>
      <c r="G19" s="423"/>
      <c r="H19" s="437"/>
      <c r="I19" s="447"/>
      <c r="J19" s="438"/>
      <c r="K19" s="432"/>
      <c r="L19" s="437"/>
      <c r="M19" s="438"/>
      <c r="N19" s="426"/>
      <c r="O19" s="443"/>
      <c r="P19" s="444"/>
      <c r="Q19" s="423"/>
      <c r="R19" s="423"/>
      <c r="S19" s="423"/>
      <c r="U19" s="58"/>
      <c r="V19" s="59" t="s">
        <v>94</v>
      </c>
      <c r="W19" s="60"/>
      <c r="X19" s="466"/>
      <c r="Z19" s="85"/>
      <c r="AA19" s="86" t="s">
        <v>94</v>
      </c>
      <c r="AB19" s="87"/>
      <c r="AC19" s="469"/>
      <c r="AE19" s="246"/>
      <c r="AF19" s="247" t="s">
        <v>94</v>
      </c>
      <c r="AG19" s="472"/>
      <c r="AH19" s="475"/>
    </row>
    <row r="20" spans="1:34" ht="24.75" thickBot="1" x14ac:dyDescent="0.3">
      <c r="A20" s="421" t="s">
        <v>72</v>
      </c>
      <c r="B20" s="481" t="s">
        <v>96</v>
      </c>
      <c r="C20" s="482"/>
      <c r="D20" s="421" t="s">
        <v>97</v>
      </c>
      <c r="E20" s="421" t="s">
        <v>75</v>
      </c>
      <c r="F20" s="421" t="s">
        <v>98</v>
      </c>
      <c r="G20" s="421" t="s">
        <v>99</v>
      </c>
      <c r="H20" s="433" t="s">
        <v>100</v>
      </c>
      <c r="I20" s="445"/>
      <c r="J20" s="434"/>
      <c r="K20" s="430" t="s">
        <v>101</v>
      </c>
      <c r="L20" s="433" t="s">
        <v>102</v>
      </c>
      <c r="M20" s="434"/>
      <c r="N20" s="424" t="s">
        <v>81</v>
      </c>
      <c r="O20" s="479">
        <v>45282</v>
      </c>
      <c r="P20" s="440"/>
      <c r="Q20" s="421" t="s">
        <v>82</v>
      </c>
      <c r="R20" s="421" t="s">
        <v>103</v>
      </c>
      <c r="S20" s="421" t="s">
        <v>82</v>
      </c>
      <c r="U20" s="61" t="s">
        <v>84</v>
      </c>
      <c r="V20" s="62" t="s">
        <v>85</v>
      </c>
      <c r="W20" s="62" t="s">
        <v>86</v>
      </c>
      <c r="X20" s="63" t="s">
        <v>87</v>
      </c>
      <c r="Z20" s="186" t="s">
        <v>84</v>
      </c>
      <c r="AA20" s="187" t="s">
        <v>85</v>
      </c>
      <c r="AB20" s="194" t="s">
        <v>86</v>
      </c>
      <c r="AC20" s="191" t="s">
        <v>87</v>
      </c>
      <c r="AE20" s="233" t="s">
        <v>84</v>
      </c>
      <c r="AF20" s="234" t="s">
        <v>85</v>
      </c>
      <c r="AG20" s="236" t="s">
        <v>86</v>
      </c>
      <c r="AH20" s="237" t="s">
        <v>87</v>
      </c>
    </row>
    <row r="21" spans="1:34" ht="120.75" thickBot="1" x14ac:dyDescent="0.3">
      <c r="A21" s="422"/>
      <c r="B21" s="483"/>
      <c r="C21" s="484"/>
      <c r="D21" s="422"/>
      <c r="E21" s="422"/>
      <c r="F21" s="422"/>
      <c r="G21" s="422"/>
      <c r="H21" s="435"/>
      <c r="I21" s="446"/>
      <c r="J21" s="436"/>
      <c r="K21" s="431"/>
      <c r="L21" s="435"/>
      <c r="M21" s="436"/>
      <c r="N21" s="425"/>
      <c r="O21" s="441"/>
      <c r="P21" s="442"/>
      <c r="Q21" s="422"/>
      <c r="R21" s="422"/>
      <c r="S21" s="422"/>
      <c r="U21" s="79"/>
      <c r="V21" s="80" t="s">
        <v>88</v>
      </c>
      <c r="W21" s="81"/>
      <c r="X21" s="465" t="s">
        <v>89</v>
      </c>
      <c r="Z21" s="103"/>
      <c r="AA21" s="104" t="s">
        <v>88</v>
      </c>
      <c r="AB21" s="105" t="s">
        <v>525</v>
      </c>
      <c r="AC21" s="487">
        <v>0</v>
      </c>
      <c r="AE21" s="248"/>
      <c r="AF21" s="249" t="s">
        <v>88</v>
      </c>
      <c r="AG21" s="470" t="s">
        <v>855</v>
      </c>
      <c r="AH21" s="480">
        <v>0</v>
      </c>
    </row>
    <row r="22" spans="1:34" ht="24.75" thickBot="1" x14ac:dyDescent="0.3">
      <c r="A22" s="422"/>
      <c r="B22" s="483"/>
      <c r="C22" s="484"/>
      <c r="D22" s="422"/>
      <c r="E22" s="422"/>
      <c r="F22" s="422"/>
      <c r="G22" s="422"/>
      <c r="H22" s="435"/>
      <c r="I22" s="446"/>
      <c r="J22" s="436"/>
      <c r="K22" s="431"/>
      <c r="L22" s="435"/>
      <c r="M22" s="436"/>
      <c r="N22" s="425"/>
      <c r="O22" s="441"/>
      <c r="P22" s="442"/>
      <c r="Q22" s="422"/>
      <c r="R22" s="422"/>
      <c r="S22" s="422"/>
      <c r="U22" s="55"/>
      <c r="V22" s="56" t="s">
        <v>90</v>
      </c>
      <c r="W22" s="57"/>
      <c r="X22" s="465"/>
      <c r="Z22" s="82"/>
      <c r="AA22" s="83" t="s">
        <v>90</v>
      </c>
      <c r="AB22" s="84"/>
      <c r="AC22" s="468"/>
      <c r="AE22" s="244"/>
      <c r="AF22" s="245" t="s">
        <v>90</v>
      </c>
      <c r="AG22" s="471"/>
      <c r="AH22" s="474"/>
    </row>
    <row r="23" spans="1:34" ht="24.75" thickBot="1" x14ac:dyDescent="0.3">
      <c r="A23" s="422"/>
      <c r="B23" s="483"/>
      <c r="C23" s="484"/>
      <c r="D23" s="422"/>
      <c r="E23" s="422"/>
      <c r="F23" s="422"/>
      <c r="G23" s="422"/>
      <c r="H23" s="435"/>
      <c r="I23" s="446"/>
      <c r="J23" s="436"/>
      <c r="K23" s="431"/>
      <c r="L23" s="435"/>
      <c r="M23" s="436"/>
      <c r="N23" s="425"/>
      <c r="O23" s="441"/>
      <c r="P23" s="442"/>
      <c r="Q23" s="422"/>
      <c r="R23" s="422"/>
      <c r="S23" s="422"/>
      <c r="U23" s="55"/>
      <c r="V23" s="56" t="s">
        <v>91</v>
      </c>
      <c r="W23" s="57"/>
      <c r="X23" s="465"/>
      <c r="Z23" s="82"/>
      <c r="AA23" s="83" t="s">
        <v>91</v>
      </c>
      <c r="AB23" s="84"/>
      <c r="AC23" s="468"/>
      <c r="AE23" s="244"/>
      <c r="AF23" s="245" t="s">
        <v>91</v>
      </c>
      <c r="AG23" s="471"/>
      <c r="AH23" s="474"/>
    </row>
    <row r="24" spans="1:34" ht="36.75" thickBot="1" x14ac:dyDescent="0.3">
      <c r="A24" s="422"/>
      <c r="B24" s="483"/>
      <c r="C24" s="484"/>
      <c r="D24" s="422"/>
      <c r="E24" s="422"/>
      <c r="F24" s="422"/>
      <c r="G24" s="422"/>
      <c r="H24" s="435"/>
      <c r="I24" s="446"/>
      <c r="J24" s="436"/>
      <c r="K24" s="431"/>
      <c r="L24" s="435"/>
      <c r="M24" s="436"/>
      <c r="N24" s="425"/>
      <c r="O24" s="441"/>
      <c r="P24" s="442"/>
      <c r="Q24" s="422"/>
      <c r="R24" s="422"/>
      <c r="S24" s="422"/>
      <c r="U24" s="55"/>
      <c r="V24" s="56" t="s">
        <v>92</v>
      </c>
      <c r="W24" s="57"/>
      <c r="X24" s="465"/>
      <c r="Z24" s="82"/>
      <c r="AA24" s="83" t="s">
        <v>92</v>
      </c>
      <c r="AB24" s="84"/>
      <c r="AC24" s="468"/>
      <c r="AE24" s="244"/>
      <c r="AF24" s="245" t="s">
        <v>92</v>
      </c>
      <c r="AG24" s="471"/>
      <c r="AH24" s="474"/>
    </row>
    <row r="25" spans="1:34" ht="24.75" thickBot="1" x14ac:dyDescent="0.3">
      <c r="A25" s="422"/>
      <c r="B25" s="483"/>
      <c r="C25" s="484"/>
      <c r="D25" s="422"/>
      <c r="E25" s="422"/>
      <c r="F25" s="422"/>
      <c r="G25" s="422"/>
      <c r="H25" s="435"/>
      <c r="I25" s="446"/>
      <c r="J25" s="436"/>
      <c r="K25" s="431"/>
      <c r="L25" s="435"/>
      <c r="M25" s="436"/>
      <c r="N25" s="425"/>
      <c r="O25" s="441"/>
      <c r="P25" s="442"/>
      <c r="Q25" s="422"/>
      <c r="R25" s="422"/>
      <c r="S25" s="422"/>
      <c r="U25" s="55"/>
      <c r="V25" s="56" t="s">
        <v>93</v>
      </c>
      <c r="W25" s="57"/>
      <c r="X25" s="465"/>
      <c r="Z25" s="82"/>
      <c r="AA25" s="83" t="s">
        <v>93</v>
      </c>
      <c r="AB25" s="84"/>
      <c r="AC25" s="468"/>
      <c r="AE25" s="244"/>
      <c r="AF25" s="245" t="s">
        <v>93</v>
      </c>
      <c r="AG25" s="471"/>
      <c r="AH25" s="474"/>
    </row>
    <row r="26" spans="1:34" ht="48.75" thickBot="1" x14ac:dyDescent="0.3">
      <c r="A26" s="423"/>
      <c r="B26" s="485"/>
      <c r="C26" s="486"/>
      <c r="D26" s="423"/>
      <c r="E26" s="423"/>
      <c r="F26" s="423"/>
      <c r="G26" s="423"/>
      <c r="H26" s="437"/>
      <c r="I26" s="447"/>
      <c r="J26" s="438"/>
      <c r="K26" s="432"/>
      <c r="L26" s="437"/>
      <c r="M26" s="438"/>
      <c r="N26" s="426"/>
      <c r="O26" s="443"/>
      <c r="P26" s="444"/>
      <c r="Q26" s="423"/>
      <c r="R26" s="423"/>
      <c r="S26" s="423"/>
      <c r="U26" s="58"/>
      <c r="V26" s="59" t="s">
        <v>94</v>
      </c>
      <c r="W26" s="60"/>
      <c r="X26" s="466"/>
      <c r="Z26" s="85"/>
      <c r="AA26" s="86" t="s">
        <v>94</v>
      </c>
      <c r="AB26" s="87"/>
      <c r="AC26" s="469"/>
      <c r="AE26" s="246"/>
      <c r="AF26" s="247" t="s">
        <v>94</v>
      </c>
      <c r="AG26" s="472"/>
      <c r="AH26" s="475"/>
    </row>
    <row r="27" spans="1:34" ht="24.75" thickBot="1" x14ac:dyDescent="0.3">
      <c r="A27" s="421" t="s">
        <v>72</v>
      </c>
      <c r="B27" s="481" t="s">
        <v>104</v>
      </c>
      <c r="C27" s="482"/>
      <c r="D27" s="421" t="s">
        <v>105</v>
      </c>
      <c r="E27" s="421" t="s">
        <v>75</v>
      </c>
      <c r="F27" s="421" t="s">
        <v>98</v>
      </c>
      <c r="G27" s="421" t="s">
        <v>99</v>
      </c>
      <c r="H27" s="433" t="s">
        <v>100</v>
      </c>
      <c r="I27" s="445"/>
      <c r="J27" s="434"/>
      <c r="K27" s="430" t="s">
        <v>101</v>
      </c>
      <c r="L27" s="433" t="s">
        <v>102</v>
      </c>
      <c r="M27" s="434"/>
      <c r="N27" s="424" t="s">
        <v>81</v>
      </c>
      <c r="O27" s="479">
        <v>45282</v>
      </c>
      <c r="P27" s="440"/>
      <c r="Q27" s="421" t="s">
        <v>82</v>
      </c>
      <c r="R27" s="421" t="s">
        <v>103</v>
      </c>
      <c r="S27" s="421" t="s">
        <v>82</v>
      </c>
      <c r="U27" s="181" t="s">
        <v>84</v>
      </c>
      <c r="V27" s="180" t="s">
        <v>85</v>
      </c>
      <c r="W27" s="180" t="s">
        <v>86</v>
      </c>
      <c r="X27" s="179" t="s">
        <v>87</v>
      </c>
      <c r="Z27" s="193" t="s">
        <v>84</v>
      </c>
      <c r="AA27" s="195" t="s">
        <v>85</v>
      </c>
      <c r="AB27" s="193" t="s">
        <v>86</v>
      </c>
      <c r="AC27" s="184" t="s">
        <v>87</v>
      </c>
      <c r="AE27" s="238" t="s">
        <v>84</v>
      </c>
      <c r="AF27" s="239" t="s">
        <v>85</v>
      </c>
      <c r="AG27" s="238" t="s">
        <v>86</v>
      </c>
      <c r="AH27" s="240" t="s">
        <v>87</v>
      </c>
    </row>
    <row r="28" spans="1:34" ht="120.75" thickBot="1" x14ac:dyDescent="0.3">
      <c r="A28" s="422"/>
      <c r="B28" s="483"/>
      <c r="C28" s="484"/>
      <c r="D28" s="422"/>
      <c r="E28" s="422"/>
      <c r="F28" s="422"/>
      <c r="G28" s="422"/>
      <c r="H28" s="435"/>
      <c r="I28" s="446"/>
      <c r="J28" s="436"/>
      <c r="K28" s="431"/>
      <c r="L28" s="435"/>
      <c r="M28" s="436"/>
      <c r="N28" s="425"/>
      <c r="O28" s="441"/>
      <c r="P28" s="442"/>
      <c r="Q28" s="422"/>
      <c r="R28" s="422"/>
      <c r="S28" s="422"/>
      <c r="U28" s="64"/>
      <c r="V28" s="65" t="s">
        <v>88</v>
      </c>
      <c r="W28" s="66"/>
      <c r="X28" s="464" t="s">
        <v>89</v>
      </c>
      <c r="Z28" s="88"/>
      <c r="AA28" s="89" t="s">
        <v>88</v>
      </c>
      <c r="AB28" s="90" t="s">
        <v>525</v>
      </c>
      <c r="AC28" s="467">
        <v>0</v>
      </c>
      <c r="AE28" s="258"/>
      <c r="AF28" s="242" t="s">
        <v>88</v>
      </c>
      <c r="AG28" s="470" t="s">
        <v>856</v>
      </c>
      <c r="AH28" s="473">
        <v>0</v>
      </c>
    </row>
    <row r="29" spans="1:34" ht="24.75" thickBot="1" x14ac:dyDescent="0.3">
      <c r="A29" s="422"/>
      <c r="B29" s="483"/>
      <c r="C29" s="484"/>
      <c r="D29" s="422"/>
      <c r="E29" s="422"/>
      <c r="F29" s="422"/>
      <c r="G29" s="422"/>
      <c r="H29" s="435"/>
      <c r="I29" s="446"/>
      <c r="J29" s="436"/>
      <c r="K29" s="431"/>
      <c r="L29" s="435"/>
      <c r="M29" s="436"/>
      <c r="N29" s="425"/>
      <c r="O29" s="441"/>
      <c r="P29" s="442"/>
      <c r="Q29" s="422"/>
      <c r="R29" s="422"/>
      <c r="S29" s="422"/>
      <c r="U29" s="67"/>
      <c r="V29" s="55" t="s">
        <v>90</v>
      </c>
      <c r="W29" s="57"/>
      <c r="X29" s="465"/>
      <c r="Z29" s="91"/>
      <c r="AA29" s="82" t="s">
        <v>90</v>
      </c>
      <c r="AB29" s="84"/>
      <c r="AC29" s="468"/>
      <c r="AE29" s="259"/>
      <c r="AF29" s="244" t="s">
        <v>90</v>
      </c>
      <c r="AG29" s="471"/>
      <c r="AH29" s="474"/>
    </row>
    <row r="30" spans="1:34" ht="24.75" thickBot="1" x14ac:dyDescent="0.3">
      <c r="A30" s="422"/>
      <c r="B30" s="483"/>
      <c r="C30" s="484"/>
      <c r="D30" s="422"/>
      <c r="E30" s="422"/>
      <c r="F30" s="422"/>
      <c r="G30" s="422"/>
      <c r="H30" s="435"/>
      <c r="I30" s="446"/>
      <c r="J30" s="436"/>
      <c r="K30" s="431"/>
      <c r="L30" s="435"/>
      <c r="M30" s="436"/>
      <c r="N30" s="425"/>
      <c r="O30" s="441"/>
      <c r="P30" s="442"/>
      <c r="Q30" s="422"/>
      <c r="R30" s="422"/>
      <c r="S30" s="422"/>
      <c r="U30" s="67"/>
      <c r="V30" s="55" t="s">
        <v>91</v>
      </c>
      <c r="W30" s="57"/>
      <c r="X30" s="465"/>
      <c r="Z30" s="91"/>
      <c r="AA30" s="82" t="s">
        <v>91</v>
      </c>
      <c r="AB30" s="84"/>
      <c r="AC30" s="468"/>
      <c r="AE30" s="259"/>
      <c r="AF30" s="244" t="s">
        <v>91</v>
      </c>
      <c r="AG30" s="471"/>
      <c r="AH30" s="474"/>
    </row>
    <row r="31" spans="1:34" ht="36.75" thickBot="1" x14ac:dyDescent="0.3">
      <c r="A31" s="422"/>
      <c r="B31" s="483"/>
      <c r="C31" s="484"/>
      <c r="D31" s="422"/>
      <c r="E31" s="422"/>
      <c r="F31" s="422"/>
      <c r="G31" s="422"/>
      <c r="H31" s="435"/>
      <c r="I31" s="446"/>
      <c r="J31" s="436"/>
      <c r="K31" s="431"/>
      <c r="L31" s="435"/>
      <c r="M31" s="436"/>
      <c r="N31" s="425"/>
      <c r="O31" s="441"/>
      <c r="P31" s="442"/>
      <c r="Q31" s="422"/>
      <c r="R31" s="422"/>
      <c r="S31" s="422"/>
      <c r="U31" s="67"/>
      <c r="V31" s="55" t="s">
        <v>92</v>
      </c>
      <c r="W31" s="57"/>
      <c r="X31" s="465"/>
      <c r="Z31" s="91"/>
      <c r="AA31" s="82" t="s">
        <v>92</v>
      </c>
      <c r="AB31" s="84"/>
      <c r="AC31" s="468"/>
      <c r="AE31" s="259"/>
      <c r="AF31" s="244" t="s">
        <v>92</v>
      </c>
      <c r="AG31" s="471"/>
      <c r="AH31" s="474"/>
    </row>
    <row r="32" spans="1:34" ht="24.75" thickBot="1" x14ac:dyDescent="0.3">
      <c r="A32" s="422"/>
      <c r="B32" s="483"/>
      <c r="C32" s="484"/>
      <c r="D32" s="422"/>
      <c r="E32" s="422"/>
      <c r="F32" s="422"/>
      <c r="G32" s="422"/>
      <c r="H32" s="435"/>
      <c r="I32" s="446"/>
      <c r="J32" s="436"/>
      <c r="K32" s="431"/>
      <c r="L32" s="435"/>
      <c r="M32" s="436"/>
      <c r="N32" s="425"/>
      <c r="O32" s="441"/>
      <c r="P32" s="442"/>
      <c r="Q32" s="422"/>
      <c r="R32" s="422"/>
      <c r="S32" s="422"/>
      <c r="U32" s="67"/>
      <c r="V32" s="55" t="s">
        <v>93</v>
      </c>
      <c r="W32" s="57"/>
      <c r="X32" s="465"/>
      <c r="Z32" s="91"/>
      <c r="AA32" s="82" t="s">
        <v>93</v>
      </c>
      <c r="AB32" s="84"/>
      <c r="AC32" s="468"/>
      <c r="AE32" s="259"/>
      <c r="AF32" s="244" t="s">
        <v>93</v>
      </c>
      <c r="AG32" s="471"/>
      <c r="AH32" s="474"/>
    </row>
    <row r="33" spans="1:34" ht="48.75" thickBot="1" x14ac:dyDescent="0.3">
      <c r="A33" s="423"/>
      <c r="B33" s="485"/>
      <c r="C33" s="486"/>
      <c r="D33" s="423"/>
      <c r="E33" s="423"/>
      <c r="F33" s="423"/>
      <c r="G33" s="423"/>
      <c r="H33" s="437"/>
      <c r="I33" s="447"/>
      <c r="J33" s="438"/>
      <c r="K33" s="432"/>
      <c r="L33" s="437"/>
      <c r="M33" s="438"/>
      <c r="N33" s="426"/>
      <c r="O33" s="443"/>
      <c r="P33" s="444"/>
      <c r="Q33" s="423"/>
      <c r="R33" s="423"/>
      <c r="S33" s="423"/>
      <c r="U33" s="68"/>
      <c r="V33" s="58" t="s">
        <v>94</v>
      </c>
      <c r="W33" s="60"/>
      <c r="X33" s="466"/>
      <c r="Z33" s="92"/>
      <c r="AA33" s="85" t="s">
        <v>94</v>
      </c>
      <c r="AB33" s="87"/>
      <c r="AC33" s="469"/>
      <c r="AE33" s="260"/>
      <c r="AF33" s="246" t="s">
        <v>94</v>
      </c>
      <c r="AG33" s="472"/>
      <c r="AH33" s="475"/>
    </row>
    <row r="34" spans="1:34" ht="24.75" thickBot="1" x14ac:dyDescent="0.3">
      <c r="A34" s="421" t="s">
        <v>72</v>
      </c>
      <c r="B34" s="481" t="s">
        <v>106</v>
      </c>
      <c r="C34" s="482"/>
      <c r="D34" s="421" t="s">
        <v>107</v>
      </c>
      <c r="E34" s="421" t="s">
        <v>75</v>
      </c>
      <c r="F34" s="421" t="s">
        <v>76</v>
      </c>
      <c r="G34" s="421" t="s">
        <v>77</v>
      </c>
      <c r="H34" s="433" t="s">
        <v>78</v>
      </c>
      <c r="I34" s="445"/>
      <c r="J34" s="434"/>
      <c r="K34" s="430" t="s">
        <v>79</v>
      </c>
      <c r="L34" s="433" t="s">
        <v>80</v>
      </c>
      <c r="M34" s="434"/>
      <c r="N34" s="424" t="s">
        <v>81</v>
      </c>
      <c r="O34" s="479">
        <v>45282</v>
      </c>
      <c r="P34" s="440"/>
      <c r="Q34" s="421" t="s">
        <v>82</v>
      </c>
      <c r="R34" s="421" t="s">
        <v>83</v>
      </c>
      <c r="S34" s="421" t="s">
        <v>82</v>
      </c>
      <c r="U34" s="61" t="s">
        <v>84</v>
      </c>
      <c r="V34" s="178" t="s">
        <v>85</v>
      </c>
      <c r="W34" s="180" t="s">
        <v>86</v>
      </c>
      <c r="X34" s="179" t="s">
        <v>87</v>
      </c>
      <c r="Z34" s="186" t="s">
        <v>84</v>
      </c>
      <c r="AA34" s="194" t="s">
        <v>85</v>
      </c>
      <c r="AB34" s="193" t="s">
        <v>86</v>
      </c>
      <c r="AC34" s="184" t="s">
        <v>87</v>
      </c>
      <c r="AE34" s="233" t="s">
        <v>84</v>
      </c>
      <c r="AF34" s="236" t="s">
        <v>85</v>
      </c>
      <c r="AG34" s="238" t="s">
        <v>86</v>
      </c>
      <c r="AH34" s="240" t="s">
        <v>87</v>
      </c>
    </row>
    <row r="35" spans="1:34" ht="120.75" thickBot="1" x14ac:dyDescent="0.3">
      <c r="A35" s="422"/>
      <c r="B35" s="483"/>
      <c r="C35" s="484"/>
      <c r="D35" s="422"/>
      <c r="E35" s="422"/>
      <c r="F35" s="422"/>
      <c r="G35" s="422"/>
      <c r="H35" s="435"/>
      <c r="I35" s="446"/>
      <c r="J35" s="436"/>
      <c r="K35" s="431"/>
      <c r="L35" s="435"/>
      <c r="M35" s="436"/>
      <c r="N35" s="425"/>
      <c r="O35" s="441"/>
      <c r="P35" s="442"/>
      <c r="Q35" s="422"/>
      <c r="R35" s="422"/>
      <c r="S35" s="422"/>
      <c r="U35" s="65"/>
      <c r="V35" s="69" t="s">
        <v>88</v>
      </c>
      <c r="W35" s="66"/>
      <c r="X35" s="464" t="s">
        <v>89</v>
      </c>
      <c r="Z35" s="89"/>
      <c r="AA35" s="93" t="s">
        <v>88</v>
      </c>
      <c r="AB35" s="90" t="s">
        <v>525</v>
      </c>
      <c r="AC35" s="467">
        <v>0</v>
      </c>
      <c r="AE35" s="242"/>
      <c r="AF35" s="243" t="s">
        <v>88</v>
      </c>
      <c r="AG35" s="470" t="s">
        <v>857</v>
      </c>
      <c r="AH35" s="473">
        <v>0</v>
      </c>
    </row>
    <row r="36" spans="1:34" ht="24.75" thickBot="1" x14ac:dyDescent="0.3">
      <c r="A36" s="422"/>
      <c r="B36" s="483"/>
      <c r="C36" s="484"/>
      <c r="D36" s="422"/>
      <c r="E36" s="422"/>
      <c r="F36" s="422"/>
      <c r="G36" s="422"/>
      <c r="H36" s="435"/>
      <c r="I36" s="446"/>
      <c r="J36" s="436"/>
      <c r="K36" s="431"/>
      <c r="L36" s="435"/>
      <c r="M36" s="436"/>
      <c r="N36" s="425"/>
      <c r="O36" s="441"/>
      <c r="P36" s="442"/>
      <c r="Q36" s="422"/>
      <c r="R36" s="422"/>
      <c r="S36" s="422"/>
      <c r="U36" s="55"/>
      <c r="V36" s="56" t="s">
        <v>90</v>
      </c>
      <c r="W36" s="57"/>
      <c r="X36" s="465"/>
      <c r="Z36" s="82"/>
      <c r="AA36" s="83" t="s">
        <v>90</v>
      </c>
      <c r="AB36" s="84"/>
      <c r="AC36" s="468"/>
      <c r="AE36" s="244"/>
      <c r="AF36" s="245" t="s">
        <v>90</v>
      </c>
      <c r="AG36" s="471"/>
      <c r="AH36" s="474"/>
    </row>
    <row r="37" spans="1:34" ht="24.75" thickBot="1" x14ac:dyDescent="0.3">
      <c r="A37" s="422"/>
      <c r="B37" s="483"/>
      <c r="C37" s="484"/>
      <c r="D37" s="422"/>
      <c r="E37" s="422"/>
      <c r="F37" s="422"/>
      <c r="G37" s="422"/>
      <c r="H37" s="435"/>
      <c r="I37" s="446"/>
      <c r="J37" s="436"/>
      <c r="K37" s="431"/>
      <c r="L37" s="435"/>
      <c r="M37" s="436"/>
      <c r="N37" s="425"/>
      <c r="O37" s="441"/>
      <c r="P37" s="442"/>
      <c r="Q37" s="422"/>
      <c r="R37" s="422"/>
      <c r="S37" s="422"/>
      <c r="U37" s="55"/>
      <c r="V37" s="56" t="s">
        <v>91</v>
      </c>
      <c r="W37" s="57"/>
      <c r="X37" s="465"/>
      <c r="Z37" s="82"/>
      <c r="AA37" s="83" t="s">
        <v>91</v>
      </c>
      <c r="AB37" s="84"/>
      <c r="AC37" s="468"/>
      <c r="AE37" s="244"/>
      <c r="AF37" s="245" t="s">
        <v>91</v>
      </c>
      <c r="AG37" s="471"/>
      <c r="AH37" s="474"/>
    </row>
    <row r="38" spans="1:34" ht="36.75" thickBot="1" x14ac:dyDescent="0.3">
      <c r="A38" s="422"/>
      <c r="B38" s="483"/>
      <c r="C38" s="484"/>
      <c r="D38" s="422"/>
      <c r="E38" s="422"/>
      <c r="F38" s="422"/>
      <c r="G38" s="422"/>
      <c r="H38" s="435"/>
      <c r="I38" s="446"/>
      <c r="J38" s="436"/>
      <c r="K38" s="431"/>
      <c r="L38" s="435"/>
      <c r="M38" s="436"/>
      <c r="N38" s="425"/>
      <c r="O38" s="441"/>
      <c r="P38" s="442"/>
      <c r="Q38" s="422"/>
      <c r="R38" s="422"/>
      <c r="S38" s="422"/>
      <c r="U38" s="55"/>
      <c r="V38" s="56" t="s">
        <v>92</v>
      </c>
      <c r="W38" s="57"/>
      <c r="X38" s="465"/>
      <c r="Z38" s="82"/>
      <c r="AA38" s="83" t="s">
        <v>92</v>
      </c>
      <c r="AB38" s="84"/>
      <c r="AC38" s="468"/>
      <c r="AE38" s="244"/>
      <c r="AF38" s="245" t="s">
        <v>92</v>
      </c>
      <c r="AG38" s="471"/>
      <c r="AH38" s="474"/>
    </row>
    <row r="39" spans="1:34" ht="24.75" thickBot="1" x14ac:dyDescent="0.3">
      <c r="A39" s="422"/>
      <c r="B39" s="483"/>
      <c r="C39" s="484"/>
      <c r="D39" s="422"/>
      <c r="E39" s="422"/>
      <c r="F39" s="422"/>
      <c r="G39" s="422"/>
      <c r="H39" s="435"/>
      <c r="I39" s="446"/>
      <c r="J39" s="436"/>
      <c r="K39" s="431"/>
      <c r="L39" s="435"/>
      <c r="M39" s="436"/>
      <c r="N39" s="425"/>
      <c r="O39" s="441"/>
      <c r="P39" s="442"/>
      <c r="Q39" s="422"/>
      <c r="R39" s="422"/>
      <c r="S39" s="422"/>
      <c r="U39" s="55"/>
      <c r="V39" s="56" t="s">
        <v>93</v>
      </c>
      <c r="W39" s="57"/>
      <c r="X39" s="465"/>
      <c r="Z39" s="82"/>
      <c r="AA39" s="83" t="s">
        <v>93</v>
      </c>
      <c r="AB39" s="84"/>
      <c r="AC39" s="468"/>
      <c r="AE39" s="244"/>
      <c r="AF39" s="245" t="s">
        <v>93</v>
      </c>
      <c r="AG39" s="471"/>
      <c r="AH39" s="474"/>
    </row>
    <row r="40" spans="1:34" ht="48.75" thickBot="1" x14ac:dyDescent="0.3">
      <c r="A40" s="423"/>
      <c r="B40" s="485"/>
      <c r="C40" s="486"/>
      <c r="D40" s="423"/>
      <c r="E40" s="423"/>
      <c r="F40" s="423"/>
      <c r="G40" s="423"/>
      <c r="H40" s="437"/>
      <c r="I40" s="447"/>
      <c r="J40" s="438"/>
      <c r="K40" s="432"/>
      <c r="L40" s="437"/>
      <c r="M40" s="438"/>
      <c r="N40" s="426"/>
      <c r="O40" s="443"/>
      <c r="P40" s="444"/>
      <c r="Q40" s="423"/>
      <c r="R40" s="423"/>
      <c r="S40" s="423"/>
      <c r="U40" s="58"/>
      <c r="V40" s="59" t="s">
        <v>94</v>
      </c>
      <c r="W40" s="60"/>
      <c r="X40" s="466"/>
      <c r="Z40" s="85"/>
      <c r="AA40" s="86" t="s">
        <v>94</v>
      </c>
      <c r="AB40" s="87"/>
      <c r="AC40" s="469"/>
      <c r="AE40" s="246"/>
      <c r="AF40" s="247" t="s">
        <v>94</v>
      </c>
      <c r="AG40" s="472"/>
      <c r="AH40" s="475"/>
    </row>
    <row r="41" spans="1:34" ht="24.75" thickBot="1" x14ac:dyDescent="0.3">
      <c r="A41" s="421" t="s">
        <v>72</v>
      </c>
      <c r="B41" s="481" t="s">
        <v>108</v>
      </c>
      <c r="C41" s="482"/>
      <c r="D41" s="421" t="s">
        <v>109</v>
      </c>
      <c r="E41" s="421" t="s">
        <v>75</v>
      </c>
      <c r="F41" s="421" t="s">
        <v>110</v>
      </c>
      <c r="G41" s="421" t="s">
        <v>111</v>
      </c>
      <c r="H41" s="433" t="s">
        <v>100</v>
      </c>
      <c r="I41" s="445"/>
      <c r="J41" s="434"/>
      <c r="K41" s="430" t="s">
        <v>101</v>
      </c>
      <c r="L41" s="433" t="s">
        <v>102</v>
      </c>
      <c r="M41" s="434"/>
      <c r="N41" s="424" t="s">
        <v>81</v>
      </c>
      <c r="O41" s="479">
        <v>45282</v>
      </c>
      <c r="P41" s="440"/>
      <c r="Q41" s="421" t="s">
        <v>82</v>
      </c>
      <c r="R41" s="421" t="s">
        <v>103</v>
      </c>
      <c r="S41" s="421" t="s">
        <v>82</v>
      </c>
      <c r="U41" s="181" t="s">
        <v>84</v>
      </c>
      <c r="V41" s="180" t="s">
        <v>85</v>
      </c>
      <c r="W41" s="182" t="s">
        <v>86</v>
      </c>
      <c r="X41" s="183" t="s">
        <v>87</v>
      </c>
      <c r="Z41" s="186" t="s">
        <v>84</v>
      </c>
      <c r="AA41" s="194" t="s">
        <v>85</v>
      </c>
      <c r="AB41" s="193" t="s">
        <v>86</v>
      </c>
      <c r="AC41" s="184" t="s">
        <v>87</v>
      </c>
      <c r="AE41" s="233" t="s">
        <v>84</v>
      </c>
      <c r="AF41" s="236" t="s">
        <v>85</v>
      </c>
      <c r="AG41" s="238" t="s">
        <v>86</v>
      </c>
      <c r="AH41" s="240" t="s">
        <v>87</v>
      </c>
    </row>
    <row r="42" spans="1:34" ht="120.75" thickBot="1" x14ac:dyDescent="0.3">
      <c r="A42" s="422"/>
      <c r="B42" s="483"/>
      <c r="C42" s="484"/>
      <c r="D42" s="422"/>
      <c r="E42" s="422"/>
      <c r="F42" s="422"/>
      <c r="G42" s="422"/>
      <c r="H42" s="435"/>
      <c r="I42" s="446"/>
      <c r="J42" s="436"/>
      <c r="K42" s="431"/>
      <c r="L42" s="435"/>
      <c r="M42" s="436"/>
      <c r="N42" s="425"/>
      <c r="O42" s="441"/>
      <c r="P42" s="442"/>
      <c r="Q42" s="422"/>
      <c r="R42" s="422"/>
      <c r="S42" s="422"/>
      <c r="U42" s="65"/>
      <c r="V42" s="69" t="s">
        <v>88</v>
      </c>
      <c r="W42" s="66"/>
      <c r="X42" s="464" t="s">
        <v>89</v>
      </c>
      <c r="Z42" s="89"/>
      <c r="AA42" s="93" t="s">
        <v>88</v>
      </c>
      <c r="AB42" s="90" t="s">
        <v>525</v>
      </c>
      <c r="AC42" s="467">
        <v>0</v>
      </c>
      <c r="AE42" s="242"/>
      <c r="AF42" s="243" t="s">
        <v>88</v>
      </c>
      <c r="AG42" s="470" t="s">
        <v>858</v>
      </c>
      <c r="AH42" s="473">
        <v>0</v>
      </c>
    </row>
    <row r="43" spans="1:34" ht="24.75" thickBot="1" x14ac:dyDescent="0.3">
      <c r="A43" s="422"/>
      <c r="B43" s="483"/>
      <c r="C43" s="484"/>
      <c r="D43" s="422"/>
      <c r="E43" s="422"/>
      <c r="F43" s="422"/>
      <c r="G43" s="422"/>
      <c r="H43" s="435"/>
      <c r="I43" s="446"/>
      <c r="J43" s="436"/>
      <c r="K43" s="431"/>
      <c r="L43" s="435"/>
      <c r="M43" s="436"/>
      <c r="N43" s="425"/>
      <c r="O43" s="441"/>
      <c r="P43" s="442"/>
      <c r="Q43" s="422"/>
      <c r="R43" s="422"/>
      <c r="S43" s="422"/>
      <c r="U43" s="55"/>
      <c r="V43" s="56" t="s">
        <v>90</v>
      </c>
      <c r="W43" s="57"/>
      <c r="X43" s="465"/>
      <c r="Z43" s="82"/>
      <c r="AA43" s="83" t="s">
        <v>90</v>
      </c>
      <c r="AB43" s="84"/>
      <c r="AC43" s="468"/>
      <c r="AE43" s="244"/>
      <c r="AF43" s="245" t="s">
        <v>90</v>
      </c>
      <c r="AG43" s="471"/>
      <c r="AH43" s="474"/>
    </row>
    <row r="44" spans="1:34" ht="24.75" thickBot="1" x14ac:dyDescent="0.3">
      <c r="A44" s="422"/>
      <c r="B44" s="483"/>
      <c r="C44" s="484"/>
      <c r="D44" s="422"/>
      <c r="E44" s="422"/>
      <c r="F44" s="422"/>
      <c r="G44" s="422"/>
      <c r="H44" s="435"/>
      <c r="I44" s="446"/>
      <c r="J44" s="436"/>
      <c r="K44" s="431"/>
      <c r="L44" s="435"/>
      <c r="M44" s="436"/>
      <c r="N44" s="425"/>
      <c r="O44" s="441"/>
      <c r="P44" s="442"/>
      <c r="Q44" s="422"/>
      <c r="R44" s="422"/>
      <c r="S44" s="422"/>
      <c r="U44" s="55"/>
      <c r="V44" s="56" t="s">
        <v>91</v>
      </c>
      <c r="W44" s="57"/>
      <c r="X44" s="465"/>
      <c r="Z44" s="82"/>
      <c r="AA44" s="83" t="s">
        <v>91</v>
      </c>
      <c r="AB44" s="84"/>
      <c r="AC44" s="468"/>
      <c r="AE44" s="244"/>
      <c r="AF44" s="245" t="s">
        <v>91</v>
      </c>
      <c r="AG44" s="471"/>
      <c r="AH44" s="474"/>
    </row>
    <row r="45" spans="1:34" ht="36.75" thickBot="1" x14ac:dyDescent="0.3">
      <c r="A45" s="422"/>
      <c r="B45" s="483"/>
      <c r="C45" s="484"/>
      <c r="D45" s="422"/>
      <c r="E45" s="422"/>
      <c r="F45" s="422"/>
      <c r="G45" s="422"/>
      <c r="H45" s="435"/>
      <c r="I45" s="446"/>
      <c r="J45" s="436"/>
      <c r="K45" s="431"/>
      <c r="L45" s="435"/>
      <c r="M45" s="436"/>
      <c r="N45" s="425"/>
      <c r="O45" s="441"/>
      <c r="P45" s="442"/>
      <c r="Q45" s="422"/>
      <c r="R45" s="422"/>
      <c r="S45" s="422"/>
      <c r="U45" s="55"/>
      <c r="V45" s="56" t="s">
        <v>92</v>
      </c>
      <c r="W45" s="57"/>
      <c r="X45" s="465"/>
      <c r="Z45" s="82"/>
      <c r="AA45" s="83" t="s">
        <v>92</v>
      </c>
      <c r="AB45" s="84"/>
      <c r="AC45" s="468"/>
      <c r="AE45" s="244"/>
      <c r="AF45" s="245" t="s">
        <v>92</v>
      </c>
      <c r="AG45" s="471"/>
      <c r="AH45" s="474"/>
    </row>
    <row r="46" spans="1:34" ht="24.75" thickBot="1" x14ac:dyDescent="0.3">
      <c r="A46" s="422"/>
      <c r="B46" s="483"/>
      <c r="C46" s="484"/>
      <c r="D46" s="422"/>
      <c r="E46" s="422"/>
      <c r="F46" s="422"/>
      <c r="G46" s="422"/>
      <c r="H46" s="435"/>
      <c r="I46" s="446"/>
      <c r="J46" s="436"/>
      <c r="K46" s="431"/>
      <c r="L46" s="435"/>
      <c r="M46" s="436"/>
      <c r="N46" s="425"/>
      <c r="O46" s="441"/>
      <c r="P46" s="442"/>
      <c r="Q46" s="422"/>
      <c r="R46" s="422"/>
      <c r="S46" s="422"/>
      <c r="U46" s="55"/>
      <c r="V46" s="56" t="s">
        <v>93</v>
      </c>
      <c r="W46" s="57"/>
      <c r="X46" s="465"/>
      <c r="Z46" s="82"/>
      <c r="AA46" s="83" t="s">
        <v>93</v>
      </c>
      <c r="AB46" s="84"/>
      <c r="AC46" s="468"/>
      <c r="AE46" s="244"/>
      <c r="AF46" s="245" t="s">
        <v>93</v>
      </c>
      <c r="AG46" s="471"/>
      <c r="AH46" s="474"/>
    </row>
    <row r="47" spans="1:34" ht="48.75" thickBot="1" x14ac:dyDescent="0.3">
      <c r="A47" s="423"/>
      <c r="B47" s="485"/>
      <c r="C47" s="486"/>
      <c r="D47" s="423"/>
      <c r="E47" s="423"/>
      <c r="F47" s="423"/>
      <c r="G47" s="423"/>
      <c r="H47" s="437"/>
      <c r="I47" s="447"/>
      <c r="J47" s="438"/>
      <c r="K47" s="432"/>
      <c r="L47" s="437"/>
      <c r="M47" s="438"/>
      <c r="N47" s="426"/>
      <c r="O47" s="443"/>
      <c r="P47" s="444"/>
      <c r="Q47" s="423"/>
      <c r="R47" s="423"/>
      <c r="S47" s="423"/>
      <c r="U47" s="58"/>
      <c r="V47" s="59" t="s">
        <v>94</v>
      </c>
      <c r="W47" s="60"/>
      <c r="X47" s="466"/>
      <c r="Z47" s="85"/>
      <c r="AA47" s="86" t="s">
        <v>94</v>
      </c>
      <c r="AB47" s="87"/>
      <c r="AC47" s="469"/>
      <c r="AE47" s="246"/>
      <c r="AF47" s="247" t="s">
        <v>94</v>
      </c>
      <c r="AG47" s="472"/>
      <c r="AH47" s="475"/>
    </row>
    <row r="48" spans="1:34" ht="24.75" thickBot="1" x14ac:dyDescent="0.3">
      <c r="A48" s="421" t="s">
        <v>72</v>
      </c>
      <c r="B48" s="481" t="s">
        <v>112</v>
      </c>
      <c r="C48" s="482"/>
      <c r="D48" s="421" t="s">
        <v>113</v>
      </c>
      <c r="E48" s="421" t="s">
        <v>75</v>
      </c>
      <c r="F48" s="421" t="s">
        <v>110</v>
      </c>
      <c r="G48" s="421" t="s">
        <v>111</v>
      </c>
      <c r="H48" s="433" t="s">
        <v>100</v>
      </c>
      <c r="I48" s="445"/>
      <c r="J48" s="434"/>
      <c r="K48" s="430" t="s">
        <v>101</v>
      </c>
      <c r="L48" s="433" t="s">
        <v>102</v>
      </c>
      <c r="M48" s="434"/>
      <c r="N48" s="424" t="s">
        <v>81</v>
      </c>
      <c r="O48" s="479">
        <v>45282</v>
      </c>
      <c r="P48" s="440"/>
      <c r="Q48" s="421" t="s">
        <v>82</v>
      </c>
      <c r="R48" s="421" t="s">
        <v>103</v>
      </c>
      <c r="S48" s="421" t="s">
        <v>82</v>
      </c>
      <c r="U48" s="61" t="s">
        <v>84</v>
      </c>
      <c r="V48" s="62" t="s">
        <v>85</v>
      </c>
      <c r="W48" s="62" t="s">
        <v>86</v>
      </c>
      <c r="X48" s="63" t="s">
        <v>87</v>
      </c>
      <c r="Z48" s="186" t="s">
        <v>84</v>
      </c>
      <c r="AA48" s="194" t="s">
        <v>85</v>
      </c>
      <c r="AB48" s="193" t="s">
        <v>86</v>
      </c>
      <c r="AC48" s="184" t="s">
        <v>87</v>
      </c>
      <c r="AE48" s="233" t="s">
        <v>84</v>
      </c>
      <c r="AF48" s="236" t="s">
        <v>85</v>
      </c>
      <c r="AG48" s="238" t="s">
        <v>86</v>
      </c>
      <c r="AH48" s="240" t="s">
        <v>87</v>
      </c>
    </row>
    <row r="49" spans="1:34" ht="120.75" thickBot="1" x14ac:dyDescent="0.3">
      <c r="A49" s="422"/>
      <c r="B49" s="483"/>
      <c r="C49" s="484"/>
      <c r="D49" s="422"/>
      <c r="E49" s="422"/>
      <c r="F49" s="422"/>
      <c r="G49" s="422"/>
      <c r="H49" s="435"/>
      <c r="I49" s="446"/>
      <c r="J49" s="436"/>
      <c r="K49" s="431"/>
      <c r="L49" s="435"/>
      <c r="M49" s="436"/>
      <c r="N49" s="425"/>
      <c r="O49" s="441"/>
      <c r="P49" s="442"/>
      <c r="Q49" s="422"/>
      <c r="R49" s="422"/>
      <c r="S49" s="422"/>
      <c r="U49" s="65"/>
      <c r="V49" s="69" t="s">
        <v>88</v>
      </c>
      <c r="W49" s="66"/>
      <c r="X49" s="464" t="s">
        <v>89</v>
      </c>
      <c r="Z49" s="89"/>
      <c r="AA49" s="93" t="s">
        <v>88</v>
      </c>
      <c r="AB49" s="90" t="s">
        <v>525</v>
      </c>
      <c r="AC49" s="467">
        <v>0</v>
      </c>
      <c r="AE49" s="242"/>
      <c r="AF49" s="243" t="s">
        <v>88</v>
      </c>
      <c r="AG49" s="470" t="s">
        <v>856</v>
      </c>
      <c r="AH49" s="473">
        <v>0</v>
      </c>
    </row>
    <row r="50" spans="1:34" ht="24.75" thickBot="1" x14ac:dyDescent="0.3">
      <c r="A50" s="422"/>
      <c r="B50" s="483"/>
      <c r="C50" s="484"/>
      <c r="D50" s="422"/>
      <c r="E50" s="422"/>
      <c r="F50" s="422"/>
      <c r="G50" s="422"/>
      <c r="H50" s="435"/>
      <c r="I50" s="446"/>
      <c r="J50" s="436"/>
      <c r="K50" s="431"/>
      <c r="L50" s="435"/>
      <c r="M50" s="436"/>
      <c r="N50" s="425"/>
      <c r="O50" s="441"/>
      <c r="P50" s="442"/>
      <c r="Q50" s="422"/>
      <c r="R50" s="422"/>
      <c r="S50" s="422"/>
      <c r="U50" s="55"/>
      <c r="V50" s="56" t="s">
        <v>90</v>
      </c>
      <c r="W50" s="57"/>
      <c r="X50" s="465"/>
      <c r="Z50" s="82"/>
      <c r="AA50" s="83" t="s">
        <v>90</v>
      </c>
      <c r="AB50" s="84"/>
      <c r="AC50" s="468"/>
      <c r="AE50" s="244"/>
      <c r="AF50" s="245" t="s">
        <v>90</v>
      </c>
      <c r="AG50" s="471"/>
      <c r="AH50" s="474"/>
    </row>
    <row r="51" spans="1:34" ht="24.75" thickBot="1" x14ac:dyDescent="0.3">
      <c r="A51" s="422"/>
      <c r="B51" s="483"/>
      <c r="C51" s="484"/>
      <c r="D51" s="422"/>
      <c r="E51" s="422"/>
      <c r="F51" s="422"/>
      <c r="G51" s="422"/>
      <c r="H51" s="435"/>
      <c r="I51" s="446"/>
      <c r="J51" s="436"/>
      <c r="K51" s="431"/>
      <c r="L51" s="435"/>
      <c r="M51" s="436"/>
      <c r="N51" s="425"/>
      <c r="O51" s="441"/>
      <c r="P51" s="442"/>
      <c r="Q51" s="422"/>
      <c r="R51" s="422"/>
      <c r="S51" s="422"/>
      <c r="U51" s="55"/>
      <c r="V51" s="56" t="s">
        <v>91</v>
      </c>
      <c r="W51" s="57"/>
      <c r="X51" s="465"/>
      <c r="Z51" s="82"/>
      <c r="AA51" s="83" t="s">
        <v>91</v>
      </c>
      <c r="AB51" s="84"/>
      <c r="AC51" s="468"/>
      <c r="AE51" s="244"/>
      <c r="AF51" s="245" t="s">
        <v>91</v>
      </c>
      <c r="AG51" s="471"/>
      <c r="AH51" s="474"/>
    </row>
    <row r="52" spans="1:34" ht="36.75" thickBot="1" x14ac:dyDescent="0.3">
      <c r="A52" s="422"/>
      <c r="B52" s="483"/>
      <c r="C52" s="484"/>
      <c r="D52" s="422"/>
      <c r="E52" s="422"/>
      <c r="F52" s="422"/>
      <c r="G52" s="422"/>
      <c r="H52" s="435"/>
      <c r="I52" s="446"/>
      <c r="J52" s="436"/>
      <c r="K52" s="431"/>
      <c r="L52" s="435"/>
      <c r="M52" s="436"/>
      <c r="N52" s="425"/>
      <c r="O52" s="441"/>
      <c r="P52" s="442"/>
      <c r="Q52" s="422"/>
      <c r="R52" s="422"/>
      <c r="S52" s="422"/>
      <c r="U52" s="55"/>
      <c r="V52" s="56" t="s">
        <v>92</v>
      </c>
      <c r="W52" s="57"/>
      <c r="X52" s="465"/>
      <c r="Z52" s="82"/>
      <c r="AA52" s="83" t="s">
        <v>92</v>
      </c>
      <c r="AB52" s="84"/>
      <c r="AC52" s="468"/>
      <c r="AE52" s="244"/>
      <c r="AF52" s="245" t="s">
        <v>92</v>
      </c>
      <c r="AG52" s="471"/>
      <c r="AH52" s="474"/>
    </row>
    <row r="53" spans="1:34" ht="24.75" thickBot="1" x14ac:dyDescent="0.3">
      <c r="A53" s="422"/>
      <c r="B53" s="483"/>
      <c r="C53" s="484"/>
      <c r="D53" s="422"/>
      <c r="E53" s="422"/>
      <c r="F53" s="422"/>
      <c r="G53" s="422"/>
      <c r="H53" s="435"/>
      <c r="I53" s="446"/>
      <c r="J53" s="436"/>
      <c r="K53" s="431"/>
      <c r="L53" s="435"/>
      <c r="M53" s="436"/>
      <c r="N53" s="425"/>
      <c r="O53" s="441"/>
      <c r="P53" s="442"/>
      <c r="Q53" s="422"/>
      <c r="R53" s="422"/>
      <c r="S53" s="422"/>
      <c r="U53" s="55"/>
      <c r="V53" s="56" t="s">
        <v>93</v>
      </c>
      <c r="W53" s="57"/>
      <c r="X53" s="465"/>
      <c r="Z53" s="82"/>
      <c r="AA53" s="83" t="s">
        <v>93</v>
      </c>
      <c r="AB53" s="84"/>
      <c r="AC53" s="468"/>
      <c r="AE53" s="244"/>
      <c r="AF53" s="245" t="s">
        <v>93</v>
      </c>
      <c r="AG53" s="471"/>
      <c r="AH53" s="474"/>
    </row>
    <row r="54" spans="1:34" ht="48.75" thickBot="1" x14ac:dyDescent="0.3">
      <c r="A54" s="423"/>
      <c r="B54" s="485"/>
      <c r="C54" s="486"/>
      <c r="D54" s="423"/>
      <c r="E54" s="423"/>
      <c r="F54" s="423"/>
      <c r="G54" s="423"/>
      <c r="H54" s="437"/>
      <c r="I54" s="447"/>
      <c r="J54" s="438"/>
      <c r="K54" s="432"/>
      <c r="L54" s="437"/>
      <c r="M54" s="438"/>
      <c r="N54" s="426"/>
      <c r="O54" s="443"/>
      <c r="P54" s="444"/>
      <c r="Q54" s="423"/>
      <c r="R54" s="423"/>
      <c r="S54" s="423"/>
      <c r="U54" s="58"/>
      <c r="V54" s="59" t="s">
        <v>94</v>
      </c>
      <c r="W54" s="60"/>
      <c r="X54" s="466"/>
      <c r="Z54" s="85"/>
      <c r="AA54" s="86" t="s">
        <v>94</v>
      </c>
      <c r="AB54" s="87"/>
      <c r="AC54" s="469"/>
      <c r="AE54" s="246"/>
      <c r="AF54" s="247" t="s">
        <v>94</v>
      </c>
      <c r="AG54" s="472"/>
      <c r="AH54" s="475"/>
    </row>
    <row r="55" spans="1:34" ht="24.75" thickBot="1" x14ac:dyDescent="0.3">
      <c r="A55" s="421" t="s">
        <v>72</v>
      </c>
      <c r="B55" s="481" t="s">
        <v>114</v>
      </c>
      <c r="C55" s="482"/>
      <c r="D55" s="421" t="s">
        <v>115</v>
      </c>
      <c r="E55" s="421" t="s">
        <v>75</v>
      </c>
      <c r="F55" s="421" t="s">
        <v>116</v>
      </c>
      <c r="G55" s="421" t="s">
        <v>117</v>
      </c>
      <c r="H55" s="433" t="s">
        <v>100</v>
      </c>
      <c r="I55" s="445"/>
      <c r="J55" s="434"/>
      <c r="K55" s="430" t="s">
        <v>101</v>
      </c>
      <c r="L55" s="433" t="s">
        <v>102</v>
      </c>
      <c r="M55" s="434"/>
      <c r="N55" s="424" t="s">
        <v>81</v>
      </c>
      <c r="O55" s="479">
        <v>45282</v>
      </c>
      <c r="P55" s="440"/>
      <c r="Q55" s="421" t="s">
        <v>82</v>
      </c>
      <c r="R55" s="421" t="s">
        <v>118</v>
      </c>
      <c r="S55" s="421" t="s">
        <v>82</v>
      </c>
      <c r="U55" s="61" t="s">
        <v>84</v>
      </c>
      <c r="V55" s="178" t="s">
        <v>85</v>
      </c>
      <c r="W55" s="180" t="s">
        <v>86</v>
      </c>
      <c r="X55" s="179" t="s">
        <v>87</v>
      </c>
      <c r="Z55" s="192" t="s">
        <v>84</v>
      </c>
      <c r="AA55" s="193" t="s">
        <v>85</v>
      </c>
      <c r="AB55" s="193" t="s">
        <v>86</v>
      </c>
      <c r="AC55" s="184" t="s">
        <v>87</v>
      </c>
      <c r="AE55" s="241" t="s">
        <v>84</v>
      </c>
      <c r="AF55" s="238" t="s">
        <v>85</v>
      </c>
      <c r="AG55" s="238" t="s">
        <v>86</v>
      </c>
      <c r="AH55" s="240" t="s">
        <v>87</v>
      </c>
    </row>
    <row r="56" spans="1:34" ht="120.75" thickBot="1" x14ac:dyDescent="0.3">
      <c r="A56" s="422"/>
      <c r="B56" s="483"/>
      <c r="C56" s="484"/>
      <c r="D56" s="422"/>
      <c r="E56" s="422"/>
      <c r="F56" s="422"/>
      <c r="G56" s="422"/>
      <c r="H56" s="435"/>
      <c r="I56" s="446"/>
      <c r="J56" s="436"/>
      <c r="K56" s="431"/>
      <c r="L56" s="435"/>
      <c r="M56" s="436"/>
      <c r="N56" s="425"/>
      <c r="O56" s="441"/>
      <c r="P56" s="442"/>
      <c r="Q56" s="422"/>
      <c r="R56" s="422"/>
      <c r="S56" s="422"/>
      <c r="U56" s="65"/>
      <c r="V56" s="69" t="s">
        <v>88</v>
      </c>
      <c r="W56" s="66"/>
      <c r="X56" s="464" t="s">
        <v>89</v>
      </c>
      <c r="Z56" s="89"/>
      <c r="AA56" s="93" t="s">
        <v>88</v>
      </c>
      <c r="AB56" s="90" t="s">
        <v>525</v>
      </c>
      <c r="AC56" s="467">
        <v>0</v>
      </c>
      <c r="AE56" s="242"/>
      <c r="AF56" s="243" t="s">
        <v>88</v>
      </c>
      <c r="AG56" s="470" t="s">
        <v>856</v>
      </c>
      <c r="AH56" s="473">
        <v>0</v>
      </c>
    </row>
    <row r="57" spans="1:34" ht="24.75" thickBot="1" x14ac:dyDescent="0.3">
      <c r="A57" s="422"/>
      <c r="B57" s="483"/>
      <c r="C57" s="484"/>
      <c r="D57" s="422"/>
      <c r="E57" s="422"/>
      <c r="F57" s="422"/>
      <c r="G57" s="422"/>
      <c r="H57" s="435"/>
      <c r="I57" s="446"/>
      <c r="J57" s="436"/>
      <c r="K57" s="431"/>
      <c r="L57" s="435"/>
      <c r="M57" s="436"/>
      <c r="N57" s="425"/>
      <c r="O57" s="441"/>
      <c r="P57" s="442"/>
      <c r="Q57" s="422"/>
      <c r="R57" s="422"/>
      <c r="S57" s="422"/>
      <c r="U57" s="55"/>
      <c r="V57" s="56" t="s">
        <v>90</v>
      </c>
      <c r="W57" s="57"/>
      <c r="X57" s="465"/>
      <c r="Z57" s="82"/>
      <c r="AA57" s="83" t="s">
        <v>90</v>
      </c>
      <c r="AB57" s="84"/>
      <c r="AC57" s="468"/>
      <c r="AE57" s="244"/>
      <c r="AF57" s="245" t="s">
        <v>90</v>
      </c>
      <c r="AG57" s="471"/>
      <c r="AH57" s="474"/>
    </row>
    <row r="58" spans="1:34" ht="24.75" thickBot="1" x14ac:dyDescent="0.3">
      <c r="A58" s="422"/>
      <c r="B58" s="483"/>
      <c r="C58" s="484"/>
      <c r="D58" s="422"/>
      <c r="E58" s="422"/>
      <c r="F58" s="422"/>
      <c r="G58" s="422"/>
      <c r="H58" s="435"/>
      <c r="I58" s="446"/>
      <c r="J58" s="436"/>
      <c r="K58" s="431"/>
      <c r="L58" s="435"/>
      <c r="M58" s="436"/>
      <c r="N58" s="425"/>
      <c r="O58" s="441"/>
      <c r="P58" s="442"/>
      <c r="Q58" s="422"/>
      <c r="R58" s="422"/>
      <c r="S58" s="422"/>
      <c r="U58" s="55"/>
      <c r="V58" s="56" t="s">
        <v>91</v>
      </c>
      <c r="W58" s="57"/>
      <c r="X58" s="465"/>
      <c r="Z58" s="82"/>
      <c r="AA58" s="83" t="s">
        <v>91</v>
      </c>
      <c r="AB58" s="84"/>
      <c r="AC58" s="468"/>
      <c r="AE58" s="244"/>
      <c r="AF58" s="245" t="s">
        <v>91</v>
      </c>
      <c r="AG58" s="471"/>
      <c r="AH58" s="474"/>
    </row>
    <row r="59" spans="1:34" ht="36.75" thickBot="1" x14ac:dyDescent="0.3">
      <c r="A59" s="422"/>
      <c r="B59" s="483"/>
      <c r="C59" s="484"/>
      <c r="D59" s="422"/>
      <c r="E59" s="422"/>
      <c r="F59" s="422"/>
      <c r="G59" s="422"/>
      <c r="H59" s="435"/>
      <c r="I59" s="446"/>
      <c r="J59" s="436"/>
      <c r="K59" s="431"/>
      <c r="L59" s="435"/>
      <c r="M59" s="436"/>
      <c r="N59" s="425"/>
      <c r="O59" s="441"/>
      <c r="P59" s="442"/>
      <c r="Q59" s="422"/>
      <c r="R59" s="422"/>
      <c r="S59" s="422"/>
      <c r="U59" s="55"/>
      <c r="V59" s="56" t="s">
        <v>92</v>
      </c>
      <c r="W59" s="57"/>
      <c r="X59" s="465"/>
      <c r="Z59" s="82"/>
      <c r="AA59" s="83" t="s">
        <v>92</v>
      </c>
      <c r="AB59" s="84"/>
      <c r="AC59" s="468"/>
      <c r="AE59" s="244"/>
      <c r="AF59" s="245" t="s">
        <v>92</v>
      </c>
      <c r="AG59" s="471"/>
      <c r="AH59" s="474"/>
    </row>
    <row r="60" spans="1:34" ht="24.75" thickBot="1" x14ac:dyDescent="0.3">
      <c r="A60" s="422"/>
      <c r="B60" s="483"/>
      <c r="C60" s="484"/>
      <c r="D60" s="422"/>
      <c r="E60" s="422"/>
      <c r="F60" s="422"/>
      <c r="G60" s="422"/>
      <c r="H60" s="435"/>
      <c r="I60" s="446"/>
      <c r="J60" s="436"/>
      <c r="K60" s="431"/>
      <c r="L60" s="435"/>
      <c r="M60" s="436"/>
      <c r="N60" s="425"/>
      <c r="O60" s="441"/>
      <c r="P60" s="442"/>
      <c r="Q60" s="422"/>
      <c r="R60" s="422"/>
      <c r="S60" s="422"/>
      <c r="U60" s="55"/>
      <c r="V60" s="56" t="s">
        <v>93</v>
      </c>
      <c r="W60" s="57"/>
      <c r="X60" s="465"/>
      <c r="Z60" s="82"/>
      <c r="AA60" s="83" t="s">
        <v>93</v>
      </c>
      <c r="AB60" s="84"/>
      <c r="AC60" s="468"/>
      <c r="AE60" s="244"/>
      <c r="AF60" s="245" t="s">
        <v>93</v>
      </c>
      <c r="AG60" s="471"/>
      <c r="AH60" s="474"/>
    </row>
    <row r="61" spans="1:34" ht="48.75" thickBot="1" x14ac:dyDescent="0.3">
      <c r="A61" s="423"/>
      <c r="B61" s="485"/>
      <c r="C61" s="486"/>
      <c r="D61" s="423"/>
      <c r="E61" s="423"/>
      <c r="F61" s="423"/>
      <c r="G61" s="423"/>
      <c r="H61" s="437"/>
      <c r="I61" s="447"/>
      <c r="J61" s="438"/>
      <c r="K61" s="432"/>
      <c r="L61" s="437"/>
      <c r="M61" s="438"/>
      <c r="N61" s="426"/>
      <c r="O61" s="443"/>
      <c r="P61" s="444"/>
      <c r="Q61" s="423"/>
      <c r="R61" s="423"/>
      <c r="S61" s="423"/>
      <c r="U61" s="58"/>
      <c r="V61" s="59" t="s">
        <v>94</v>
      </c>
      <c r="W61" s="60"/>
      <c r="X61" s="466"/>
      <c r="Z61" s="85"/>
      <c r="AA61" s="86" t="s">
        <v>94</v>
      </c>
      <c r="AB61" s="87"/>
      <c r="AC61" s="469"/>
      <c r="AE61" s="246"/>
      <c r="AF61" s="247" t="s">
        <v>94</v>
      </c>
      <c r="AG61" s="472"/>
      <c r="AH61" s="475"/>
    </row>
    <row r="62" spans="1:34" ht="24.75" thickBot="1" x14ac:dyDescent="0.3">
      <c r="A62" s="421" t="s">
        <v>72</v>
      </c>
      <c r="B62" s="481" t="s">
        <v>119</v>
      </c>
      <c r="C62" s="482"/>
      <c r="D62" s="421" t="s">
        <v>120</v>
      </c>
      <c r="E62" s="421" t="s">
        <v>75</v>
      </c>
      <c r="F62" s="421" t="s">
        <v>116</v>
      </c>
      <c r="G62" s="421" t="s">
        <v>117</v>
      </c>
      <c r="H62" s="433" t="s">
        <v>100</v>
      </c>
      <c r="I62" s="445"/>
      <c r="J62" s="434"/>
      <c r="K62" s="430" t="s">
        <v>101</v>
      </c>
      <c r="L62" s="433" t="s">
        <v>102</v>
      </c>
      <c r="M62" s="434"/>
      <c r="N62" s="424" t="s">
        <v>81</v>
      </c>
      <c r="O62" s="479">
        <v>45282</v>
      </c>
      <c r="P62" s="440"/>
      <c r="Q62" s="421" t="s">
        <v>82</v>
      </c>
      <c r="R62" s="421" t="s">
        <v>118</v>
      </c>
      <c r="S62" s="421" t="s">
        <v>82</v>
      </c>
      <c r="U62" s="61" t="s">
        <v>84</v>
      </c>
      <c r="V62" s="178" t="s">
        <v>85</v>
      </c>
      <c r="W62" s="180" t="s">
        <v>86</v>
      </c>
      <c r="X62" s="179" t="s">
        <v>87</v>
      </c>
      <c r="Z62" s="186" t="s">
        <v>84</v>
      </c>
      <c r="AA62" s="194" t="s">
        <v>85</v>
      </c>
      <c r="AB62" s="193" t="s">
        <v>86</v>
      </c>
      <c r="AC62" s="184" t="s">
        <v>87</v>
      </c>
      <c r="AE62" s="233" t="s">
        <v>84</v>
      </c>
      <c r="AF62" s="236" t="s">
        <v>85</v>
      </c>
      <c r="AG62" s="238" t="s">
        <v>86</v>
      </c>
      <c r="AH62" s="240" t="s">
        <v>87</v>
      </c>
    </row>
    <row r="63" spans="1:34" ht="120.75" thickBot="1" x14ac:dyDescent="0.3">
      <c r="A63" s="422"/>
      <c r="B63" s="483"/>
      <c r="C63" s="484"/>
      <c r="D63" s="422"/>
      <c r="E63" s="422"/>
      <c r="F63" s="422"/>
      <c r="G63" s="422"/>
      <c r="H63" s="435"/>
      <c r="I63" s="446"/>
      <c r="J63" s="436"/>
      <c r="K63" s="431"/>
      <c r="L63" s="435"/>
      <c r="M63" s="436"/>
      <c r="N63" s="425"/>
      <c r="O63" s="441"/>
      <c r="P63" s="442"/>
      <c r="Q63" s="422"/>
      <c r="R63" s="422"/>
      <c r="S63" s="422"/>
      <c r="U63" s="65"/>
      <c r="V63" s="69" t="s">
        <v>88</v>
      </c>
      <c r="W63" s="66"/>
      <c r="X63" s="464" t="s">
        <v>89</v>
      </c>
      <c r="Z63" s="89"/>
      <c r="AA63" s="93" t="s">
        <v>88</v>
      </c>
      <c r="AB63" s="90" t="s">
        <v>525</v>
      </c>
      <c r="AC63" s="467">
        <v>0</v>
      </c>
      <c r="AE63" s="242"/>
      <c r="AF63" s="243" t="s">
        <v>88</v>
      </c>
      <c r="AG63" s="470" t="s">
        <v>856</v>
      </c>
      <c r="AH63" s="473">
        <v>0</v>
      </c>
    </row>
    <row r="64" spans="1:34" ht="24.75" thickBot="1" x14ac:dyDescent="0.3">
      <c r="A64" s="422"/>
      <c r="B64" s="483"/>
      <c r="C64" s="484"/>
      <c r="D64" s="422"/>
      <c r="E64" s="422"/>
      <c r="F64" s="422"/>
      <c r="G64" s="422"/>
      <c r="H64" s="435"/>
      <c r="I64" s="446"/>
      <c r="J64" s="436"/>
      <c r="K64" s="431"/>
      <c r="L64" s="435"/>
      <c r="M64" s="436"/>
      <c r="N64" s="425"/>
      <c r="O64" s="441"/>
      <c r="P64" s="442"/>
      <c r="Q64" s="422"/>
      <c r="R64" s="422"/>
      <c r="S64" s="422"/>
      <c r="U64" s="55"/>
      <c r="V64" s="56" t="s">
        <v>90</v>
      </c>
      <c r="W64" s="57"/>
      <c r="X64" s="465"/>
      <c r="Z64" s="82"/>
      <c r="AA64" s="83" t="s">
        <v>90</v>
      </c>
      <c r="AB64" s="84"/>
      <c r="AC64" s="468"/>
      <c r="AE64" s="244"/>
      <c r="AF64" s="245" t="s">
        <v>90</v>
      </c>
      <c r="AG64" s="471"/>
      <c r="AH64" s="474"/>
    </row>
    <row r="65" spans="1:34" ht="24.75" thickBot="1" x14ac:dyDescent="0.3">
      <c r="A65" s="422"/>
      <c r="B65" s="483"/>
      <c r="C65" s="484"/>
      <c r="D65" s="422"/>
      <c r="E65" s="422"/>
      <c r="F65" s="422"/>
      <c r="G65" s="422"/>
      <c r="H65" s="435"/>
      <c r="I65" s="446"/>
      <c r="J65" s="436"/>
      <c r="K65" s="431"/>
      <c r="L65" s="435"/>
      <c r="M65" s="436"/>
      <c r="N65" s="425"/>
      <c r="O65" s="441"/>
      <c r="P65" s="442"/>
      <c r="Q65" s="422"/>
      <c r="R65" s="422"/>
      <c r="S65" s="422"/>
      <c r="U65" s="55"/>
      <c r="V65" s="56" t="s">
        <v>91</v>
      </c>
      <c r="W65" s="57"/>
      <c r="X65" s="465"/>
      <c r="Z65" s="82"/>
      <c r="AA65" s="83" t="s">
        <v>91</v>
      </c>
      <c r="AB65" s="84"/>
      <c r="AC65" s="468"/>
      <c r="AE65" s="244"/>
      <c r="AF65" s="245" t="s">
        <v>91</v>
      </c>
      <c r="AG65" s="471"/>
      <c r="AH65" s="474"/>
    </row>
    <row r="66" spans="1:34" ht="36.75" thickBot="1" x14ac:dyDescent="0.3">
      <c r="A66" s="422"/>
      <c r="B66" s="483"/>
      <c r="C66" s="484"/>
      <c r="D66" s="422"/>
      <c r="E66" s="422"/>
      <c r="F66" s="422"/>
      <c r="G66" s="422"/>
      <c r="H66" s="435"/>
      <c r="I66" s="446"/>
      <c r="J66" s="436"/>
      <c r="K66" s="431"/>
      <c r="L66" s="435"/>
      <c r="M66" s="436"/>
      <c r="N66" s="425"/>
      <c r="O66" s="441"/>
      <c r="P66" s="442"/>
      <c r="Q66" s="422"/>
      <c r="R66" s="422"/>
      <c r="S66" s="422"/>
      <c r="U66" s="55"/>
      <c r="V66" s="56" t="s">
        <v>92</v>
      </c>
      <c r="W66" s="57"/>
      <c r="X66" s="465"/>
      <c r="Z66" s="82"/>
      <c r="AA66" s="83" t="s">
        <v>92</v>
      </c>
      <c r="AB66" s="84"/>
      <c r="AC66" s="468"/>
      <c r="AE66" s="244"/>
      <c r="AF66" s="245" t="s">
        <v>92</v>
      </c>
      <c r="AG66" s="471"/>
      <c r="AH66" s="474"/>
    </row>
    <row r="67" spans="1:34" ht="24.75" thickBot="1" x14ac:dyDescent="0.3">
      <c r="A67" s="422"/>
      <c r="B67" s="483"/>
      <c r="C67" s="484"/>
      <c r="D67" s="422"/>
      <c r="E67" s="422"/>
      <c r="F67" s="422"/>
      <c r="G67" s="422"/>
      <c r="H67" s="435"/>
      <c r="I67" s="446"/>
      <c r="J67" s="436"/>
      <c r="K67" s="431"/>
      <c r="L67" s="435"/>
      <c r="M67" s="436"/>
      <c r="N67" s="425"/>
      <c r="O67" s="441"/>
      <c r="P67" s="442"/>
      <c r="Q67" s="422"/>
      <c r="R67" s="422"/>
      <c r="S67" s="422"/>
      <c r="U67" s="55"/>
      <c r="V67" s="56" t="s">
        <v>93</v>
      </c>
      <c r="W67" s="57"/>
      <c r="X67" s="465"/>
      <c r="Z67" s="82"/>
      <c r="AA67" s="83" t="s">
        <v>93</v>
      </c>
      <c r="AB67" s="84"/>
      <c r="AC67" s="468"/>
      <c r="AE67" s="244"/>
      <c r="AF67" s="245" t="s">
        <v>93</v>
      </c>
      <c r="AG67" s="471"/>
      <c r="AH67" s="474"/>
    </row>
    <row r="68" spans="1:34" ht="48.75" thickBot="1" x14ac:dyDescent="0.3">
      <c r="A68" s="423"/>
      <c r="B68" s="485"/>
      <c r="C68" s="486"/>
      <c r="D68" s="423"/>
      <c r="E68" s="423"/>
      <c r="F68" s="423"/>
      <c r="G68" s="423"/>
      <c r="H68" s="437"/>
      <c r="I68" s="447"/>
      <c r="J68" s="438"/>
      <c r="K68" s="432"/>
      <c r="L68" s="437"/>
      <c r="M68" s="438"/>
      <c r="N68" s="426"/>
      <c r="O68" s="443"/>
      <c r="P68" s="444"/>
      <c r="Q68" s="423"/>
      <c r="R68" s="423"/>
      <c r="S68" s="423"/>
      <c r="U68" s="58"/>
      <c r="V68" s="59" t="s">
        <v>94</v>
      </c>
      <c r="W68" s="60"/>
      <c r="X68" s="466"/>
      <c r="Z68" s="85"/>
      <c r="AA68" s="86" t="s">
        <v>94</v>
      </c>
      <c r="AB68" s="87"/>
      <c r="AC68" s="469"/>
      <c r="AE68" s="246"/>
      <c r="AF68" s="247" t="s">
        <v>94</v>
      </c>
      <c r="AG68" s="472"/>
      <c r="AH68" s="475"/>
    </row>
    <row r="69" spans="1:34" ht="24.75" thickBot="1" x14ac:dyDescent="0.3">
      <c r="A69" s="421" t="s">
        <v>72</v>
      </c>
      <c r="B69" s="481" t="s">
        <v>121</v>
      </c>
      <c r="C69" s="482"/>
      <c r="D69" s="421" t="s">
        <v>122</v>
      </c>
      <c r="E69" s="421" t="s">
        <v>75</v>
      </c>
      <c r="F69" s="421" t="s">
        <v>123</v>
      </c>
      <c r="G69" s="421" t="s">
        <v>124</v>
      </c>
      <c r="H69" s="433" t="s">
        <v>125</v>
      </c>
      <c r="I69" s="445"/>
      <c r="J69" s="434"/>
      <c r="K69" s="430" t="s">
        <v>101</v>
      </c>
      <c r="L69" s="433" t="s">
        <v>102</v>
      </c>
      <c r="M69" s="434"/>
      <c r="N69" s="424" t="s">
        <v>81</v>
      </c>
      <c r="O69" s="479">
        <v>45282</v>
      </c>
      <c r="P69" s="440"/>
      <c r="Q69" s="421" t="s">
        <v>82</v>
      </c>
      <c r="R69" s="421" t="s">
        <v>118</v>
      </c>
      <c r="S69" s="421" t="s">
        <v>82</v>
      </c>
      <c r="U69" s="61" t="s">
        <v>84</v>
      </c>
      <c r="V69" s="178" t="s">
        <v>85</v>
      </c>
      <c r="W69" s="180" t="s">
        <v>86</v>
      </c>
      <c r="X69" s="179" t="s">
        <v>87</v>
      </c>
      <c r="Z69" s="192" t="s">
        <v>84</v>
      </c>
      <c r="AA69" s="193" t="s">
        <v>85</v>
      </c>
      <c r="AB69" s="193" t="s">
        <v>86</v>
      </c>
      <c r="AC69" s="184" t="s">
        <v>87</v>
      </c>
      <c r="AE69" s="241" t="s">
        <v>84</v>
      </c>
      <c r="AF69" s="238" t="s">
        <v>85</v>
      </c>
      <c r="AG69" s="238" t="s">
        <v>86</v>
      </c>
      <c r="AH69" s="240" t="s">
        <v>87</v>
      </c>
    </row>
    <row r="70" spans="1:34" ht="120" x14ac:dyDescent="0.25">
      <c r="A70" s="422"/>
      <c r="B70" s="483"/>
      <c r="C70" s="484"/>
      <c r="D70" s="422"/>
      <c r="E70" s="422"/>
      <c r="F70" s="422"/>
      <c r="G70" s="422"/>
      <c r="H70" s="435"/>
      <c r="I70" s="446"/>
      <c r="J70" s="436"/>
      <c r="K70" s="431"/>
      <c r="L70" s="435"/>
      <c r="M70" s="436"/>
      <c r="N70" s="425"/>
      <c r="O70" s="441"/>
      <c r="P70" s="442"/>
      <c r="Q70" s="422"/>
      <c r="R70" s="422"/>
      <c r="S70" s="422"/>
      <c r="U70" s="70"/>
      <c r="V70" s="71" t="s">
        <v>88</v>
      </c>
      <c r="W70" s="71"/>
      <c r="X70" s="539" t="s">
        <v>89</v>
      </c>
      <c r="Z70" s="94"/>
      <c r="AA70" s="95" t="s">
        <v>88</v>
      </c>
      <c r="AB70" s="95" t="s">
        <v>525</v>
      </c>
      <c r="AC70" s="544">
        <v>0</v>
      </c>
      <c r="AE70" s="252"/>
      <c r="AF70" s="253" t="s">
        <v>88</v>
      </c>
      <c r="AG70" s="526" t="s">
        <v>856</v>
      </c>
      <c r="AH70" s="508">
        <v>0</v>
      </c>
    </row>
    <row r="71" spans="1:34" ht="24" x14ac:dyDescent="0.25">
      <c r="A71" s="422"/>
      <c r="B71" s="483"/>
      <c r="C71" s="484"/>
      <c r="D71" s="422"/>
      <c r="E71" s="422"/>
      <c r="F71" s="422"/>
      <c r="G71" s="422"/>
      <c r="H71" s="435"/>
      <c r="I71" s="446"/>
      <c r="J71" s="436"/>
      <c r="K71" s="431"/>
      <c r="L71" s="435"/>
      <c r="M71" s="436"/>
      <c r="N71" s="425"/>
      <c r="O71" s="441"/>
      <c r="P71" s="442"/>
      <c r="Q71" s="422"/>
      <c r="R71" s="422"/>
      <c r="S71" s="422"/>
      <c r="U71" s="72"/>
      <c r="V71" s="73" t="s">
        <v>90</v>
      </c>
      <c r="W71" s="73"/>
      <c r="X71" s="540"/>
      <c r="Z71" s="96"/>
      <c r="AA71" s="97" t="s">
        <v>90</v>
      </c>
      <c r="AB71" s="97"/>
      <c r="AC71" s="545"/>
      <c r="AE71" s="254"/>
      <c r="AF71" s="255" t="s">
        <v>90</v>
      </c>
      <c r="AG71" s="527"/>
      <c r="AH71" s="509"/>
    </row>
    <row r="72" spans="1:34" ht="24" x14ac:dyDescent="0.25">
      <c r="A72" s="422"/>
      <c r="B72" s="483"/>
      <c r="C72" s="484"/>
      <c r="D72" s="422"/>
      <c r="E72" s="422"/>
      <c r="F72" s="422"/>
      <c r="G72" s="422"/>
      <c r="H72" s="435"/>
      <c r="I72" s="446"/>
      <c r="J72" s="436"/>
      <c r="K72" s="431"/>
      <c r="L72" s="435"/>
      <c r="M72" s="436"/>
      <c r="N72" s="425"/>
      <c r="O72" s="441"/>
      <c r="P72" s="442"/>
      <c r="Q72" s="422"/>
      <c r="R72" s="422"/>
      <c r="S72" s="422"/>
      <c r="U72" s="72"/>
      <c r="V72" s="73" t="s">
        <v>91</v>
      </c>
      <c r="W72" s="73"/>
      <c r="X72" s="540"/>
      <c r="Z72" s="96"/>
      <c r="AA72" s="97" t="s">
        <v>91</v>
      </c>
      <c r="AB72" s="97"/>
      <c r="AC72" s="545"/>
      <c r="AE72" s="254"/>
      <c r="AF72" s="255" t="s">
        <v>91</v>
      </c>
      <c r="AG72" s="527"/>
      <c r="AH72" s="509"/>
    </row>
    <row r="73" spans="1:34" ht="36" x14ac:dyDescent="0.25">
      <c r="A73" s="422"/>
      <c r="B73" s="483"/>
      <c r="C73" s="484"/>
      <c r="D73" s="422"/>
      <c r="E73" s="422"/>
      <c r="F73" s="422"/>
      <c r="G73" s="422"/>
      <c r="H73" s="435"/>
      <c r="I73" s="446"/>
      <c r="J73" s="436"/>
      <c r="K73" s="431"/>
      <c r="L73" s="435"/>
      <c r="M73" s="436"/>
      <c r="N73" s="425"/>
      <c r="O73" s="441"/>
      <c r="P73" s="442"/>
      <c r="Q73" s="422"/>
      <c r="R73" s="422"/>
      <c r="S73" s="422"/>
      <c r="U73" s="72"/>
      <c r="V73" s="73" t="s">
        <v>92</v>
      </c>
      <c r="W73" s="73"/>
      <c r="X73" s="540"/>
      <c r="Z73" s="96"/>
      <c r="AA73" s="97" t="s">
        <v>92</v>
      </c>
      <c r="AB73" s="97"/>
      <c r="AC73" s="545"/>
      <c r="AE73" s="254"/>
      <c r="AF73" s="255" t="s">
        <v>92</v>
      </c>
      <c r="AG73" s="527"/>
      <c r="AH73" s="509"/>
    </row>
    <row r="74" spans="1:34" ht="24" x14ac:dyDescent="0.25">
      <c r="A74" s="422"/>
      <c r="B74" s="483"/>
      <c r="C74" s="484"/>
      <c r="D74" s="422"/>
      <c r="E74" s="422"/>
      <c r="F74" s="422"/>
      <c r="G74" s="422"/>
      <c r="H74" s="435"/>
      <c r="I74" s="446"/>
      <c r="J74" s="436"/>
      <c r="K74" s="431"/>
      <c r="L74" s="435"/>
      <c r="M74" s="436"/>
      <c r="N74" s="425"/>
      <c r="O74" s="441"/>
      <c r="P74" s="442"/>
      <c r="Q74" s="422"/>
      <c r="R74" s="422"/>
      <c r="S74" s="422"/>
      <c r="U74" s="72"/>
      <c r="V74" s="73" t="s">
        <v>93</v>
      </c>
      <c r="W74" s="73"/>
      <c r="X74" s="540"/>
      <c r="Z74" s="96"/>
      <c r="AA74" s="97" t="s">
        <v>93</v>
      </c>
      <c r="AB74" s="97"/>
      <c r="AC74" s="545"/>
      <c r="AE74" s="254"/>
      <c r="AF74" s="255" t="s">
        <v>93</v>
      </c>
      <c r="AG74" s="527"/>
      <c r="AH74" s="509"/>
    </row>
    <row r="75" spans="1:34" ht="48.75" thickBot="1" x14ac:dyDescent="0.3">
      <c r="A75" s="423"/>
      <c r="B75" s="485"/>
      <c r="C75" s="486"/>
      <c r="D75" s="423"/>
      <c r="E75" s="423"/>
      <c r="F75" s="423"/>
      <c r="G75" s="423"/>
      <c r="H75" s="437"/>
      <c r="I75" s="447"/>
      <c r="J75" s="438"/>
      <c r="K75" s="432"/>
      <c r="L75" s="437"/>
      <c r="M75" s="438"/>
      <c r="N75" s="426"/>
      <c r="O75" s="443"/>
      <c r="P75" s="444"/>
      <c r="Q75" s="423"/>
      <c r="R75" s="423"/>
      <c r="S75" s="423"/>
      <c r="U75" s="74"/>
      <c r="V75" s="75" t="s">
        <v>94</v>
      </c>
      <c r="W75" s="75"/>
      <c r="X75" s="541"/>
      <c r="Z75" s="98"/>
      <c r="AA75" s="99" t="s">
        <v>94</v>
      </c>
      <c r="AB75" s="99"/>
      <c r="AC75" s="546"/>
      <c r="AE75" s="256"/>
      <c r="AF75" s="257" t="s">
        <v>94</v>
      </c>
      <c r="AG75" s="528"/>
      <c r="AH75" s="510"/>
    </row>
    <row r="76" spans="1:34" ht="24.75" thickBot="1" x14ac:dyDescent="0.3">
      <c r="A76" s="430" t="s">
        <v>72</v>
      </c>
      <c r="B76" s="481" t="s">
        <v>126</v>
      </c>
      <c r="C76" s="482"/>
      <c r="D76" s="430" t="s">
        <v>127</v>
      </c>
      <c r="E76" s="430" t="s">
        <v>75</v>
      </c>
      <c r="F76" s="430" t="s">
        <v>128</v>
      </c>
      <c r="G76" s="430" t="s">
        <v>129</v>
      </c>
      <c r="H76" s="511" t="s">
        <v>130</v>
      </c>
      <c r="I76" s="512"/>
      <c r="J76" s="513"/>
      <c r="K76" s="430" t="s">
        <v>101</v>
      </c>
      <c r="L76" s="511" t="s">
        <v>131</v>
      </c>
      <c r="M76" s="513"/>
      <c r="N76" s="490" t="s">
        <v>81</v>
      </c>
      <c r="O76" s="493">
        <v>45282</v>
      </c>
      <c r="P76" s="503"/>
      <c r="Q76" s="430" t="s">
        <v>82</v>
      </c>
      <c r="R76" s="430" t="s">
        <v>103</v>
      </c>
      <c r="S76" s="430" t="s">
        <v>82</v>
      </c>
      <c r="U76" s="307" t="s">
        <v>84</v>
      </c>
      <c r="V76" s="308" t="s">
        <v>85</v>
      </c>
      <c r="W76" s="309" t="s">
        <v>86</v>
      </c>
      <c r="X76" s="310" t="s">
        <v>87</v>
      </c>
      <c r="Z76" s="320" t="s">
        <v>84</v>
      </c>
      <c r="AA76" s="296" t="s">
        <v>85</v>
      </c>
      <c r="AB76" s="296" t="s">
        <v>86</v>
      </c>
      <c r="AC76" s="297" t="s">
        <v>87</v>
      </c>
      <c r="AE76" s="241" t="s">
        <v>84</v>
      </c>
      <c r="AF76" s="238" t="s">
        <v>85</v>
      </c>
      <c r="AG76" s="238" t="s">
        <v>86</v>
      </c>
      <c r="AH76" s="240" t="s">
        <v>87</v>
      </c>
    </row>
    <row r="77" spans="1:34" ht="120" x14ac:dyDescent="0.25">
      <c r="A77" s="431"/>
      <c r="B77" s="483"/>
      <c r="C77" s="484"/>
      <c r="D77" s="431"/>
      <c r="E77" s="431"/>
      <c r="F77" s="431"/>
      <c r="G77" s="431"/>
      <c r="H77" s="514"/>
      <c r="I77" s="446"/>
      <c r="J77" s="515"/>
      <c r="K77" s="431"/>
      <c r="L77" s="514"/>
      <c r="M77" s="515"/>
      <c r="N77" s="491"/>
      <c r="O77" s="504"/>
      <c r="P77" s="505"/>
      <c r="Q77" s="431"/>
      <c r="R77" s="431"/>
      <c r="S77" s="431"/>
      <c r="U77" s="325"/>
      <c r="V77" s="326" t="s">
        <v>88</v>
      </c>
      <c r="W77" s="326"/>
      <c r="X77" s="549" t="s">
        <v>89</v>
      </c>
      <c r="Z77" s="321"/>
      <c r="AA77" s="322" t="s">
        <v>88</v>
      </c>
      <c r="AB77" s="322" t="s">
        <v>525</v>
      </c>
      <c r="AC77" s="552">
        <v>0</v>
      </c>
      <c r="AE77" s="252"/>
      <c r="AF77" s="253" t="s">
        <v>88</v>
      </c>
      <c r="AG77" s="557" t="s">
        <v>545</v>
      </c>
      <c r="AH77" s="508">
        <v>0</v>
      </c>
    </row>
    <row r="78" spans="1:34" ht="24" x14ac:dyDescent="0.25">
      <c r="A78" s="431"/>
      <c r="B78" s="483"/>
      <c r="C78" s="484"/>
      <c r="D78" s="431"/>
      <c r="E78" s="431"/>
      <c r="F78" s="431"/>
      <c r="G78" s="431"/>
      <c r="H78" s="514"/>
      <c r="I78" s="446"/>
      <c r="J78" s="515"/>
      <c r="K78" s="431"/>
      <c r="L78" s="514"/>
      <c r="M78" s="515"/>
      <c r="N78" s="491"/>
      <c r="O78" s="504"/>
      <c r="P78" s="505"/>
      <c r="Q78" s="431"/>
      <c r="R78" s="431"/>
      <c r="S78" s="431"/>
      <c r="U78" s="327"/>
      <c r="V78" s="328" t="s">
        <v>90</v>
      </c>
      <c r="W78" s="328"/>
      <c r="X78" s="550"/>
      <c r="Z78" s="323"/>
      <c r="AA78" s="324" t="s">
        <v>90</v>
      </c>
      <c r="AB78" s="324"/>
      <c r="AC78" s="553"/>
      <c r="AE78" s="254"/>
      <c r="AF78" s="255" t="s">
        <v>90</v>
      </c>
      <c r="AG78" s="558"/>
      <c r="AH78" s="509"/>
    </row>
    <row r="79" spans="1:34" ht="24" x14ac:dyDescent="0.25">
      <c r="A79" s="431"/>
      <c r="B79" s="483"/>
      <c r="C79" s="484"/>
      <c r="D79" s="431"/>
      <c r="E79" s="431"/>
      <c r="F79" s="431"/>
      <c r="G79" s="431"/>
      <c r="H79" s="514"/>
      <c r="I79" s="446"/>
      <c r="J79" s="515"/>
      <c r="K79" s="431"/>
      <c r="L79" s="514"/>
      <c r="M79" s="515"/>
      <c r="N79" s="491"/>
      <c r="O79" s="504"/>
      <c r="P79" s="505"/>
      <c r="Q79" s="431"/>
      <c r="R79" s="431"/>
      <c r="S79" s="431"/>
      <c r="U79" s="327"/>
      <c r="V79" s="328" t="s">
        <v>91</v>
      </c>
      <c r="W79" s="328"/>
      <c r="X79" s="550"/>
      <c r="Z79" s="323"/>
      <c r="AA79" s="324" t="s">
        <v>91</v>
      </c>
      <c r="AB79" s="324"/>
      <c r="AC79" s="553"/>
      <c r="AE79" s="254"/>
      <c r="AF79" s="255" t="s">
        <v>91</v>
      </c>
      <c r="AG79" s="558"/>
      <c r="AH79" s="509"/>
    </row>
    <row r="80" spans="1:34" ht="36" x14ac:dyDescent="0.25">
      <c r="A80" s="431"/>
      <c r="B80" s="483"/>
      <c r="C80" s="484"/>
      <c r="D80" s="431"/>
      <c r="E80" s="431"/>
      <c r="F80" s="431"/>
      <c r="G80" s="431"/>
      <c r="H80" s="514"/>
      <c r="I80" s="446"/>
      <c r="J80" s="515"/>
      <c r="K80" s="431"/>
      <c r="L80" s="514"/>
      <c r="M80" s="515"/>
      <c r="N80" s="491"/>
      <c r="O80" s="504"/>
      <c r="P80" s="505"/>
      <c r="Q80" s="431"/>
      <c r="R80" s="431"/>
      <c r="S80" s="431"/>
      <c r="U80" s="327"/>
      <c r="V80" s="328" t="s">
        <v>92</v>
      </c>
      <c r="W80" s="328"/>
      <c r="X80" s="550"/>
      <c r="Z80" s="323"/>
      <c r="AA80" s="324" t="s">
        <v>92</v>
      </c>
      <c r="AB80" s="324"/>
      <c r="AC80" s="553"/>
      <c r="AE80" s="254"/>
      <c r="AF80" s="255" t="s">
        <v>92</v>
      </c>
      <c r="AG80" s="558"/>
      <c r="AH80" s="509"/>
    </row>
    <row r="81" spans="1:34" ht="24" x14ac:dyDescent="0.25">
      <c r="A81" s="431"/>
      <c r="B81" s="483"/>
      <c r="C81" s="484"/>
      <c r="D81" s="431"/>
      <c r="E81" s="431"/>
      <c r="F81" s="431"/>
      <c r="G81" s="431"/>
      <c r="H81" s="514"/>
      <c r="I81" s="446"/>
      <c r="J81" s="515"/>
      <c r="K81" s="431"/>
      <c r="L81" s="514"/>
      <c r="M81" s="515"/>
      <c r="N81" s="491"/>
      <c r="O81" s="504"/>
      <c r="P81" s="505"/>
      <c r="Q81" s="431"/>
      <c r="R81" s="431"/>
      <c r="S81" s="431"/>
      <c r="U81" s="327"/>
      <c r="V81" s="328" t="s">
        <v>93</v>
      </c>
      <c r="W81" s="328"/>
      <c r="X81" s="550"/>
      <c r="Z81" s="323"/>
      <c r="AA81" s="324" t="s">
        <v>93</v>
      </c>
      <c r="AB81" s="324"/>
      <c r="AC81" s="553"/>
      <c r="AE81" s="254"/>
      <c r="AF81" s="255" t="s">
        <v>93</v>
      </c>
      <c r="AG81" s="558"/>
      <c r="AH81" s="509"/>
    </row>
    <row r="82" spans="1:34" x14ac:dyDescent="0.25">
      <c r="A82" s="431"/>
      <c r="B82" s="483"/>
      <c r="C82" s="484"/>
      <c r="D82" s="431"/>
      <c r="E82" s="431"/>
      <c r="F82" s="431"/>
      <c r="G82" s="431"/>
      <c r="H82" s="514"/>
      <c r="I82" s="446"/>
      <c r="J82" s="515"/>
      <c r="K82" s="431"/>
      <c r="L82" s="514"/>
      <c r="M82" s="515"/>
      <c r="N82" s="491"/>
      <c r="O82" s="504"/>
      <c r="P82" s="505"/>
      <c r="Q82" s="431"/>
      <c r="R82" s="431"/>
      <c r="S82" s="431"/>
      <c r="U82" s="499"/>
      <c r="V82" s="501" t="s">
        <v>94</v>
      </c>
      <c r="W82" s="501"/>
      <c r="X82" s="550"/>
      <c r="Z82" s="555"/>
      <c r="AA82" s="547" t="s">
        <v>94</v>
      </c>
      <c r="AB82" s="547"/>
      <c r="AC82" s="553"/>
      <c r="AE82" s="537"/>
      <c r="AF82" s="542" t="s">
        <v>94</v>
      </c>
      <c r="AG82" s="558"/>
      <c r="AH82" s="509"/>
    </row>
    <row r="83" spans="1:34" ht="15.75" thickBot="1" x14ac:dyDescent="0.3">
      <c r="A83" s="432"/>
      <c r="B83" s="485"/>
      <c r="C83" s="486"/>
      <c r="D83" s="432"/>
      <c r="E83" s="432"/>
      <c r="F83" s="432"/>
      <c r="G83" s="432"/>
      <c r="H83" s="516"/>
      <c r="I83" s="517"/>
      <c r="J83" s="518"/>
      <c r="K83" s="432"/>
      <c r="L83" s="516"/>
      <c r="M83" s="518"/>
      <c r="N83" s="492"/>
      <c r="O83" s="506"/>
      <c r="P83" s="507"/>
      <c r="Q83" s="432"/>
      <c r="R83" s="432"/>
      <c r="S83" s="432"/>
      <c r="U83" s="500"/>
      <c r="V83" s="502"/>
      <c r="W83" s="502"/>
      <c r="X83" s="551"/>
      <c r="Z83" s="556"/>
      <c r="AA83" s="548"/>
      <c r="AB83" s="548"/>
      <c r="AC83" s="554"/>
      <c r="AE83" s="538"/>
      <c r="AF83" s="543"/>
      <c r="AG83" s="559"/>
      <c r="AH83" s="510"/>
    </row>
    <row r="84" spans="1:34" ht="24.75" thickBot="1" x14ac:dyDescent="0.3">
      <c r="A84" s="421" t="s">
        <v>72</v>
      </c>
      <c r="B84" s="481" t="s">
        <v>132</v>
      </c>
      <c r="C84" s="482"/>
      <c r="D84" s="421" t="s">
        <v>133</v>
      </c>
      <c r="E84" s="421" t="s">
        <v>75</v>
      </c>
      <c r="F84" s="421" t="s">
        <v>134</v>
      </c>
      <c r="G84" s="421" t="s">
        <v>135</v>
      </c>
      <c r="H84" s="433" t="s">
        <v>136</v>
      </c>
      <c r="I84" s="445"/>
      <c r="J84" s="434"/>
      <c r="K84" s="430" t="s">
        <v>137</v>
      </c>
      <c r="L84" s="433" t="s">
        <v>138</v>
      </c>
      <c r="M84" s="434"/>
      <c r="N84" s="424" t="s">
        <v>139</v>
      </c>
      <c r="O84" s="479">
        <v>45282</v>
      </c>
      <c r="P84" s="494"/>
      <c r="Q84" s="421" t="s">
        <v>82</v>
      </c>
      <c r="R84" s="421" t="s">
        <v>140</v>
      </c>
      <c r="S84" s="421"/>
      <c r="U84" s="61" t="s">
        <v>84</v>
      </c>
      <c r="V84" s="178" t="s">
        <v>85</v>
      </c>
      <c r="W84" s="180" t="s">
        <v>86</v>
      </c>
      <c r="X84" s="179" t="s">
        <v>87</v>
      </c>
      <c r="Z84" s="186" t="s">
        <v>84</v>
      </c>
      <c r="AA84" s="194" t="s">
        <v>85</v>
      </c>
      <c r="AB84" s="193" t="s">
        <v>86</v>
      </c>
      <c r="AC84" s="184" t="s">
        <v>87</v>
      </c>
      <c r="AE84" s="233" t="s">
        <v>84</v>
      </c>
      <c r="AF84" s="236" t="s">
        <v>85</v>
      </c>
      <c r="AG84" s="238" t="s">
        <v>86</v>
      </c>
      <c r="AH84" s="240" t="s">
        <v>87</v>
      </c>
    </row>
    <row r="85" spans="1:34" ht="120" x14ac:dyDescent="0.25">
      <c r="A85" s="422"/>
      <c r="B85" s="483"/>
      <c r="C85" s="484"/>
      <c r="D85" s="422"/>
      <c r="E85" s="422"/>
      <c r="F85" s="422"/>
      <c r="G85" s="422"/>
      <c r="H85" s="435"/>
      <c r="I85" s="446"/>
      <c r="J85" s="436"/>
      <c r="K85" s="431"/>
      <c r="L85" s="435"/>
      <c r="M85" s="436"/>
      <c r="N85" s="425"/>
      <c r="O85" s="495"/>
      <c r="P85" s="496"/>
      <c r="Q85" s="422"/>
      <c r="R85" s="422"/>
      <c r="S85" s="422"/>
      <c r="U85" s="70"/>
      <c r="V85" s="71" t="s">
        <v>88</v>
      </c>
      <c r="W85" s="71"/>
      <c r="X85" s="539" t="s">
        <v>89</v>
      </c>
      <c r="Z85" s="94"/>
      <c r="AA85" s="95" t="s">
        <v>88</v>
      </c>
      <c r="AB85" s="95" t="s">
        <v>525</v>
      </c>
      <c r="AC85" s="544">
        <v>0</v>
      </c>
      <c r="AE85" s="252"/>
      <c r="AF85" s="253" t="s">
        <v>88</v>
      </c>
      <c r="AG85" s="526" t="s">
        <v>858</v>
      </c>
      <c r="AH85" s="508">
        <v>0</v>
      </c>
    </row>
    <row r="86" spans="1:34" ht="24" x14ac:dyDescent="0.25">
      <c r="A86" s="422"/>
      <c r="B86" s="483"/>
      <c r="C86" s="484"/>
      <c r="D86" s="422"/>
      <c r="E86" s="422"/>
      <c r="F86" s="422"/>
      <c r="G86" s="422"/>
      <c r="H86" s="435"/>
      <c r="I86" s="446"/>
      <c r="J86" s="436"/>
      <c r="K86" s="431"/>
      <c r="L86" s="435"/>
      <c r="M86" s="436"/>
      <c r="N86" s="425"/>
      <c r="O86" s="495"/>
      <c r="P86" s="496"/>
      <c r="Q86" s="422"/>
      <c r="R86" s="422"/>
      <c r="S86" s="422"/>
      <c r="U86" s="72"/>
      <c r="V86" s="73" t="s">
        <v>90</v>
      </c>
      <c r="W86" s="73"/>
      <c r="X86" s="540"/>
      <c r="Z86" s="96"/>
      <c r="AA86" s="97" t="s">
        <v>90</v>
      </c>
      <c r="AB86" s="97"/>
      <c r="AC86" s="545"/>
      <c r="AE86" s="254"/>
      <c r="AF86" s="255" t="s">
        <v>90</v>
      </c>
      <c r="AG86" s="527"/>
      <c r="AH86" s="509"/>
    </row>
    <row r="87" spans="1:34" ht="24" x14ac:dyDescent="0.25">
      <c r="A87" s="422"/>
      <c r="B87" s="483"/>
      <c r="C87" s="484"/>
      <c r="D87" s="422"/>
      <c r="E87" s="422"/>
      <c r="F87" s="422"/>
      <c r="G87" s="422"/>
      <c r="H87" s="435"/>
      <c r="I87" s="446"/>
      <c r="J87" s="436"/>
      <c r="K87" s="431"/>
      <c r="L87" s="435"/>
      <c r="M87" s="436"/>
      <c r="N87" s="425"/>
      <c r="O87" s="495"/>
      <c r="P87" s="496"/>
      <c r="Q87" s="422"/>
      <c r="R87" s="422"/>
      <c r="S87" s="422"/>
      <c r="U87" s="72"/>
      <c r="V87" s="73" t="s">
        <v>91</v>
      </c>
      <c r="W87" s="73"/>
      <c r="X87" s="540"/>
      <c r="Z87" s="96"/>
      <c r="AA87" s="97" t="s">
        <v>91</v>
      </c>
      <c r="AB87" s="97"/>
      <c r="AC87" s="545"/>
      <c r="AE87" s="254"/>
      <c r="AF87" s="255" t="s">
        <v>91</v>
      </c>
      <c r="AG87" s="527"/>
      <c r="AH87" s="509"/>
    </row>
    <row r="88" spans="1:34" ht="36" x14ac:dyDescent="0.25">
      <c r="A88" s="422"/>
      <c r="B88" s="483"/>
      <c r="C88" s="484"/>
      <c r="D88" s="422"/>
      <c r="E88" s="422"/>
      <c r="F88" s="422"/>
      <c r="G88" s="422"/>
      <c r="H88" s="435"/>
      <c r="I88" s="446"/>
      <c r="J88" s="436"/>
      <c r="K88" s="431"/>
      <c r="L88" s="435"/>
      <c r="M88" s="436"/>
      <c r="N88" s="425"/>
      <c r="O88" s="495"/>
      <c r="P88" s="496"/>
      <c r="Q88" s="422"/>
      <c r="R88" s="422"/>
      <c r="S88" s="422"/>
      <c r="U88" s="72"/>
      <c r="V88" s="73" t="s">
        <v>92</v>
      </c>
      <c r="W88" s="73"/>
      <c r="X88" s="540"/>
      <c r="Z88" s="96"/>
      <c r="AA88" s="97" t="s">
        <v>92</v>
      </c>
      <c r="AB88" s="97"/>
      <c r="AC88" s="545"/>
      <c r="AE88" s="254"/>
      <c r="AF88" s="255" t="s">
        <v>92</v>
      </c>
      <c r="AG88" s="527"/>
      <c r="AH88" s="509"/>
    </row>
    <row r="89" spans="1:34" ht="24" x14ac:dyDescent="0.25">
      <c r="A89" s="422"/>
      <c r="B89" s="483"/>
      <c r="C89" s="484"/>
      <c r="D89" s="422"/>
      <c r="E89" s="422"/>
      <c r="F89" s="422"/>
      <c r="G89" s="422"/>
      <c r="H89" s="435"/>
      <c r="I89" s="446"/>
      <c r="J89" s="436"/>
      <c r="K89" s="431"/>
      <c r="L89" s="435"/>
      <c r="M89" s="436"/>
      <c r="N89" s="425"/>
      <c r="O89" s="495"/>
      <c r="P89" s="496"/>
      <c r="Q89" s="422"/>
      <c r="R89" s="422"/>
      <c r="S89" s="422"/>
      <c r="U89" s="72"/>
      <c r="V89" s="73" t="s">
        <v>93</v>
      </c>
      <c r="W89" s="73"/>
      <c r="X89" s="540"/>
      <c r="Z89" s="96"/>
      <c r="AA89" s="97" t="s">
        <v>93</v>
      </c>
      <c r="AB89" s="97"/>
      <c r="AC89" s="545"/>
      <c r="AE89" s="254"/>
      <c r="AF89" s="255" t="s">
        <v>93</v>
      </c>
      <c r="AG89" s="527"/>
      <c r="AH89" s="509"/>
    </row>
    <row r="90" spans="1:34" x14ac:dyDescent="0.25">
      <c r="A90" s="422"/>
      <c r="B90" s="483"/>
      <c r="C90" s="484"/>
      <c r="D90" s="422"/>
      <c r="E90" s="422"/>
      <c r="F90" s="422"/>
      <c r="G90" s="422"/>
      <c r="H90" s="435"/>
      <c r="I90" s="446"/>
      <c r="J90" s="436"/>
      <c r="K90" s="431"/>
      <c r="L90" s="435"/>
      <c r="M90" s="436"/>
      <c r="N90" s="425"/>
      <c r="O90" s="495"/>
      <c r="P90" s="496"/>
      <c r="Q90" s="422"/>
      <c r="R90" s="422"/>
      <c r="S90" s="422"/>
      <c r="U90" s="529"/>
      <c r="V90" s="531" t="s">
        <v>94</v>
      </c>
      <c r="W90" s="531"/>
      <c r="X90" s="540"/>
      <c r="Z90" s="533"/>
      <c r="AA90" s="535" t="s">
        <v>94</v>
      </c>
      <c r="AB90" s="535"/>
      <c r="AC90" s="545"/>
      <c r="AE90" s="537"/>
      <c r="AF90" s="542" t="s">
        <v>94</v>
      </c>
      <c r="AG90" s="527"/>
      <c r="AH90" s="509"/>
    </row>
    <row r="91" spans="1:34" ht="15.75" thickBot="1" x14ac:dyDescent="0.3">
      <c r="A91" s="423"/>
      <c r="B91" s="485"/>
      <c r="C91" s="486"/>
      <c r="D91" s="423"/>
      <c r="E91" s="423"/>
      <c r="F91" s="423"/>
      <c r="G91" s="423"/>
      <c r="H91" s="437"/>
      <c r="I91" s="447"/>
      <c r="J91" s="438"/>
      <c r="K91" s="432"/>
      <c r="L91" s="437"/>
      <c r="M91" s="438"/>
      <c r="N91" s="426"/>
      <c r="O91" s="497"/>
      <c r="P91" s="498"/>
      <c r="Q91" s="423"/>
      <c r="R91" s="423"/>
      <c r="S91" s="423"/>
      <c r="U91" s="530"/>
      <c r="V91" s="532"/>
      <c r="W91" s="532"/>
      <c r="X91" s="541"/>
      <c r="Z91" s="534"/>
      <c r="AA91" s="536"/>
      <c r="AB91" s="536"/>
      <c r="AC91" s="546"/>
      <c r="AE91" s="538"/>
      <c r="AF91" s="543"/>
      <c r="AG91" s="528"/>
      <c r="AH91" s="510"/>
    </row>
    <row r="92" spans="1:34" ht="24.75" thickBot="1" x14ac:dyDescent="0.3">
      <c r="A92" s="430" t="s">
        <v>72</v>
      </c>
      <c r="B92" s="481" t="s">
        <v>141</v>
      </c>
      <c r="C92" s="482"/>
      <c r="D92" s="430" t="s">
        <v>142</v>
      </c>
      <c r="E92" s="430" t="s">
        <v>75</v>
      </c>
      <c r="F92" s="430" t="s">
        <v>143</v>
      </c>
      <c r="G92" s="430" t="s">
        <v>144</v>
      </c>
      <c r="H92" s="511" t="s">
        <v>130</v>
      </c>
      <c r="I92" s="512"/>
      <c r="J92" s="513"/>
      <c r="K92" s="430" t="s">
        <v>101</v>
      </c>
      <c r="L92" s="511" t="s">
        <v>131</v>
      </c>
      <c r="M92" s="513"/>
      <c r="N92" s="490" t="s">
        <v>81</v>
      </c>
      <c r="O92" s="493">
        <v>45282</v>
      </c>
      <c r="P92" s="482"/>
      <c r="Q92" s="430" t="s">
        <v>82</v>
      </c>
      <c r="R92" s="430" t="s">
        <v>103</v>
      </c>
      <c r="S92" s="430" t="s">
        <v>82</v>
      </c>
      <c r="U92" s="307" t="s">
        <v>84</v>
      </c>
      <c r="V92" s="308" t="s">
        <v>85</v>
      </c>
      <c r="W92" s="309" t="s">
        <v>86</v>
      </c>
      <c r="X92" s="310" t="s">
        <v>87</v>
      </c>
      <c r="Z92" s="294" t="s">
        <v>84</v>
      </c>
      <c r="AA92" s="295" t="s">
        <v>85</v>
      </c>
      <c r="AB92" s="296" t="s">
        <v>86</v>
      </c>
      <c r="AC92" s="297" t="s">
        <v>87</v>
      </c>
      <c r="AE92" s="284" t="s">
        <v>84</v>
      </c>
      <c r="AF92" s="285" t="s">
        <v>85</v>
      </c>
      <c r="AG92" s="286" t="s">
        <v>86</v>
      </c>
      <c r="AH92" s="287" t="s">
        <v>87</v>
      </c>
    </row>
    <row r="93" spans="1:34" ht="120.75" thickBot="1" x14ac:dyDescent="0.3">
      <c r="A93" s="431"/>
      <c r="B93" s="483"/>
      <c r="C93" s="484"/>
      <c r="D93" s="431"/>
      <c r="E93" s="431"/>
      <c r="F93" s="431"/>
      <c r="G93" s="431"/>
      <c r="H93" s="514"/>
      <c r="I93" s="446"/>
      <c r="J93" s="515"/>
      <c r="K93" s="431"/>
      <c r="L93" s="514"/>
      <c r="M93" s="515"/>
      <c r="N93" s="491"/>
      <c r="O93" s="483"/>
      <c r="P93" s="484"/>
      <c r="Q93" s="431"/>
      <c r="R93" s="431"/>
      <c r="S93" s="431"/>
      <c r="U93" s="311"/>
      <c r="V93" s="312" t="s">
        <v>88</v>
      </c>
      <c r="W93" s="313"/>
      <c r="X93" s="488" t="s">
        <v>89</v>
      </c>
      <c r="Z93" s="298"/>
      <c r="AA93" s="299" t="s">
        <v>88</v>
      </c>
      <c r="AB93" s="300" t="s">
        <v>525</v>
      </c>
      <c r="AC93" s="519">
        <v>0</v>
      </c>
      <c r="AE93" s="288"/>
      <c r="AF93" s="289" t="s">
        <v>88</v>
      </c>
      <c r="AG93" s="521" t="s">
        <v>545</v>
      </c>
      <c r="AH93" s="524">
        <v>0</v>
      </c>
    </row>
    <row r="94" spans="1:34" ht="24.75" thickBot="1" x14ac:dyDescent="0.3">
      <c r="A94" s="431"/>
      <c r="B94" s="483"/>
      <c r="C94" s="484"/>
      <c r="D94" s="431"/>
      <c r="E94" s="431"/>
      <c r="F94" s="431"/>
      <c r="G94" s="431"/>
      <c r="H94" s="514"/>
      <c r="I94" s="446"/>
      <c r="J94" s="515"/>
      <c r="K94" s="431"/>
      <c r="L94" s="514"/>
      <c r="M94" s="515"/>
      <c r="N94" s="491"/>
      <c r="O94" s="483"/>
      <c r="P94" s="484"/>
      <c r="Q94" s="431"/>
      <c r="R94" s="431"/>
      <c r="S94" s="431"/>
      <c r="U94" s="314"/>
      <c r="V94" s="315" t="s">
        <v>90</v>
      </c>
      <c r="W94" s="316"/>
      <c r="X94" s="489"/>
      <c r="Z94" s="301"/>
      <c r="AA94" s="302" t="s">
        <v>90</v>
      </c>
      <c r="AB94" s="303"/>
      <c r="AC94" s="520"/>
      <c r="AE94" s="290"/>
      <c r="AF94" s="291" t="s">
        <v>90</v>
      </c>
      <c r="AG94" s="522"/>
      <c r="AH94" s="525"/>
    </row>
    <row r="95" spans="1:34" ht="24.75" thickBot="1" x14ac:dyDescent="0.3">
      <c r="A95" s="431"/>
      <c r="B95" s="483"/>
      <c r="C95" s="484"/>
      <c r="D95" s="431"/>
      <c r="E95" s="431"/>
      <c r="F95" s="431"/>
      <c r="G95" s="431"/>
      <c r="H95" s="514"/>
      <c r="I95" s="446"/>
      <c r="J95" s="515"/>
      <c r="K95" s="431"/>
      <c r="L95" s="514"/>
      <c r="M95" s="515"/>
      <c r="N95" s="491"/>
      <c r="O95" s="483"/>
      <c r="P95" s="484"/>
      <c r="Q95" s="431"/>
      <c r="R95" s="431"/>
      <c r="S95" s="431"/>
      <c r="U95" s="314"/>
      <c r="V95" s="315" t="s">
        <v>91</v>
      </c>
      <c r="W95" s="316"/>
      <c r="X95" s="489"/>
      <c r="Z95" s="301"/>
      <c r="AA95" s="302" t="s">
        <v>91</v>
      </c>
      <c r="AB95" s="303"/>
      <c r="AC95" s="520"/>
      <c r="AE95" s="290"/>
      <c r="AF95" s="291" t="s">
        <v>91</v>
      </c>
      <c r="AG95" s="522"/>
      <c r="AH95" s="525"/>
    </row>
    <row r="96" spans="1:34" ht="36.75" thickBot="1" x14ac:dyDescent="0.3">
      <c r="A96" s="431"/>
      <c r="B96" s="483"/>
      <c r="C96" s="484"/>
      <c r="D96" s="431"/>
      <c r="E96" s="431"/>
      <c r="F96" s="431"/>
      <c r="G96" s="431"/>
      <c r="H96" s="514"/>
      <c r="I96" s="446"/>
      <c r="J96" s="515"/>
      <c r="K96" s="431"/>
      <c r="L96" s="514"/>
      <c r="M96" s="515"/>
      <c r="N96" s="491"/>
      <c r="O96" s="483"/>
      <c r="P96" s="484"/>
      <c r="Q96" s="431"/>
      <c r="R96" s="431"/>
      <c r="S96" s="431"/>
      <c r="U96" s="314"/>
      <c r="V96" s="315" t="s">
        <v>92</v>
      </c>
      <c r="W96" s="316"/>
      <c r="X96" s="489"/>
      <c r="Z96" s="301"/>
      <c r="AA96" s="302" t="s">
        <v>92</v>
      </c>
      <c r="AB96" s="303"/>
      <c r="AC96" s="520"/>
      <c r="AE96" s="290"/>
      <c r="AF96" s="291" t="s">
        <v>92</v>
      </c>
      <c r="AG96" s="522"/>
      <c r="AH96" s="525"/>
    </row>
    <row r="97" spans="1:34" ht="24.75" thickBot="1" x14ac:dyDescent="0.3">
      <c r="A97" s="431"/>
      <c r="B97" s="483"/>
      <c r="C97" s="484"/>
      <c r="D97" s="431"/>
      <c r="E97" s="431"/>
      <c r="F97" s="431"/>
      <c r="G97" s="431"/>
      <c r="H97" s="514"/>
      <c r="I97" s="446"/>
      <c r="J97" s="515"/>
      <c r="K97" s="431"/>
      <c r="L97" s="514"/>
      <c r="M97" s="515"/>
      <c r="N97" s="491"/>
      <c r="O97" s="483"/>
      <c r="P97" s="484"/>
      <c r="Q97" s="431"/>
      <c r="R97" s="431"/>
      <c r="S97" s="431"/>
      <c r="U97" s="314"/>
      <c r="V97" s="315" t="s">
        <v>93</v>
      </c>
      <c r="W97" s="316"/>
      <c r="X97" s="489"/>
      <c r="Z97" s="301"/>
      <c r="AA97" s="302" t="s">
        <v>93</v>
      </c>
      <c r="AB97" s="303"/>
      <c r="AC97" s="520"/>
      <c r="AE97" s="290"/>
      <c r="AF97" s="291" t="s">
        <v>93</v>
      </c>
      <c r="AG97" s="522"/>
      <c r="AH97" s="525"/>
    </row>
    <row r="98" spans="1:34" ht="48.75" thickBot="1" x14ac:dyDescent="0.3">
      <c r="A98" s="432"/>
      <c r="B98" s="485"/>
      <c r="C98" s="486"/>
      <c r="D98" s="432"/>
      <c r="E98" s="432"/>
      <c r="F98" s="432"/>
      <c r="G98" s="432"/>
      <c r="H98" s="516"/>
      <c r="I98" s="517"/>
      <c r="J98" s="518"/>
      <c r="K98" s="432"/>
      <c r="L98" s="516"/>
      <c r="M98" s="518"/>
      <c r="N98" s="492"/>
      <c r="O98" s="485"/>
      <c r="P98" s="486"/>
      <c r="Q98" s="432"/>
      <c r="R98" s="432"/>
      <c r="S98" s="432"/>
      <c r="U98" s="317"/>
      <c r="V98" s="318" t="s">
        <v>94</v>
      </c>
      <c r="W98" s="319"/>
      <c r="X98" s="489"/>
      <c r="Z98" s="304"/>
      <c r="AA98" s="305" t="s">
        <v>94</v>
      </c>
      <c r="AB98" s="306"/>
      <c r="AC98" s="520"/>
      <c r="AE98" s="292"/>
      <c r="AF98" s="293" t="s">
        <v>94</v>
      </c>
      <c r="AG98" s="523"/>
      <c r="AH98" s="525"/>
    </row>
    <row r="99" spans="1:34" ht="24.75" thickBot="1" x14ac:dyDescent="0.3">
      <c r="A99" s="421" t="s">
        <v>72</v>
      </c>
      <c r="B99" s="481" t="s">
        <v>145</v>
      </c>
      <c r="C99" s="482"/>
      <c r="D99" s="421" t="s">
        <v>527</v>
      </c>
      <c r="E99" s="421" t="s">
        <v>75</v>
      </c>
      <c r="F99" s="421" t="s">
        <v>76</v>
      </c>
      <c r="G99" s="421" t="s">
        <v>77</v>
      </c>
      <c r="H99" s="433" t="s">
        <v>78</v>
      </c>
      <c r="I99" s="445"/>
      <c r="J99" s="434"/>
      <c r="K99" s="430" t="s">
        <v>79</v>
      </c>
      <c r="L99" s="433" t="s">
        <v>80</v>
      </c>
      <c r="M99" s="434"/>
      <c r="N99" s="424" t="s">
        <v>81</v>
      </c>
      <c r="O99" s="479">
        <v>45282</v>
      </c>
      <c r="P99" s="440"/>
      <c r="Q99" s="421" t="s">
        <v>82</v>
      </c>
      <c r="R99" s="421" t="s">
        <v>146</v>
      </c>
      <c r="S99" s="421" t="s">
        <v>82</v>
      </c>
      <c r="U99" s="61" t="s">
        <v>84</v>
      </c>
      <c r="V99" s="178" t="s">
        <v>85</v>
      </c>
      <c r="W99" s="180" t="s">
        <v>86</v>
      </c>
      <c r="X99" s="179" t="s">
        <v>87</v>
      </c>
      <c r="Z99" s="186" t="s">
        <v>84</v>
      </c>
      <c r="AA99" s="194" t="s">
        <v>85</v>
      </c>
      <c r="AB99" s="193" t="s">
        <v>86</v>
      </c>
      <c r="AC99" s="184" t="s">
        <v>87</v>
      </c>
      <c r="AE99" s="233" t="s">
        <v>84</v>
      </c>
      <c r="AF99" s="236" t="s">
        <v>85</v>
      </c>
      <c r="AG99" s="238" t="s">
        <v>86</v>
      </c>
      <c r="AH99" s="240" t="s">
        <v>87</v>
      </c>
    </row>
    <row r="100" spans="1:34" ht="120.75" thickBot="1" x14ac:dyDescent="0.3">
      <c r="A100" s="422"/>
      <c r="B100" s="483"/>
      <c r="C100" s="484"/>
      <c r="D100" s="422"/>
      <c r="E100" s="422"/>
      <c r="F100" s="422"/>
      <c r="G100" s="422"/>
      <c r="H100" s="435"/>
      <c r="I100" s="446"/>
      <c r="J100" s="436"/>
      <c r="K100" s="431"/>
      <c r="L100" s="435"/>
      <c r="M100" s="436"/>
      <c r="N100" s="425"/>
      <c r="O100" s="441"/>
      <c r="P100" s="442"/>
      <c r="Q100" s="422"/>
      <c r="R100" s="422"/>
      <c r="S100" s="422"/>
      <c r="U100" s="79"/>
      <c r="V100" s="80" t="s">
        <v>88</v>
      </c>
      <c r="W100" s="81"/>
      <c r="X100" s="465" t="s">
        <v>89</v>
      </c>
      <c r="Z100" s="103"/>
      <c r="AA100" s="104" t="s">
        <v>88</v>
      </c>
      <c r="AB100" s="105" t="s">
        <v>525</v>
      </c>
      <c r="AC100" s="487">
        <v>0</v>
      </c>
      <c r="AE100" s="248"/>
      <c r="AF100" s="249" t="s">
        <v>88</v>
      </c>
      <c r="AG100" s="470" t="s">
        <v>859</v>
      </c>
      <c r="AH100" s="480">
        <v>0</v>
      </c>
    </row>
    <row r="101" spans="1:34" ht="24.75" thickBot="1" x14ac:dyDescent="0.3">
      <c r="A101" s="422"/>
      <c r="B101" s="483"/>
      <c r="C101" s="484"/>
      <c r="D101" s="422"/>
      <c r="E101" s="422"/>
      <c r="F101" s="422"/>
      <c r="G101" s="422"/>
      <c r="H101" s="435"/>
      <c r="I101" s="446"/>
      <c r="J101" s="436"/>
      <c r="K101" s="431"/>
      <c r="L101" s="435"/>
      <c r="M101" s="436"/>
      <c r="N101" s="425"/>
      <c r="O101" s="441"/>
      <c r="P101" s="442"/>
      <c r="Q101" s="422"/>
      <c r="R101" s="422"/>
      <c r="S101" s="422"/>
      <c r="U101" s="55"/>
      <c r="V101" s="56" t="s">
        <v>90</v>
      </c>
      <c r="W101" s="57"/>
      <c r="X101" s="465"/>
      <c r="Z101" s="82"/>
      <c r="AA101" s="83" t="s">
        <v>90</v>
      </c>
      <c r="AB101" s="84"/>
      <c r="AC101" s="468"/>
      <c r="AE101" s="244"/>
      <c r="AF101" s="245" t="s">
        <v>90</v>
      </c>
      <c r="AG101" s="471"/>
      <c r="AH101" s="474"/>
    </row>
    <row r="102" spans="1:34" ht="24.75" thickBot="1" x14ac:dyDescent="0.3">
      <c r="A102" s="422"/>
      <c r="B102" s="483"/>
      <c r="C102" s="484"/>
      <c r="D102" s="422"/>
      <c r="E102" s="422"/>
      <c r="F102" s="422"/>
      <c r="G102" s="422"/>
      <c r="H102" s="435"/>
      <c r="I102" s="446"/>
      <c r="J102" s="436"/>
      <c r="K102" s="431"/>
      <c r="L102" s="435"/>
      <c r="M102" s="436"/>
      <c r="N102" s="425"/>
      <c r="O102" s="441"/>
      <c r="P102" s="442"/>
      <c r="Q102" s="422"/>
      <c r="R102" s="422"/>
      <c r="S102" s="422"/>
      <c r="U102" s="55"/>
      <c r="V102" s="56" t="s">
        <v>91</v>
      </c>
      <c r="W102" s="57"/>
      <c r="X102" s="465"/>
      <c r="Z102" s="82"/>
      <c r="AA102" s="83" t="s">
        <v>91</v>
      </c>
      <c r="AB102" s="84"/>
      <c r="AC102" s="468"/>
      <c r="AE102" s="244"/>
      <c r="AF102" s="245" t="s">
        <v>91</v>
      </c>
      <c r="AG102" s="471"/>
      <c r="AH102" s="474"/>
    </row>
    <row r="103" spans="1:34" ht="36.75" thickBot="1" x14ac:dyDescent="0.3">
      <c r="A103" s="422"/>
      <c r="B103" s="483"/>
      <c r="C103" s="484"/>
      <c r="D103" s="422"/>
      <c r="E103" s="422"/>
      <c r="F103" s="422"/>
      <c r="G103" s="422"/>
      <c r="H103" s="435"/>
      <c r="I103" s="446"/>
      <c r="J103" s="436"/>
      <c r="K103" s="431"/>
      <c r="L103" s="435"/>
      <c r="M103" s="436"/>
      <c r="N103" s="425"/>
      <c r="O103" s="441"/>
      <c r="P103" s="442"/>
      <c r="Q103" s="422"/>
      <c r="R103" s="422"/>
      <c r="S103" s="422"/>
      <c r="U103" s="55"/>
      <c r="V103" s="56" t="s">
        <v>92</v>
      </c>
      <c r="W103" s="57"/>
      <c r="X103" s="465"/>
      <c r="Z103" s="82"/>
      <c r="AA103" s="83" t="s">
        <v>92</v>
      </c>
      <c r="AB103" s="84"/>
      <c r="AC103" s="468"/>
      <c r="AE103" s="244"/>
      <c r="AF103" s="245" t="s">
        <v>92</v>
      </c>
      <c r="AG103" s="471"/>
      <c r="AH103" s="474"/>
    </row>
    <row r="104" spans="1:34" ht="24.75" thickBot="1" x14ac:dyDescent="0.3">
      <c r="A104" s="422"/>
      <c r="B104" s="483"/>
      <c r="C104" s="484"/>
      <c r="D104" s="422"/>
      <c r="E104" s="422"/>
      <c r="F104" s="422"/>
      <c r="G104" s="422"/>
      <c r="H104" s="435"/>
      <c r="I104" s="446"/>
      <c r="J104" s="436"/>
      <c r="K104" s="431"/>
      <c r="L104" s="435"/>
      <c r="M104" s="436"/>
      <c r="N104" s="425"/>
      <c r="O104" s="441"/>
      <c r="P104" s="442"/>
      <c r="Q104" s="422"/>
      <c r="R104" s="422"/>
      <c r="S104" s="422"/>
      <c r="U104" s="55"/>
      <c r="V104" s="56" t="s">
        <v>93</v>
      </c>
      <c r="W104" s="57"/>
      <c r="X104" s="465"/>
      <c r="Z104" s="82"/>
      <c r="AA104" s="83" t="s">
        <v>93</v>
      </c>
      <c r="AB104" s="84"/>
      <c r="AC104" s="468"/>
      <c r="AE104" s="244"/>
      <c r="AF104" s="245" t="s">
        <v>93</v>
      </c>
      <c r="AG104" s="471"/>
      <c r="AH104" s="474"/>
    </row>
    <row r="105" spans="1:34" ht="48.75" thickBot="1" x14ac:dyDescent="0.3">
      <c r="A105" s="423"/>
      <c r="B105" s="485"/>
      <c r="C105" s="486"/>
      <c r="D105" s="423"/>
      <c r="E105" s="423"/>
      <c r="F105" s="423"/>
      <c r="G105" s="423"/>
      <c r="H105" s="437"/>
      <c r="I105" s="447"/>
      <c r="J105" s="438"/>
      <c r="K105" s="432"/>
      <c r="L105" s="437"/>
      <c r="M105" s="438"/>
      <c r="N105" s="426"/>
      <c r="O105" s="443"/>
      <c r="P105" s="444"/>
      <c r="Q105" s="423"/>
      <c r="R105" s="423"/>
      <c r="S105" s="423"/>
      <c r="U105" s="76"/>
      <c r="V105" s="77" t="s">
        <v>94</v>
      </c>
      <c r="W105" s="78"/>
      <c r="X105" s="465"/>
      <c r="Z105" s="100"/>
      <c r="AA105" s="101" t="s">
        <v>94</v>
      </c>
      <c r="AB105" s="102"/>
      <c r="AC105" s="468"/>
      <c r="AE105" s="250"/>
      <c r="AF105" s="251" t="s">
        <v>94</v>
      </c>
      <c r="AG105" s="472"/>
      <c r="AH105" s="474"/>
    </row>
    <row r="106" spans="1:34" ht="24.75" thickBot="1" x14ac:dyDescent="0.3">
      <c r="A106" s="421" t="s">
        <v>72</v>
      </c>
      <c r="B106" s="481" t="s">
        <v>147</v>
      </c>
      <c r="C106" s="482"/>
      <c r="D106" s="421" t="s">
        <v>148</v>
      </c>
      <c r="E106" s="421" t="s">
        <v>75</v>
      </c>
      <c r="F106" s="421" t="s">
        <v>76</v>
      </c>
      <c r="G106" s="421" t="s">
        <v>77</v>
      </c>
      <c r="H106" s="433" t="s">
        <v>78</v>
      </c>
      <c r="I106" s="445"/>
      <c r="J106" s="434"/>
      <c r="K106" s="430" t="s">
        <v>79</v>
      </c>
      <c r="L106" s="433" t="s">
        <v>80</v>
      </c>
      <c r="M106" s="434"/>
      <c r="N106" s="424" t="s">
        <v>81</v>
      </c>
      <c r="O106" s="479">
        <v>45282</v>
      </c>
      <c r="P106" s="440"/>
      <c r="Q106" s="421" t="s">
        <v>82</v>
      </c>
      <c r="R106" s="421" t="s">
        <v>83</v>
      </c>
      <c r="S106" s="421" t="s">
        <v>82</v>
      </c>
      <c r="U106" s="61" t="s">
        <v>84</v>
      </c>
      <c r="V106" s="178" t="s">
        <v>85</v>
      </c>
      <c r="W106" s="180" t="s">
        <v>86</v>
      </c>
      <c r="X106" s="179" t="s">
        <v>87</v>
      </c>
      <c r="Z106" s="186" t="s">
        <v>84</v>
      </c>
      <c r="AA106" s="194" t="s">
        <v>85</v>
      </c>
      <c r="AB106" s="193" t="s">
        <v>86</v>
      </c>
      <c r="AC106" s="184" t="s">
        <v>87</v>
      </c>
      <c r="AE106" s="233" t="s">
        <v>84</v>
      </c>
      <c r="AF106" s="236" t="s">
        <v>85</v>
      </c>
      <c r="AG106" s="238" t="s">
        <v>86</v>
      </c>
      <c r="AH106" s="240" t="s">
        <v>87</v>
      </c>
    </row>
    <row r="107" spans="1:34" ht="120.75" thickBot="1" x14ac:dyDescent="0.3">
      <c r="A107" s="422"/>
      <c r="B107" s="483"/>
      <c r="C107" s="484"/>
      <c r="D107" s="422"/>
      <c r="E107" s="422"/>
      <c r="F107" s="422"/>
      <c r="G107" s="422"/>
      <c r="H107" s="435"/>
      <c r="I107" s="446"/>
      <c r="J107" s="436"/>
      <c r="K107" s="431"/>
      <c r="L107" s="435"/>
      <c r="M107" s="436"/>
      <c r="N107" s="425"/>
      <c r="O107" s="441"/>
      <c r="P107" s="442"/>
      <c r="Q107" s="422"/>
      <c r="R107" s="422"/>
      <c r="S107" s="422"/>
      <c r="U107" s="79"/>
      <c r="V107" s="80" t="s">
        <v>88</v>
      </c>
      <c r="W107" s="81"/>
      <c r="X107" s="465" t="s">
        <v>89</v>
      </c>
      <c r="Z107" s="103"/>
      <c r="AA107" s="104" t="s">
        <v>88</v>
      </c>
      <c r="AB107" s="105" t="s">
        <v>525</v>
      </c>
      <c r="AC107" s="487">
        <v>0</v>
      </c>
      <c r="AE107" s="248"/>
      <c r="AF107" s="249" t="s">
        <v>88</v>
      </c>
      <c r="AG107" s="470" t="s">
        <v>853</v>
      </c>
      <c r="AH107" s="480">
        <v>0</v>
      </c>
    </row>
    <row r="108" spans="1:34" ht="24.75" thickBot="1" x14ac:dyDescent="0.3">
      <c r="A108" s="422"/>
      <c r="B108" s="483"/>
      <c r="C108" s="484"/>
      <c r="D108" s="422"/>
      <c r="E108" s="422"/>
      <c r="F108" s="422"/>
      <c r="G108" s="422"/>
      <c r="H108" s="435"/>
      <c r="I108" s="446"/>
      <c r="J108" s="436"/>
      <c r="K108" s="431"/>
      <c r="L108" s="435"/>
      <c r="M108" s="436"/>
      <c r="N108" s="425"/>
      <c r="O108" s="441"/>
      <c r="P108" s="442"/>
      <c r="Q108" s="422"/>
      <c r="R108" s="422"/>
      <c r="S108" s="422"/>
      <c r="U108" s="55"/>
      <c r="V108" s="56" t="s">
        <v>90</v>
      </c>
      <c r="W108" s="57"/>
      <c r="X108" s="465"/>
      <c r="Z108" s="82"/>
      <c r="AA108" s="83" t="s">
        <v>90</v>
      </c>
      <c r="AB108" s="84"/>
      <c r="AC108" s="468"/>
      <c r="AE108" s="244"/>
      <c r="AF108" s="245" t="s">
        <v>90</v>
      </c>
      <c r="AG108" s="471"/>
      <c r="AH108" s="474"/>
    </row>
    <row r="109" spans="1:34" ht="24.75" thickBot="1" x14ac:dyDescent="0.3">
      <c r="A109" s="422"/>
      <c r="B109" s="483"/>
      <c r="C109" s="484"/>
      <c r="D109" s="422"/>
      <c r="E109" s="422"/>
      <c r="F109" s="422"/>
      <c r="G109" s="422"/>
      <c r="H109" s="435"/>
      <c r="I109" s="446"/>
      <c r="J109" s="436"/>
      <c r="K109" s="431"/>
      <c r="L109" s="435"/>
      <c r="M109" s="436"/>
      <c r="N109" s="425"/>
      <c r="O109" s="441"/>
      <c r="P109" s="442"/>
      <c r="Q109" s="422"/>
      <c r="R109" s="422"/>
      <c r="S109" s="422"/>
      <c r="U109" s="55"/>
      <c r="V109" s="56" t="s">
        <v>91</v>
      </c>
      <c r="W109" s="57"/>
      <c r="X109" s="465"/>
      <c r="Z109" s="82"/>
      <c r="AA109" s="83" t="s">
        <v>91</v>
      </c>
      <c r="AB109" s="84"/>
      <c r="AC109" s="468"/>
      <c r="AE109" s="244"/>
      <c r="AF109" s="245" t="s">
        <v>91</v>
      </c>
      <c r="AG109" s="471"/>
      <c r="AH109" s="474"/>
    </row>
    <row r="110" spans="1:34" ht="36.75" thickBot="1" x14ac:dyDescent="0.3">
      <c r="A110" s="422"/>
      <c r="B110" s="483"/>
      <c r="C110" s="484"/>
      <c r="D110" s="422"/>
      <c r="E110" s="422"/>
      <c r="F110" s="422"/>
      <c r="G110" s="422"/>
      <c r="H110" s="435"/>
      <c r="I110" s="446"/>
      <c r="J110" s="436"/>
      <c r="K110" s="431"/>
      <c r="L110" s="435"/>
      <c r="M110" s="436"/>
      <c r="N110" s="425"/>
      <c r="O110" s="441"/>
      <c r="P110" s="442"/>
      <c r="Q110" s="422"/>
      <c r="R110" s="422"/>
      <c r="S110" s="422"/>
      <c r="U110" s="55"/>
      <c r="V110" s="56" t="s">
        <v>92</v>
      </c>
      <c r="W110" s="57"/>
      <c r="X110" s="465"/>
      <c r="Z110" s="82"/>
      <c r="AA110" s="83" t="s">
        <v>92</v>
      </c>
      <c r="AB110" s="84"/>
      <c r="AC110" s="468"/>
      <c r="AE110" s="244"/>
      <c r="AF110" s="245" t="s">
        <v>92</v>
      </c>
      <c r="AG110" s="471"/>
      <c r="AH110" s="474"/>
    </row>
    <row r="111" spans="1:34" ht="24.75" thickBot="1" x14ac:dyDescent="0.3">
      <c r="A111" s="422"/>
      <c r="B111" s="483"/>
      <c r="C111" s="484"/>
      <c r="D111" s="422"/>
      <c r="E111" s="422"/>
      <c r="F111" s="422"/>
      <c r="G111" s="422"/>
      <c r="H111" s="435"/>
      <c r="I111" s="446"/>
      <c r="J111" s="436"/>
      <c r="K111" s="431"/>
      <c r="L111" s="435"/>
      <c r="M111" s="436"/>
      <c r="N111" s="425"/>
      <c r="O111" s="441"/>
      <c r="P111" s="442"/>
      <c r="Q111" s="422"/>
      <c r="R111" s="422"/>
      <c r="S111" s="422"/>
      <c r="U111" s="55"/>
      <c r="V111" s="56" t="s">
        <v>93</v>
      </c>
      <c r="W111" s="57"/>
      <c r="X111" s="465"/>
      <c r="Z111" s="82"/>
      <c r="AA111" s="83" t="s">
        <v>93</v>
      </c>
      <c r="AB111" s="84"/>
      <c r="AC111" s="468"/>
      <c r="AE111" s="244"/>
      <c r="AF111" s="245" t="s">
        <v>93</v>
      </c>
      <c r="AG111" s="471"/>
      <c r="AH111" s="474"/>
    </row>
    <row r="112" spans="1:34" ht="48.75" thickBot="1" x14ac:dyDescent="0.3">
      <c r="A112" s="423"/>
      <c r="B112" s="485"/>
      <c r="C112" s="486"/>
      <c r="D112" s="423"/>
      <c r="E112" s="423"/>
      <c r="F112" s="423"/>
      <c r="G112" s="423"/>
      <c r="H112" s="437"/>
      <c r="I112" s="447"/>
      <c r="J112" s="438"/>
      <c r="K112" s="432"/>
      <c r="L112" s="437"/>
      <c r="M112" s="438"/>
      <c r="N112" s="426"/>
      <c r="O112" s="443"/>
      <c r="P112" s="444"/>
      <c r="Q112" s="423"/>
      <c r="R112" s="423"/>
      <c r="S112" s="423"/>
      <c r="U112" s="58"/>
      <c r="V112" s="59" t="s">
        <v>94</v>
      </c>
      <c r="W112" s="60"/>
      <c r="X112" s="466"/>
      <c r="Z112" s="85"/>
      <c r="AA112" s="86" t="s">
        <v>94</v>
      </c>
      <c r="AB112" s="87"/>
      <c r="AC112" s="469"/>
      <c r="AE112" s="246"/>
      <c r="AF112" s="247" t="s">
        <v>94</v>
      </c>
      <c r="AG112" s="472"/>
      <c r="AH112" s="475"/>
    </row>
    <row r="113" spans="1:34" ht="24.75" thickBot="1" x14ac:dyDescent="0.3">
      <c r="A113" s="421" t="s">
        <v>72</v>
      </c>
      <c r="B113" s="481" t="s">
        <v>149</v>
      </c>
      <c r="C113" s="482"/>
      <c r="D113" s="421" t="s">
        <v>150</v>
      </c>
      <c r="E113" s="421" t="s">
        <v>75</v>
      </c>
      <c r="F113" s="421" t="s">
        <v>76</v>
      </c>
      <c r="G113" s="421" t="s">
        <v>77</v>
      </c>
      <c r="H113" s="433" t="s">
        <v>151</v>
      </c>
      <c r="I113" s="445"/>
      <c r="J113" s="434"/>
      <c r="K113" s="430" t="s">
        <v>79</v>
      </c>
      <c r="L113" s="433" t="s">
        <v>80</v>
      </c>
      <c r="M113" s="434"/>
      <c r="N113" s="424" t="s">
        <v>81</v>
      </c>
      <c r="O113" s="479">
        <v>45282</v>
      </c>
      <c r="P113" s="440"/>
      <c r="Q113" s="421" t="s">
        <v>82</v>
      </c>
      <c r="R113" s="421" t="s">
        <v>83</v>
      </c>
      <c r="S113" s="421" t="s">
        <v>82</v>
      </c>
      <c r="U113" s="61" t="s">
        <v>84</v>
      </c>
      <c r="V113" s="178" t="s">
        <v>85</v>
      </c>
      <c r="W113" s="180" t="s">
        <v>86</v>
      </c>
      <c r="X113" s="179" t="s">
        <v>87</v>
      </c>
      <c r="Z113" s="186" t="s">
        <v>84</v>
      </c>
      <c r="AA113" s="194" t="s">
        <v>85</v>
      </c>
      <c r="AB113" s="193" t="s">
        <v>86</v>
      </c>
      <c r="AC113" s="184" t="s">
        <v>87</v>
      </c>
      <c r="AE113" s="233" t="s">
        <v>84</v>
      </c>
      <c r="AF113" s="236" t="s">
        <v>85</v>
      </c>
      <c r="AG113" s="238" t="s">
        <v>86</v>
      </c>
      <c r="AH113" s="240" t="s">
        <v>87</v>
      </c>
    </row>
    <row r="114" spans="1:34" ht="120.75" thickBot="1" x14ac:dyDescent="0.3">
      <c r="A114" s="422"/>
      <c r="B114" s="483"/>
      <c r="C114" s="484"/>
      <c r="D114" s="422"/>
      <c r="E114" s="422"/>
      <c r="F114" s="422"/>
      <c r="G114" s="422"/>
      <c r="H114" s="435"/>
      <c r="I114" s="446"/>
      <c r="J114" s="436"/>
      <c r="K114" s="431"/>
      <c r="L114" s="435"/>
      <c r="M114" s="436"/>
      <c r="N114" s="425"/>
      <c r="O114" s="441"/>
      <c r="P114" s="442"/>
      <c r="Q114" s="422"/>
      <c r="R114" s="422"/>
      <c r="S114" s="422"/>
      <c r="U114" s="79"/>
      <c r="V114" s="80" t="s">
        <v>88</v>
      </c>
      <c r="W114" s="81"/>
      <c r="X114" s="465" t="s">
        <v>89</v>
      </c>
      <c r="Z114" s="103"/>
      <c r="AA114" s="104" t="s">
        <v>88</v>
      </c>
      <c r="AB114" s="105" t="s">
        <v>525</v>
      </c>
      <c r="AC114" s="487">
        <v>0</v>
      </c>
      <c r="AE114" s="248"/>
      <c r="AF114" s="249" t="s">
        <v>88</v>
      </c>
      <c r="AG114" s="470" t="s">
        <v>853</v>
      </c>
      <c r="AH114" s="480">
        <v>0</v>
      </c>
    </row>
    <row r="115" spans="1:34" ht="24.75" thickBot="1" x14ac:dyDescent="0.3">
      <c r="A115" s="422"/>
      <c r="B115" s="483"/>
      <c r="C115" s="484"/>
      <c r="D115" s="422"/>
      <c r="E115" s="422"/>
      <c r="F115" s="422"/>
      <c r="G115" s="422"/>
      <c r="H115" s="435"/>
      <c r="I115" s="446"/>
      <c r="J115" s="436"/>
      <c r="K115" s="431"/>
      <c r="L115" s="435"/>
      <c r="M115" s="436"/>
      <c r="N115" s="425"/>
      <c r="O115" s="441"/>
      <c r="P115" s="442"/>
      <c r="Q115" s="422"/>
      <c r="R115" s="422"/>
      <c r="S115" s="422"/>
      <c r="U115" s="55"/>
      <c r="V115" s="56" t="s">
        <v>90</v>
      </c>
      <c r="W115" s="57"/>
      <c r="X115" s="465"/>
      <c r="Z115" s="82"/>
      <c r="AA115" s="83" t="s">
        <v>90</v>
      </c>
      <c r="AB115" s="84"/>
      <c r="AC115" s="468"/>
      <c r="AE115" s="244"/>
      <c r="AF115" s="245" t="s">
        <v>90</v>
      </c>
      <c r="AG115" s="471"/>
      <c r="AH115" s="474"/>
    </row>
    <row r="116" spans="1:34" ht="24.75" thickBot="1" x14ac:dyDescent="0.3">
      <c r="A116" s="422"/>
      <c r="B116" s="483"/>
      <c r="C116" s="484"/>
      <c r="D116" s="422"/>
      <c r="E116" s="422"/>
      <c r="F116" s="422"/>
      <c r="G116" s="422"/>
      <c r="H116" s="435"/>
      <c r="I116" s="446"/>
      <c r="J116" s="436"/>
      <c r="K116" s="431"/>
      <c r="L116" s="435"/>
      <c r="M116" s="436"/>
      <c r="N116" s="425"/>
      <c r="O116" s="441"/>
      <c r="P116" s="442"/>
      <c r="Q116" s="422"/>
      <c r="R116" s="422"/>
      <c r="S116" s="422"/>
      <c r="U116" s="55"/>
      <c r="V116" s="56" t="s">
        <v>91</v>
      </c>
      <c r="W116" s="57"/>
      <c r="X116" s="465"/>
      <c r="Z116" s="82"/>
      <c r="AA116" s="83" t="s">
        <v>91</v>
      </c>
      <c r="AB116" s="84"/>
      <c r="AC116" s="468"/>
      <c r="AE116" s="244"/>
      <c r="AF116" s="245" t="s">
        <v>91</v>
      </c>
      <c r="AG116" s="471"/>
      <c r="AH116" s="474"/>
    </row>
    <row r="117" spans="1:34" ht="36.75" thickBot="1" x14ac:dyDescent="0.3">
      <c r="A117" s="422"/>
      <c r="B117" s="483"/>
      <c r="C117" s="484"/>
      <c r="D117" s="422"/>
      <c r="E117" s="422"/>
      <c r="F117" s="422"/>
      <c r="G117" s="422"/>
      <c r="H117" s="435"/>
      <c r="I117" s="446"/>
      <c r="J117" s="436"/>
      <c r="K117" s="431"/>
      <c r="L117" s="435"/>
      <c r="M117" s="436"/>
      <c r="N117" s="425"/>
      <c r="O117" s="441"/>
      <c r="P117" s="442"/>
      <c r="Q117" s="422"/>
      <c r="R117" s="422"/>
      <c r="S117" s="422"/>
      <c r="U117" s="55"/>
      <c r="V117" s="56" t="s">
        <v>92</v>
      </c>
      <c r="W117" s="57"/>
      <c r="X117" s="465"/>
      <c r="Z117" s="82"/>
      <c r="AA117" s="83" t="s">
        <v>92</v>
      </c>
      <c r="AB117" s="84"/>
      <c r="AC117" s="468"/>
      <c r="AE117" s="244"/>
      <c r="AF117" s="245" t="s">
        <v>92</v>
      </c>
      <c r="AG117" s="471"/>
      <c r="AH117" s="474"/>
    </row>
    <row r="118" spans="1:34" ht="24.75" thickBot="1" x14ac:dyDescent="0.3">
      <c r="A118" s="422"/>
      <c r="B118" s="483"/>
      <c r="C118" s="484"/>
      <c r="D118" s="422"/>
      <c r="E118" s="422"/>
      <c r="F118" s="422"/>
      <c r="G118" s="422"/>
      <c r="H118" s="435"/>
      <c r="I118" s="446"/>
      <c r="J118" s="436"/>
      <c r="K118" s="431"/>
      <c r="L118" s="435"/>
      <c r="M118" s="436"/>
      <c r="N118" s="425"/>
      <c r="O118" s="441"/>
      <c r="P118" s="442"/>
      <c r="Q118" s="422"/>
      <c r="R118" s="422"/>
      <c r="S118" s="422"/>
      <c r="U118" s="55"/>
      <c r="V118" s="56" t="s">
        <v>93</v>
      </c>
      <c r="W118" s="57"/>
      <c r="X118" s="465"/>
      <c r="Z118" s="82"/>
      <c r="AA118" s="83" t="s">
        <v>93</v>
      </c>
      <c r="AB118" s="84"/>
      <c r="AC118" s="468"/>
      <c r="AE118" s="244"/>
      <c r="AF118" s="245" t="s">
        <v>93</v>
      </c>
      <c r="AG118" s="471"/>
      <c r="AH118" s="474"/>
    </row>
    <row r="119" spans="1:34" ht="48.75" thickBot="1" x14ac:dyDescent="0.3">
      <c r="A119" s="423"/>
      <c r="B119" s="485"/>
      <c r="C119" s="486"/>
      <c r="D119" s="423"/>
      <c r="E119" s="423"/>
      <c r="F119" s="423"/>
      <c r="G119" s="423"/>
      <c r="H119" s="437"/>
      <c r="I119" s="447"/>
      <c r="J119" s="438"/>
      <c r="K119" s="432"/>
      <c r="L119" s="437"/>
      <c r="M119" s="438"/>
      <c r="N119" s="426"/>
      <c r="O119" s="443"/>
      <c r="P119" s="444"/>
      <c r="Q119" s="423"/>
      <c r="R119" s="423"/>
      <c r="S119" s="423"/>
      <c r="U119" s="58"/>
      <c r="V119" s="59" t="s">
        <v>94</v>
      </c>
      <c r="W119" s="60"/>
      <c r="X119" s="466"/>
      <c r="Z119" s="85"/>
      <c r="AA119" s="86" t="s">
        <v>94</v>
      </c>
      <c r="AB119" s="87"/>
      <c r="AC119" s="469"/>
      <c r="AE119" s="246"/>
      <c r="AF119" s="247" t="s">
        <v>94</v>
      </c>
      <c r="AG119" s="472"/>
      <c r="AH119" s="475"/>
    </row>
    <row r="120" spans="1:34" ht="24.75" thickBot="1" x14ac:dyDescent="0.3">
      <c r="A120" s="421" t="s">
        <v>72</v>
      </c>
      <c r="B120" s="481" t="s">
        <v>152</v>
      </c>
      <c r="C120" s="482"/>
      <c r="D120" s="421" t="s">
        <v>153</v>
      </c>
      <c r="E120" s="421" t="s">
        <v>75</v>
      </c>
      <c r="F120" s="421" t="s">
        <v>123</v>
      </c>
      <c r="G120" s="421" t="s">
        <v>124</v>
      </c>
      <c r="H120" s="433" t="s">
        <v>125</v>
      </c>
      <c r="I120" s="445"/>
      <c r="J120" s="434"/>
      <c r="K120" s="430" t="s">
        <v>101</v>
      </c>
      <c r="L120" s="433" t="s">
        <v>102</v>
      </c>
      <c r="M120" s="434"/>
      <c r="N120" s="424" t="s">
        <v>81</v>
      </c>
      <c r="O120" s="479">
        <v>45282</v>
      </c>
      <c r="P120" s="440"/>
      <c r="Q120" s="421" t="s">
        <v>82</v>
      </c>
      <c r="R120" s="421" t="s">
        <v>118</v>
      </c>
      <c r="S120" s="421" t="s">
        <v>82</v>
      </c>
      <c r="U120" s="61" t="s">
        <v>84</v>
      </c>
      <c r="V120" s="178" t="s">
        <v>85</v>
      </c>
      <c r="W120" s="180" t="s">
        <v>86</v>
      </c>
      <c r="X120" s="179" t="s">
        <v>87</v>
      </c>
      <c r="Z120" s="186" t="s">
        <v>84</v>
      </c>
      <c r="AA120" s="194" t="s">
        <v>85</v>
      </c>
      <c r="AB120" s="177" t="s">
        <v>86</v>
      </c>
      <c r="AC120" s="184" t="s">
        <v>87</v>
      </c>
      <c r="AE120" s="233" t="s">
        <v>84</v>
      </c>
      <c r="AF120" s="236" t="s">
        <v>85</v>
      </c>
      <c r="AG120" s="238" t="s">
        <v>86</v>
      </c>
      <c r="AH120" s="240" t="s">
        <v>87</v>
      </c>
    </row>
    <row r="121" spans="1:34" ht="120.75" thickBot="1" x14ac:dyDescent="0.3">
      <c r="A121" s="422"/>
      <c r="B121" s="483"/>
      <c r="C121" s="484"/>
      <c r="D121" s="422"/>
      <c r="E121" s="422"/>
      <c r="F121" s="422"/>
      <c r="G121" s="422"/>
      <c r="H121" s="435"/>
      <c r="I121" s="446"/>
      <c r="J121" s="436"/>
      <c r="K121" s="431"/>
      <c r="L121" s="435"/>
      <c r="M121" s="436"/>
      <c r="N121" s="425"/>
      <c r="O121" s="441"/>
      <c r="P121" s="442"/>
      <c r="Q121" s="422"/>
      <c r="R121" s="422"/>
      <c r="S121" s="422"/>
      <c r="U121" s="65"/>
      <c r="V121" s="69" t="s">
        <v>88</v>
      </c>
      <c r="W121" s="66"/>
      <c r="X121" s="464" t="s">
        <v>89</v>
      </c>
      <c r="Z121" s="89"/>
      <c r="AA121" s="93" t="s">
        <v>88</v>
      </c>
      <c r="AB121" s="90" t="s">
        <v>525</v>
      </c>
      <c r="AC121" s="467">
        <v>0</v>
      </c>
      <c r="AE121" s="242"/>
      <c r="AF121" s="243" t="s">
        <v>88</v>
      </c>
      <c r="AG121" s="470" t="s">
        <v>858</v>
      </c>
      <c r="AH121" s="473">
        <v>0</v>
      </c>
    </row>
    <row r="122" spans="1:34" ht="24.75" thickBot="1" x14ac:dyDescent="0.3">
      <c r="A122" s="422"/>
      <c r="B122" s="483"/>
      <c r="C122" s="484"/>
      <c r="D122" s="422"/>
      <c r="E122" s="422"/>
      <c r="F122" s="422"/>
      <c r="G122" s="422"/>
      <c r="H122" s="435"/>
      <c r="I122" s="446"/>
      <c r="J122" s="436"/>
      <c r="K122" s="431"/>
      <c r="L122" s="435"/>
      <c r="M122" s="436"/>
      <c r="N122" s="425"/>
      <c r="O122" s="441"/>
      <c r="P122" s="442"/>
      <c r="Q122" s="422"/>
      <c r="R122" s="422"/>
      <c r="S122" s="422"/>
      <c r="U122" s="55"/>
      <c r="V122" s="56" t="s">
        <v>90</v>
      </c>
      <c r="W122" s="57"/>
      <c r="X122" s="465"/>
      <c r="Z122" s="82"/>
      <c r="AA122" s="83" t="s">
        <v>90</v>
      </c>
      <c r="AB122" s="84"/>
      <c r="AC122" s="468"/>
      <c r="AE122" s="244"/>
      <c r="AF122" s="245" t="s">
        <v>90</v>
      </c>
      <c r="AG122" s="471"/>
      <c r="AH122" s="474"/>
    </row>
    <row r="123" spans="1:34" ht="24.75" thickBot="1" x14ac:dyDescent="0.3">
      <c r="A123" s="422"/>
      <c r="B123" s="483"/>
      <c r="C123" s="484"/>
      <c r="D123" s="422"/>
      <c r="E123" s="422"/>
      <c r="F123" s="422"/>
      <c r="G123" s="422"/>
      <c r="H123" s="435"/>
      <c r="I123" s="446"/>
      <c r="J123" s="436"/>
      <c r="K123" s="431"/>
      <c r="L123" s="435"/>
      <c r="M123" s="436"/>
      <c r="N123" s="425"/>
      <c r="O123" s="441"/>
      <c r="P123" s="442"/>
      <c r="Q123" s="422"/>
      <c r="R123" s="422"/>
      <c r="S123" s="422"/>
      <c r="U123" s="55"/>
      <c r="V123" s="56" t="s">
        <v>91</v>
      </c>
      <c r="W123" s="57"/>
      <c r="X123" s="465"/>
      <c r="Z123" s="82"/>
      <c r="AA123" s="83" t="s">
        <v>91</v>
      </c>
      <c r="AB123" s="84"/>
      <c r="AC123" s="468"/>
      <c r="AE123" s="244"/>
      <c r="AF123" s="245" t="s">
        <v>91</v>
      </c>
      <c r="AG123" s="471"/>
      <c r="AH123" s="474"/>
    </row>
    <row r="124" spans="1:34" ht="36.75" thickBot="1" x14ac:dyDescent="0.3">
      <c r="A124" s="422"/>
      <c r="B124" s="483"/>
      <c r="C124" s="484"/>
      <c r="D124" s="422"/>
      <c r="E124" s="422"/>
      <c r="F124" s="422"/>
      <c r="G124" s="422"/>
      <c r="H124" s="435"/>
      <c r="I124" s="446"/>
      <c r="J124" s="436"/>
      <c r="K124" s="431"/>
      <c r="L124" s="435"/>
      <c r="M124" s="436"/>
      <c r="N124" s="425"/>
      <c r="O124" s="441"/>
      <c r="P124" s="442"/>
      <c r="Q124" s="422"/>
      <c r="R124" s="422"/>
      <c r="S124" s="422"/>
      <c r="U124" s="55"/>
      <c r="V124" s="56" t="s">
        <v>92</v>
      </c>
      <c r="W124" s="57"/>
      <c r="X124" s="465"/>
      <c r="Z124" s="82"/>
      <c r="AA124" s="83" t="s">
        <v>92</v>
      </c>
      <c r="AB124" s="84"/>
      <c r="AC124" s="468"/>
      <c r="AE124" s="244"/>
      <c r="AF124" s="245" t="s">
        <v>92</v>
      </c>
      <c r="AG124" s="471"/>
      <c r="AH124" s="474"/>
    </row>
    <row r="125" spans="1:34" ht="24.75" thickBot="1" x14ac:dyDescent="0.3">
      <c r="A125" s="422"/>
      <c r="B125" s="483"/>
      <c r="C125" s="484"/>
      <c r="D125" s="422"/>
      <c r="E125" s="422"/>
      <c r="F125" s="422"/>
      <c r="G125" s="422"/>
      <c r="H125" s="435"/>
      <c r="I125" s="446"/>
      <c r="J125" s="436"/>
      <c r="K125" s="431"/>
      <c r="L125" s="435"/>
      <c r="M125" s="436"/>
      <c r="N125" s="425"/>
      <c r="O125" s="441"/>
      <c r="P125" s="442"/>
      <c r="Q125" s="422"/>
      <c r="R125" s="422"/>
      <c r="S125" s="422"/>
      <c r="U125" s="55"/>
      <c r="V125" s="56" t="s">
        <v>93</v>
      </c>
      <c r="W125" s="57"/>
      <c r="X125" s="465"/>
      <c r="Z125" s="82"/>
      <c r="AA125" s="83" t="s">
        <v>93</v>
      </c>
      <c r="AB125" s="84"/>
      <c r="AC125" s="468"/>
      <c r="AE125" s="244"/>
      <c r="AF125" s="245" t="s">
        <v>93</v>
      </c>
      <c r="AG125" s="471"/>
      <c r="AH125" s="474"/>
    </row>
    <row r="126" spans="1:34" ht="48.75" thickBot="1" x14ac:dyDescent="0.3">
      <c r="A126" s="423"/>
      <c r="B126" s="485"/>
      <c r="C126" s="486"/>
      <c r="D126" s="423"/>
      <c r="E126" s="423"/>
      <c r="F126" s="423"/>
      <c r="G126" s="423"/>
      <c r="H126" s="437"/>
      <c r="I126" s="447"/>
      <c r="J126" s="438"/>
      <c r="K126" s="432"/>
      <c r="L126" s="437"/>
      <c r="M126" s="438"/>
      <c r="N126" s="426"/>
      <c r="O126" s="443"/>
      <c r="P126" s="444"/>
      <c r="Q126" s="423"/>
      <c r="R126" s="423"/>
      <c r="S126" s="423"/>
      <c r="U126" s="58"/>
      <c r="V126" s="59" t="s">
        <v>94</v>
      </c>
      <c r="W126" s="60"/>
      <c r="X126" s="466"/>
      <c r="Z126" s="85"/>
      <c r="AA126" s="86" t="s">
        <v>94</v>
      </c>
      <c r="AB126" s="87"/>
      <c r="AC126" s="469"/>
      <c r="AE126" s="246"/>
      <c r="AF126" s="247" t="s">
        <v>94</v>
      </c>
      <c r="AG126" s="472"/>
      <c r="AH126" s="475"/>
    </row>
    <row r="129" spans="1:29" ht="15.75" thickBot="1" x14ac:dyDescent="0.3"/>
    <row r="130" spans="1:29" ht="15.75" thickBot="1" x14ac:dyDescent="0.3">
      <c r="A130" s="476" t="s">
        <v>547</v>
      </c>
      <c r="B130" s="477"/>
      <c r="C130" s="477"/>
      <c r="D130" s="477"/>
      <c r="E130" s="477"/>
      <c r="F130" s="477"/>
      <c r="G130" s="477"/>
      <c r="H130" s="477"/>
      <c r="I130" s="477"/>
      <c r="J130" s="477"/>
      <c r="K130" s="477"/>
      <c r="L130" s="477"/>
      <c r="M130" s="477"/>
      <c r="N130" s="477"/>
      <c r="O130" s="477"/>
      <c r="P130" s="477"/>
      <c r="Q130" s="477"/>
      <c r="R130" s="477"/>
      <c r="S130" s="477"/>
      <c r="T130" s="477"/>
      <c r="U130" s="477"/>
      <c r="V130" s="477"/>
      <c r="W130" s="477"/>
      <c r="X130" s="477"/>
      <c r="Y130" s="477"/>
      <c r="Z130" s="477"/>
      <c r="AA130" s="477"/>
      <c r="AB130" s="477"/>
      <c r="AC130" s="478"/>
    </row>
    <row r="132" spans="1:29" ht="15.75" thickBot="1" x14ac:dyDescent="0.3"/>
    <row r="133" spans="1:29" ht="15.75" thickBot="1" x14ac:dyDescent="0.3">
      <c r="A133" s="451" t="s">
        <v>459</v>
      </c>
      <c r="B133" s="446"/>
      <c r="C133" s="461" t="s">
        <v>460</v>
      </c>
      <c r="D133" s="462"/>
      <c r="E133" s="462"/>
      <c r="F133" s="462"/>
      <c r="G133" s="462"/>
      <c r="H133" s="463"/>
      <c r="I133" s="207"/>
      <c r="J133" s="207"/>
      <c r="K133" s="207"/>
      <c r="L133" s="207"/>
      <c r="M133" s="207"/>
      <c r="N133" s="207"/>
      <c r="O133" s="207"/>
      <c r="P133" s="207"/>
      <c r="Q133" s="207"/>
      <c r="R133" s="207"/>
      <c r="S133" s="207"/>
      <c r="T133" s="207"/>
      <c r="U133" s="207"/>
      <c r="V133" s="207"/>
      <c r="W133" s="207"/>
      <c r="X133" s="207"/>
      <c r="Y133" s="207"/>
      <c r="Z133" s="207"/>
      <c r="AA133" s="207"/>
    </row>
    <row r="134" spans="1:29" ht="15.75" thickBot="1" x14ac:dyDescent="0.3">
      <c r="A134" s="207"/>
      <c r="B134" s="207"/>
      <c r="C134" s="207"/>
      <c r="D134" s="207"/>
      <c r="E134" s="207"/>
      <c r="F134" s="207"/>
      <c r="G134" s="207"/>
      <c r="H134" s="207"/>
      <c r="I134" s="207"/>
      <c r="J134" s="451" t="s">
        <v>461</v>
      </c>
      <c r="K134" s="446"/>
      <c r="L134" s="446"/>
      <c r="M134" s="452" t="s">
        <v>548</v>
      </c>
      <c r="N134" s="453"/>
      <c r="O134" s="454"/>
      <c r="P134" s="207"/>
      <c r="Q134" s="207"/>
      <c r="R134" s="207"/>
      <c r="S134" s="207"/>
      <c r="T134" s="207"/>
      <c r="U134" s="207"/>
      <c r="V134" s="207"/>
      <c r="W134" s="207"/>
      <c r="X134" s="207"/>
      <c r="Y134" s="207"/>
      <c r="Z134" s="207"/>
      <c r="AA134" s="207"/>
    </row>
    <row r="135" spans="1:29" ht="15.75" thickBot="1" x14ac:dyDescent="0.3">
      <c r="A135" s="451" t="s">
        <v>462</v>
      </c>
      <c r="B135" s="446"/>
      <c r="C135" s="452" t="s">
        <v>549</v>
      </c>
      <c r="D135" s="453"/>
      <c r="E135" s="453"/>
      <c r="F135" s="453"/>
      <c r="G135" s="453"/>
      <c r="H135" s="454"/>
      <c r="I135" s="207"/>
      <c r="J135" s="446"/>
      <c r="K135" s="446"/>
      <c r="L135" s="446"/>
      <c r="M135" s="455"/>
      <c r="N135" s="456"/>
      <c r="O135" s="457"/>
      <c r="P135" s="207"/>
      <c r="Q135" s="207"/>
      <c r="R135" s="207"/>
      <c r="S135" s="207"/>
      <c r="T135" s="207"/>
      <c r="U135" s="207"/>
      <c r="V135" s="207"/>
      <c r="W135" s="207"/>
      <c r="X135" s="207"/>
      <c r="Y135" s="207"/>
      <c r="Z135" s="207"/>
      <c r="AA135" s="207"/>
    </row>
    <row r="136" spans="1:29" ht="15.75" thickBot="1" x14ac:dyDescent="0.3">
      <c r="A136" s="446"/>
      <c r="B136" s="446"/>
      <c r="C136" s="455"/>
      <c r="D136" s="456"/>
      <c r="E136" s="456"/>
      <c r="F136" s="456"/>
      <c r="G136" s="456"/>
      <c r="H136" s="457"/>
      <c r="I136" s="207"/>
      <c r="J136" s="207"/>
      <c r="K136" s="207"/>
      <c r="L136" s="207"/>
      <c r="M136" s="207"/>
      <c r="N136" s="207"/>
      <c r="O136" s="207"/>
      <c r="P136" s="207"/>
      <c r="Q136" s="207"/>
      <c r="R136" s="207"/>
      <c r="S136" s="207"/>
      <c r="T136" s="207"/>
      <c r="U136" s="207"/>
      <c r="V136" s="207"/>
      <c r="W136" s="207"/>
      <c r="X136" s="207"/>
      <c r="Y136" s="207"/>
      <c r="Z136" s="207"/>
      <c r="AA136" s="207"/>
    </row>
    <row r="137" spans="1:29" ht="15.75" thickBot="1" x14ac:dyDescent="0.3">
      <c r="A137" s="207"/>
      <c r="B137" s="207"/>
      <c r="C137" s="207"/>
      <c r="D137" s="207"/>
      <c r="E137" s="207"/>
      <c r="F137" s="207"/>
      <c r="G137" s="207"/>
      <c r="H137" s="207"/>
      <c r="I137" s="207"/>
      <c r="J137" s="451" t="s">
        <v>463</v>
      </c>
      <c r="K137" s="446"/>
      <c r="L137" s="446"/>
      <c r="M137" s="452" t="s">
        <v>464</v>
      </c>
      <c r="N137" s="453"/>
      <c r="O137" s="454"/>
      <c r="P137" s="207"/>
      <c r="Q137" s="207"/>
      <c r="R137" s="207"/>
      <c r="S137" s="207"/>
      <c r="T137" s="207"/>
      <c r="U137" s="207"/>
      <c r="V137" s="207"/>
      <c r="W137" s="207"/>
      <c r="X137" s="207"/>
      <c r="Y137" s="207"/>
      <c r="Z137" s="207"/>
      <c r="AA137" s="207"/>
    </row>
    <row r="138" spans="1:29" ht="15.75" thickBot="1" x14ac:dyDescent="0.3">
      <c r="A138" s="451" t="s">
        <v>465</v>
      </c>
      <c r="B138" s="446"/>
      <c r="C138" s="452" t="s">
        <v>466</v>
      </c>
      <c r="D138" s="453"/>
      <c r="E138" s="453"/>
      <c r="F138" s="453"/>
      <c r="G138" s="453"/>
      <c r="H138" s="454"/>
      <c r="I138" s="207"/>
      <c r="J138" s="446"/>
      <c r="K138" s="446"/>
      <c r="L138" s="446"/>
      <c r="M138" s="455"/>
      <c r="N138" s="456"/>
      <c r="O138" s="457"/>
      <c r="P138" s="207"/>
      <c r="Q138" s="207"/>
      <c r="R138" s="207"/>
      <c r="S138" s="207"/>
      <c r="T138" s="207"/>
      <c r="U138" s="207"/>
      <c r="V138" s="207"/>
      <c r="W138" s="207"/>
      <c r="X138" s="207"/>
      <c r="Y138" s="207"/>
      <c r="Z138" s="207"/>
      <c r="AA138" s="207"/>
    </row>
    <row r="139" spans="1:29" x14ac:dyDescent="0.25">
      <c r="A139" s="446"/>
      <c r="B139" s="446"/>
      <c r="C139" s="458"/>
      <c r="D139" s="446"/>
      <c r="E139" s="446"/>
      <c r="F139" s="446"/>
      <c r="G139" s="446"/>
      <c r="H139" s="459"/>
      <c r="I139" s="207"/>
      <c r="J139" s="207"/>
      <c r="K139" s="207"/>
      <c r="L139" s="207"/>
      <c r="M139" s="207"/>
      <c r="N139" s="207"/>
      <c r="O139" s="207"/>
      <c r="P139" s="207"/>
      <c r="Q139" s="207"/>
      <c r="R139" s="207"/>
      <c r="S139" s="207"/>
      <c r="T139" s="207"/>
      <c r="U139" s="207"/>
      <c r="V139" s="207"/>
      <c r="W139" s="207"/>
      <c r="X139" s="207"/>
      <c r="Y139" s="207"/>
      <c r="Z139" s="207"/>
      <c r="AA139" s="207"/>
    </row>
    <row r="140" spans="1:29" ht="15.75" thickBot="1" x14ac:dyDescent="0.3">
      <c r="A140" s="446"/>
      <c r="B140" s="446"/>
      <c r="C140" s="455"/>
      <c r="D140" s="456"/>
      <c r="E140" s="456"/>
      <c r="F140" s="456"/>
      <c r="G140" s="456"/>
      <c r="H140" s="457"/>
      <c r="I140" s="207"/>
      <c r="J140" s="460" t="s">
        <v>467</v>
      </c>
      <c r="K140" s="446"/>
      <c r="L140" s="446"/>
      <c r="M140" s="446"/>
      <c r="N140" s="446"/>
      <c r="O140" s="446"/>
      <c r="P140" s="207"/>
      <c r="Q140" s="207"/>
      <c r="R140" s="207"/>
      <c r="S140" s="207"/>
      <c r="T140" s="207"/>
      <c r="U140" s="207"/>
      <c r="V140" s="207"/>
      <c r="W140" s="207"/>
      <c r="X140" s="207"/>
      <c r="Y140" s="207"/>
      <c r="Z140" s="207"/>
      <c r="AA140" s="207"/>
    </row>
    <row r="141" spans="1:29" ht="15.75" thickBot="1" x14ac:dyDescent="0.3">
      <c r="A141" s="207"/>
      <c r="B141" s="207"/>
      <c r="C141" s="207"/>
      <c r="D141" s="207"/>
      <c r="E141" s="207"/>
      <c r="F141" s="207"/>
      <c r="G141" s="207"/>
      <c r="H141" s="207"/>
      <c r="I141" s="207"/>
      <c r="J141" s="446"/>
      <c r="K141" s="446"/>
      <c r="L141" s="446"/>
      <c r="M141" s="446"/>
      <c r="N141" s="446"/>
      <c r="O141" s="446"/>
      <c r="P141" s="207"/>
      <c r="Q141" s="207"/>
      <c r="R141" s="207"/>
      <c r="S141" s="207"/>
      <c r="T141" s="207"/>
      <c r="U141" s="207"/>
      <c r="V141" s="207"/>
      <c r="W141" s="207"/>
      <c r="X141" s="207"/>
      <c r="Y141" s="207"/>
      <c r="Z141" s="207"/>
      <c r="AA141" s="207"/>
    </row>
    <row r="142" spans="1:29" x14ac:dyDescent="0.25">
      <c r="A142" s="451" t="s">
        <v>468</v>
      </c>
      <c r="B142" s="446"/>
      <c r="C142" s="452" t="s">
        <v>469</v>
      </c>
      <c r="D142" s="453"/>
      <c r="E142" s="453"/>
      <c r="F142" s="453"/>
      <c r="G142" s="453"/>
      <c r="H142" s="454"/>
      <c r="I142" s="207"/>
      <c r="J142" s="446"/>
      <c r="K142" s="446"/>
      <c r="L142" s="446"/>
      <c r="M142" s="446"/>
      <c r="N142" s="446"/>
      <c r="O142" s="446"/>
      <c r="P142" s="207"/>
      <c r="Q142" s="207"/>
      <c r="R142" s="207"/>
      <c r="S142" s="207"/>
      <c r="T142" s="207"/>
      <c r="U142" s="207"/>
      <c r="V142" s="207"/>
      <c r="W142" s="207"/>
      <c r="X142" s="207"/>
      <c r="Y142" s="207"/>
      <c r="Z142" s="207"/>
      <c r="AA142" s="207"/>
    </row>
    <row r="143" spans="1:29" ht="15.75" thickBot="1" x14ac:dyDescent="0.3">
      <c r="A143" s="446"/>
      <c r="B143" s="446"/>
      <c r="C143" s="455"/>
      <c r="D143" s="456"/>
      <c r="E143" s="456"/>
      <c r="F143" s="456"/>
      <c r="G143" s="456"/>
      <c r="H143" s="457"/>
      <c r="I143" s="207"/>
      <c r="J143" s="207"/>
      <c r="K143" s="207"/>
      <c r="L143" s="207"/>
      <c r="M143" s="207"/>
      <c r="N143" s="207"/>
      <c r="O143" s="207"/>
      <c r="P143" s="207"/>
      <c r="Q143" s="207"/>
      <c r="R143" s="207"/>
      <c r="S143" s="207"/>
      <c r="T143" s="207"/>
      <c r="U143" s="207"/>
      <c r="V143" s="207"/>
      <c r="W143" s="207"/>
      <c r="X143" s="207"/>
      <c r="Y143" s="207"/>
      <c r="Z143" s="207"/>
      <c r="AA143" s="207"/>
    </row>
    <row r="144" spans="1:29" ht="15.75" thickBot="1" x14ac:dyDescent="0.3">
      <c r="A144" s="460" t="s">
        <v>467</v>
      </c>
      <c r="B144" s="446"/>
      <c r="C144" s="446"/>
      <c r="D144" s="446"/>
      <c r="E144" s="446"/>
      <c r="F144" s="446"/>
      <c r="G144" s="446"/>
      <c r="H144" s="446"/>
      <c r="I144" s="446"/>
      <c r="J144" s="446"/>
      <c r="K144" s="446"/>
      <c r="L144" s="446"/>
      <c r="M144" s="446"/>
      <c r="N144" s="446"/>
      <c r="O144" s="446"/>
      <c r="P144" s="207"/>
      <c r="Q144" s="207"/>
      <c r="R144" s="207"/>
      <c r="S144" s="207"/>
      <c r="T144" s="207"/>
      <c r="U144" s="207"/>
      <c r="V144" s="207"/>
      <c r="W144" s="207"/>
      <c r="X144" s="207"/>
      <c r="Y144" s="207"/>
      <c r="Z144" s="207"/>
      <c r="AA144" s="207"/>
    </row>
    <row r="145" spans="1:27" ht="15.75" thickBot="1" x14ac:dyDescent="0.3">
      <c r="A145" s="448" t="s">
        <v>54</v>
      </c>
      <c r="B145" s="449"/>
      <c r="C145" s="449"/>
      <c r="D145" s="449"/>
      <c r="E145" s="450"/>
      <c r="F145" s="448" t="s">
        <v>55</v>
      </c>
      <c r="G145" s="449"/>
      <c r="H145" s="449"/>
      <c r="I145" s="449"/>
      <c r="J145" s="449"/>
      <c r="K145" s="449"/>
      <c r="L145" s="449"/>
      <c r="M145" s="450"/>
      <c r="N145" s="448" t="s">
        <v>56</v>
      </c>
      <c r="O145" s="449"/>
      <c r="P145" s="449"/>
      <c r="Q145" s="449"/>
      <c r="R145" s="449"/>
      <c r="S145" s="450"/>
      <c r="T145" s="448" t="s">
        <v>470</v>
      </c>
      <c r="U145" s="449"/>
      <c r="V145" s="449"/>
      <c r="W145" s="450"/>
      <c r="X145" s="448" t="s">
        <v>471</v>
      </c>
      <c r="Y145" s="449"/>
      <c r="Z145" s="449"/>
      <c r="AA145" s="450"/>
    </row>
    <row r="146" spans="1:27" ht="36.75" thickBot="1" x14ac:dyDescent="0.3">
      <c r="A146" s="15" t="s">
        <v>59</v>
      </c>
      <c r="B146" s="448" t="s">
        <v>60</v>
      </c>
      <c r="C146" s="450"/>
      <c r="D146" s="15" t="s">
        <v>52</v>
      </c>
      <c r="E146" s="15" t="s">
        <v>61</v>
      </c>
      <c r="F146" s="15" t="s">
        <v>62</v>
      </c>
      <c r="G146" s="15" t="s">
        <v>63</v>
      </c>
      <c r="H146" s="448" t="s">
        <v>64</v>
      </c>
      <c r="I146" s="449"/>
      <c r="J146" s="450"/>
      <c r="K146" s="15" t="s">
        <v>65</v>
      </c>
      <c r="L146" s="448" t="s">
        <v>66</v>
      </c>
      <c r="M146" s="450"/>
      <c r="N146" s="15" t="s">
        <v>67</v>
      </c>
      <c r="O146" s="448" t="s">
        <v>68</v>
      </c>
      <c r="P146" s="450"/>
      <c r="Q146" s="15" t="s">
        <v>69</v>
      </c>
      <c r="R146" s="15" t="s">
        <v>70</v>
      </c>
      <c r="S146" s="15" t="s">
        <v>71</v>
      </c>
      <c r="T146" s="15" t="s">
        <v>472</v>
      </c>
      <c r="U146" s="15" t="s">
        <v>473</v>
      </c>
      <c r="V146" s="15" t="s">
        <v>474</v>
      </c>
      <c r="W146" s="15" t="s">
        <v>71</v>
      </c>
      <c r="X146" s="15" t="s">
        <v>475</v>
      </c>
      <c r="Y146" s="448" t="s">
        <v>474</v>
      </c>
      <c r="Z146" s="449"/>
      <c r="AA146" s="450"/>
    </row>
    <row r="147" spans="1:27" ht="15.75" thickBot="1" x14ac:dyDescent="0.3">
      <c r="A147" s="421" t="s">
        <v>72</v>
      </c>
      <c r="B147" s="433" t="s">
        <v>73</v>
      </c>
      <c r="C147" s="434"/>
      <c r="D147" s="421" t="s">
        <v>74</v>
      </c>
      <c r="E147" s="421" t="s">
        <v>75</v>
      </c>
      <c r="F147" s="421" t="s">
        <v>476</v>
      </c>
      <c r="G147" s="421" t="s">
        <v>77</v>
      </c>
      <c r="H147" s="433" t="s">
        <v>78</v>
      </c>
      <c r="I147" s="445"/>
      <c r="J147" s="434"/>
      <c r="K147" s="430" t="s">
        <v>550</v>
      </c>
      <c r="L147" s="433" t="s">
        <v>80</v>
      </c>
      <c r="M147" s="434"/>
      <c r="N147" s="424" t="s">
        <v>477</v>
      </c>
      <c r="O147" s="439" t="s">
        <v>478</v>
      </c>
      <c r="P147" s="440"/>
      <c r="Q147" s="421" t="s">
        <v>82</v>
      </c>
      <c r="R147" s="421" t="s">
        <v>551</v>
      </c>
      <c r="S147" s="421" t="s">
        <v>82</v>
      </c>
      <c r="T147" s="424" t="s">
        <v>479</v>
      </c>
      <c r="U147" s="424">
        <v>55</v>
      </c>
      <c r="V147" s="427" t="s">
        <v>480</v>
      </c>
      <c r="W147" s="427" t="s">
        <v>467</v>
      </c>
      <c r="X147" s="424" t="s">
        <v>479</v>
      </c>
      <c r="Y147" s="208" t="s">
        <v>84</v>
      </c>
      <c r="Z147" s="208" t="s">
        <v>85</v>
      </c>
      <c r="AA147" s="208" t="s">
        <v>86</v>
      </c>
    </row>
    <row r="148" spans="1:27" ht="48.75" thickBot="1" x14ac:dyDescent="0.3">
      <c r="A148" s="422"/>
      <c r="B148" s="435"/>
      <c r="C148" s="436"/>
      <c r="D148" s="422"/>
      <c r="E148" s="422"/>
      <c r="F148" s="422"/>
      <c r="G148" s="422"/>
      <c r="H148" s="435"/>
      <c r="I148" s="446"/>
      <c r="J148" s="436"/>
      <c r="K148" s="431"/>
      <c r="L148" s="435"/>
      <c r="M148" s="436"/>
      <c r="N148" s="425"/>
      <c r="O148" s="441"/>
      <c r="P148" s="442"/>
      <c r="Q148" s="422"/>
      <c r="R148" s="422"/>
      <c r="S148" s="422"/>
      <c r="T148" s="425"/>
      <c r="U148" s="425"/>
      <c r="V148" s="428"/>
      <c r="W148" s="428"/>
      <c r="X148" s="425"/>
      <c r="Y148" s="209" t="s">
        <v>479</v>
      </c>
      <c r="Z148" s="210" t="s">
        <v>88</v>
      </c>
      <c r="AA148" s="211" t="s">
        <v>481</v>
      </c>
    </row>
    <row r="149" spans="1:27" ht="36.75" thickBot="1" x14ac:dyDescent="0.3">
      <c r="A149" s="422"/>
      <c r="B149" s="435"/>
      <c r="C149" s="436"/>
      <c r="D149" s="422"/>
      <c r="E149" s="422"/>
      <c r="F149" s="422"/>
      <c r="G149" s="422"/>
      <c r="H149" s="435"/>
      <c r="I149" s="446"/>
      <c r="J149" s="436"/>
      <c r="K149" s="431"/>
      <c r="L149" s="435"/>
      <c r="M149" s="436"/>
      <c r="N149" s="425"/>
      <c r="O149" s="441"/>
      <c r="P149" s="442"/>
      <c r="Q149" s="422"/>
      <c r="R149" s="422"/>
      <c r="S149" s="422"/>
      <c r="T149" s="425"/>
      <c r="U149" s="425"/>
      <c r="V149" s="428"/>
      <c r="W149" s="428"/>
      <c r="X149" s="425"/>
      <c r="Y149" s="209" t="s">
        <v>482</v>
      </c>
      <c r="Z149" s="210" t="s">
        <v>90</v>
      </c>
      <c r="AA149" s="211" t="s">
        <v>82</v>
      </c>
    </row>
    <row r="150" spans="1:27" ht="36.75" thickBot="1" x14ac:dyDescent="0.3">
      <c r="A150" s="422"/>
      <c r="B150" s="435"/>
      <c r="C150" s="436"/>
      <c r="D150" s="422"/>
      <c r="E150" s="422"/>
      <c r="F150" s="422"/>
      <c r="G150" s="422"/>
      <c r="H150" s="435"/>
      <c r="I150" s="446"/>
      <c r="J150" s="436"/>
      <c r="K150" s="431"/>
      <c r="L150" s="435"/>
      <c r="M150" s="436"/>
      <c r="N150" s="425"/>
      <c r="O150" s="441"/>
      <c r="P150" s="442"/>
      <c r="Q150" s="422"/>
      <c r="R150" s="422"/>
      <c r="S150" s="422"/>
      <c r="T150" s="425"/>
      <c r="U150" s="425"/>
      <c r="V150" s="428"/>
      <c r="W150" s="428"/>
      <c r="X150" s="425"/>
      <c r="Y150" s="209" t="s">
        <v>482</v>
      </c>
      <c r="Z150" s="210" t="s">
        <v>91</v>
      </c>
      <c r="AA150" s="211" t="s">
        <v>82</v>
      </c>
    </row>
    <row r="151" spans="1:27" ht="48.75" thickBot="1" x14ac:dyDescent="0.3">
      <c r="A151" s="422"/>
      <c r="B151" s="435"/>
      <c r="C151" s="436"/>
      <c r="D151" s="422"/>
      <c r="E151" s="422"/>
      <c r="F151" s="422"/>
      <c r="G151" s="422"/>
      <c r="H151" s="435"/>
      <c r="I151" s="446"/>
      <c r="J151" s="436"/>
      <c r="K151" s="431"/>
      <c r="L151" s="435"/>
      <c r="M151" s="436"/>
      <c r="N151" s="425"/>
      <c r="O151" s="441"/>
      <c r="P151" s="442"/>
      <c r="Q151" s="422"/>
      <c r="R151" s="422"/>
      <c r="S151" s="422"/>
      <c r="T151" s="425"/>
      <c r="U151" s="425"/>
      <c r="V151" s="428"/>
      <c r="W151" s="428"/>
      <c r="X151" s="425"/>
      <c r="Y151" s="209" t="s">
        <v>482</v>
      </c>
      <c r="Z151" s="210" t="s">
        <v>92</v>
      </c>
      <c r="AA151" s="211" t="s">
        <v>82</v>
      </c>
    </row>
    <row r="152" spans="1:27" ht="36.75" thickBot="1" x14ac:dyDescent="0.3">
      <c r="A152" s="422"/>
      <c r="B152" s="435"/>
      <c r="C152" s="436"/>
      <c r="D152" s="422"/>
      <c r="E152" s="422"/>
      <c r="F152" s="422"/>
      <c r="G152" s="422"/>
      <c r="H152" s="435"/>
      <c r="I152" s="446"/>
      <c r="J152" s="436"/>
      <c r="K152" s="431"/>
      <c r="L152" s="435"/>
      <c r="M152" s="436"/>
      <c r="N152" s="425"/>
      <c r="O152" s="441"/>
      <c r="P152" s="442"/>
      <c r="Q152" s="422"/>
      <c r="R152" s="422"/>
      <c r="S152" s="422"/>
      <c r="T152" s="425"/>
      <c r="U152" s="425"/>
      <c r="V152" s="428"/>
      <c r="W152" s="428"/>
      <c r="X152" s="425"/>
      <c r="Y152" s="209" t="s">
        <v>482</v>
      </c>
      <c r="Z152" s="210" t="s">
        <v>93</v>
      </c>
      <c r="AA152" s="211" t="s">
        <v>82</v>
      </c>
    </row>
    <row r="153" spans="1:27" ht="60.75" thickBot="1" x14ac:dyDescent="0.3">
      <c r="A153" s="423"/>
      <c r="B153" s="437"/>
      <c r="C153" s="438"/>
      <c r="D153" s="423"/>
      <c r="E153" s="423"/>
      <c r="F153" s="423"/>
      <c r="G153" s="423"/>
      <c r="H153" s="437"/>
      <c r="I153" s="447"/>
      <c r="J153" s="438"/>
      <c r="K153" s="432"/>
      <c r="L153" s="437"/>
      <c r="M153" s="438"/>
      <c r="N153" s="426"/>
      <c r="O153" s="443"/>
      <c r="P153" s="444"/>
      <c r="Q153" s="423"/>
      <c r="R153" s="423"/>
      <c r="S153" s="423"/>
      <c r="T153" s="426"/>
      <c r="U153" s="426"/>
      <c r="V153" s="429"/>
      <c r="W153" s="429"/>
      <c r="X153" s="426"/>
      <c r="Y153" s="209" t="s">
        <v>482</v>
      </c>
      <c r="Z153" s="210" t="s">
        <v>94</v>
      </c>
      <c r="AA153" s="211" t="s">
        <v>82</v>
      </c>
    </row>
    <row r="154" spans="1:27" ht="15.75" thickBot="1" x14ac:dyDescent="0.3">
      <c r="A154" s="421" t="s">
        <v>72</v>
      </c>
      <c r="B154" s="433" t="s">
        <v>95</v>
      </c>
      <c r="C154" s="434"/>
      <c r="D154" s="421" t="s">
        <v>552</v>
      </c>
      <c r="E154" s="421" t="s">
        <v>75</v>
      </c>
      <c r="F154" s="421" t="s">
        <v>476</v>
      </c>
      <c r="G154" s="421" t="s">
        <v>77</v>
      </c>
      <c r="H154" s="433" t="s">
        <v>78</v>
      </c>
      <c r="I154" s="445"/>
      <c r="J154" s="434"/>
      <c r="K154" s="430" t="s">
        <v>550</v>
      </c>
      <c r="L154" s="433" t="s">
        <v>80</v>
      </c>
      <c r="M154" s="434"/>
      <c r="N154" s="424" t="s">
        <v>477</v>
      </c>
      <c r="O154" s="439" t="s">
        <v>478</v>
      </c>
      <c r="P154" s="440"/>
      <c r="Q154" s="421" t="s">
        <v>82</v>
      </c>
      <c r="R154" s="421" t="s">
        <v>551</v>
      </c>
      <c r="S154" s="421" t="s">
        <v>82</v>
      </c>
      <c r="T154" s="424" t="s">
        <v>479</v>
      </c>
      <c r="U154" s="424">
        <v>55</v>
      </c>
      <c r="V154" s="427" t="s">
        <v>480</v>
      </c>
      <c r="W154" s="427" t="s">
        <v>467</v>
      </c>
      <c r="X154" s="424" t="s">
        <v>479</v>
      </c>
      <c r="Y154" s="208" t="s">
        <v>84</v>
      </c>
      <c r="Z154" s="208" t="s">
        <v>85</v>
      </c>
      <c r="AA154" s="208" t="s">
        <v>86</v>
      </c>
    </row>
    <row r="155" spans="1:27" ht="48.75" thickBot="1" x14ac:dyDescent="0.3">
      <c r="A155" s="422"/>
      <c r="B155" s="435"/>
      <c r="C155" s="436"/>
      <c r="D155" s="422"/>
      <c r="E155" s="422"/>
      <c r="F155" s="422"/>
      <c r="G155" s="422"/>
      <c r="H155" s="435"/>
      <c r="I155" s="446"/>
      <c r="J155" s="436"/>
      <c r="K155" s="431"/>
      <c r="L155" s="435"/>
      <c r="M155" s="436"/>
      <c r="N155" s="425"/>
      <c r="O155" s="441"/>
      <c r="P155" s="442"/>
      <c r="Q155" s="422"/>
      <c r="R155" s="422"/>
      <c r="S155" s="422"/>
      <c r="T155" s="425"/>
      <c r="U155" s="425"/>
      <c r="V155" s="428"/>
      <c r="W155" s="428"/>
      <c r="X155" s="425"/>
      <c r="Y155" s="209" t="s">
        <v>479</v>
      </c>
      <c r="Z155" s="210" t="s">
        <v>88</v>
      </c>
      <c r="AA155" s="211" t="s">
        <v>483</v>
      </c>
    </row>
    <row r="156" spans="1:27" ht="36.75" thickBot="1" x14ac:dyDescent="0.3">
      <c r="A156" s="422"/>
      <c r="B156" s="435"/>
      <c r="C156" s="436"/>
      <c r="D156" s="422"/>
      <c r="E156" s="422"/>
      <c r="F156" s="422"/>
      <c r="G156" s="422"/>
      <c r="H156" s="435"/>
      <c r="I156" s="446"/>
      <c r="J156" s="436"/>
      <c r="K156" s="431"/>
      <c r="L156" s="435"/>
      <c r="M156" s="436"/>
      <c r="N156" s="425"/>
      <c r="O156" s="441"/>
      <c r="P156" s="442"/>
      <c r="Q156" s="422"/>
      <c r="R156" s="422"/>
      <c r="S156" s="422"/>
      <c r="T156" s="425"/>
      <c r="U156" s="425"/>
      <c r="V156" s="428"/>
      <c r="W156" s="428"/>
      <c r="X156" s="425"/>
      <c r="Y156" s="209" t="s">
        <v>479</v>
      </c>
      <c r="Z156" s="210" t="s">
        <v>90</v>
      </c>
      <c r="AA156" s="211" t="s">
        <v>82</v>
      </c>
    </row>
    <row r="157" spans="1:27" ht="36.75" thickBot="1" x14ac:dyDescent="0.3">
      <c r="A157" s="422"/>
      <c r="B157" s="435"/>
      <c r="C157" s="436"/>
      <c r="D157" s="422"/>
      <c r="E157" s="422"/>
      <c r="F157" s="422"/>
      <c r="G157" s="422"/>
      <c r="H157" s="435"/>
      <c r="I157" s="446"/>
      <c r="J157" s="436"/>
      <c r="K157" s="431"/>
      <c r="L157" s="435"/>
      <c r="M157" s="436"/>
      <c r="N157" s="425"/>
      <c r="O157" s="441"/>
      <c r="P157" s="442"/>
      <c r="Q157" s="422"/>
      <c r="R157" s="422"/>
      <c r="S157" s="422"/>
      <c r="T157" s="425"/>
      <c r="U157" s="425"/>
      <c r="V157" s="428"/>
      <c r="W157" s="428"/>
      <c r="X157" s="425"/>
      <c r="Y157" s="209" t="s">
        <v>482</v>
      </c>
      <c r="Z157" s="210" t="s">
        <v>91</v>
      </c>
      <c r="AA157" s="211" t="s">
        <v>82</v>
      </c>
    </row>
    <row r="158" spans="1:27" ht="48.75" thickBot="1" x14ac:dyDescent="0.3">
      <c r="A158" s="422"/>
      <c r="B158" s="435"/>
      <c r="C158" s="436"/>
      <c r="D158" s="422"/>
      <c r="E158" s="422"/>
      <c r="F158" s="422"/>
      <c r="G158" s="422"/>
      <c r="H158" s="435"/>
      <c r="I158" s="446"/>
      <c r="J158" s="436"/>
      <c r="K158" s="431"/>
      <c r="L158" s="435"/>
      <c r="M158" s="436"/>
      <c r="N158" s="425"/>
      <c r="O158" s="441"/>
      <c r="P158" s="442"/>
      <c r="Q158" s="422"/>
      <c r="R158" s="422"/>
      <c r="S158" s="422"/>
      <c r="T158" s="425"/>
      <c r="U158" s="425"/>
      <c r="V158" s="428"/>
      <c r="W158" s="428"/>
      <c r="X158" s="425"/>
      <c r="Y158" s="209" t="s">
        <v>482</v>
      </c>
      <c r="Z158" s="210" t="s">
        <v>92</v>
      </c>
      <c r="AA158" s="211" t="s">
        <v>82</v>
      </c>
    </row>
    <row r="159" spans="1:27" ht="36.75" thickBot="1" x14ac:dyDescent="0.3">
      <c r="A159" s="422"/>
      <c r="B159" s="435"/>
      <c r="C159" s="436"/>
      <c r="D159" s="422"/>
      <c r="E159" s="422"/>
      <c r="F159" s="422"/>
      <c r="G159" s="422"/>
      <c r="H159" s="435"/>
      <c r="I159" s="446"/>
      <c r="J159" s="436"/>
      <c r="K159" s="431"/>
      <c r="L159" s="435"/>
      <c r="M159" s="436"/>
      <c r="N159" s="425"/>
      <c r="O159" s="441"/>
      <c r="P159" s="442"/>
      <c r="Q159" s="422"/>
      <c r="R159" s="422"/>
      <c r="S159" s="422"/>
      <c r="T159" s="425"/>
      <c r="U159" s="425"/>
      <c r="V159" s="428"/>
      <c r="W159" s="428"/>
      <c r="X159" s="425"/>
      <c r="Y159" s="209" t="s">
        <v>482</v>
      </c>
      <c r="Z159" s="210" t="s">
        <v>93</v>
      </c>
      <c r="AA159" s="211" t="s">
        <v>82</v>
      </c>
    </row>
    <row r="160" spans="1:27" ht="60.75" thickBot="1" x14ac:dyDescent="0.3">
      <c r="A160" s="423"/>
      <c r="B160" s="437"/>
      <c r="C160" s="438"/>
      <c r="D160" s="423"/>
      <c r="E160" s="423"/>
      <c r="F160" s="423"/>
      <c r="G160" s="423"/>
      <c r="H160" s="437"/>
      <c r="I160" s="447"/>
      <c r="J160" s="438"/>
      <c r="K160" s="432"/>
      <c r="L160" s="437"/>
      <c r="M160" s="438"/>
      <c r="N160" s="426"/>
      <c r="O160" s="443"/>
      <c r="P160" s="444"/>
      <c r="Q160" s="423"/>
      <c r="R160" s="423"/>
      <c r="S160" s="423"/>
      <c r="T160" s="426"/>
      <c r="U160" s="426"/>
      <c r="V160" s="429"/>
      <c r="W160" s="429"/>
      <c r="X160" s="426"/>
      <c r="Y160" s="209" t="s">
        <v>482</v>
      </c>
      <c r="Z160" s="210" t="s">
        <v>94</v>
      </c>
      <c r="AA160" s="211" t="s">
        <v>82</v>
      </c>
    </row>
    <row r="161" spans="1:27" ht="15.75" thickBot="1" x14ac:dyDescent="0.3">
      <c r="A161" s="421" t="s">
        <v>72</v>
      </c>
      <c r="B161" s="433" t="s">
        <v>96</v>
      </c>
      <c r="C161" s="434"/>
      <c r="D161" s="421" t="s">
        <v>97</v>
      </c>
      <c r="E161" s="421" t="s">
        <v>75</v>
      </c>
      <c r="F161" s="421" t="s">
        <v>553</v>
      </c>
      <c r="G161" s="421" t="s">
        <v>99</v>
      </c>
      <c r="H161" s="433" t="s">
        <v>100</v>
      </c>
      <c r="I161" s="445"/>
      <c r="J161" s="434"/>
      <c r="K161" s="430" t="s">
        <v>101</v>
      </c>
      <c r="L161" s="433" t="s">
        <v>102</v>
      </c>
      <c r="M161" s="434"/>
      <c r="N161" s="424" t="s">
        <v>477</v>
      </c>
      <c r="O161" s="439" t="s">
        <v>478</v>
      </c>
      <c r="P161" s="440"/>
      <c r="Q161" s="421" t="s">
        <v>82</v>
      </c>
      <c r="R161" s="421" t="s">
        <v>484</v>
      </c>
      <c r="S161" s="421" t="s">
        <v>82</v>
      </c>
      <c r="T161" s="424" t="s">
        <v>479</v>
      </c>
      <c r="U161" s="424">
        <v>20</v>
      </c>
      <c r="V161" s="427" t="s">
        <v>467</v>
      </c>
      <c r="W161" s="427" t="s">
        <v>467</v>
      </c>
      <c r="X161" s="424" t="s">
        <v>479</v>
      </c>
      <c r="Y161" s="208" t="s">
        <v>84</v>
      </c>
      <c r="Z161" s="208" t="s">
        <v>85</v>
      </c>
      <c r="AA161" s="208" t="s">
        <v>86</v>
      </c>
    </row>
    <row r="162" spans="1:27" ht="48.75" thickBot="1" x14ac:dyDescent="0.3">
      <c r="A162" s="422"/>
      <c r="B162" s="435"/>
      <c r="C162" s="436"/>
      <c r="D162" s="422"/>
      <c r="E162" s="422"/>
      <c r="F162" s="422"/>
      <c r="G162" s="422"/>
      <c r="H162" s="435"/>
      <c r="I162" s="446"/>
      <c r="J162" s="436"/>
      <c r="K162" s="431"/>
      <c r="L162" s="435"/>
      <c r="M162" s="436"/>
      <c r="N162" s="425"/>
      <c r="O162" s="441"/>
      <c r="P162" s="442"/>
      <c r="Q162" s="422"/>
      <c r="R162" s="422"/>
      <c r="S162" s="422"/>
      <c r="T162" s="425"/>
      <c r="U162" s="425"/>
      <c r="V162" s="428"/>
      <c r="W162" s="428"/>
      <c r="X162" s="425"/>
      <c r="Y162" s="209" t="s">
        <v>479</v>
      </c>
      <c r="Z162" s="210" t="s">
        <v>88</v>
      </c>
      <c r="AA162" s="211" t="s">
        <v>481</v>
      </c>
    </row>
    <row r="163" spans="1:27" ht="36.75" thickBot="1" x14ac:dyDescent="0.3">
      <c r="A163" s="422"/>
      <c r="B163" s="435"/>
      <c r="C163" s="436"/>
      <c r="D163" s="422"/>
      <c r="E163" s="422"/>
      <c r="F163" s="422"/>
      <c r="G163" s="422"/>
      <c r="H163" s="435"/>
      <c r="I163" s="446"/>
      <c r="J163" s="436"/>
      <c r="K163" s="431"/>
      <c r="L163" s="435"/>
      <c r="M163" s="436"/>
      <c r="N163" s="425"/>
      <c r="O163" s="441"/>
      <c r="P163" s="442"/>
      <c r="Q163" s="422"/>
      <c r="R163" s="422"/>
      <c r="S163" s="422"/>
      <c r="T163" s="425"/>
      <c r="U163" s="425"/>
      <c r="V163" s="428"/>
      <c r="W163" s="428"/>
      <c r="X163" s="425"/>
      <c r="Y163" s="209" t="s">
        <v>482</v>
      </c>
      <c r="Z163" s="210" t="s">
        <v>90</v>
      </c>
      <c r="AA163" s="211" t="s">
        <v>82</v>
      </c>
    </row>
    <row r="164" spans="1:27" ht="36.75" thickBot="1" x14ac:dyDescent="0.3">
      <c r="A164" s="422"/>
      <c r="B164" s="435"/>
      <c r="C164" s="436"/>
      <c r="D164" s="422"/>
      <c r="E164" s="422"/>
      <c r="F164" s="422"/>
      <c r="G164" s="422"/>
      <c r="H164" s="435"/>
      <c r="I164" s="446"/>
      <c r="J164" s="436"/>
      <c r="K164" s="431"/>
      <c r="L164" s="435"/>
      <c r="M164" s="436"/>
      <c r="N164" s="425"/>
      <c r="O164" s="441"/>
      <c r="P164" s="442"/>
      <c r="Q164" s="422"/>
      <c r="R164" s="422"/>
      <c r="S164" s="422"/>
      <c r="T164" s="425"/>
      <c r="U164" s="425"/>
      <c r="V164" s="428"/>
      <c r="W164" s="428"/>
      <c r="X164" s="425"/>
      <c r="Y164" s="209" t="s">
        <v>482</v>
      </c>
      <c r="Z164" s="210" t="s">
        <v>91</v>
      </c>
      <c r="AA164" s="211" t="s">
        <v>82</v>
      </c>
    </row>
    <row r="165" spans="1:27" ht="48.75" thickBot="1" x14ac:dyDescent="0.3">
      <c r="A165" s="422"/>
      <c r="B165" s="435"/>
      <c r="C165" s="436"/>
      <c r="D165" s="422"/>
      <c r="E165" s="422"/>
      <c r="F165" s="422"/>
      <c r="G165" s="422"/>
      <c r="H165" s="435"/>
      <c r="I165" s="446"/>
      <c r="J165" s="436"/>
      <c r="K165" s="431"/>
      <c r="L165" s="435"/>
      <c r="M165" s="436"/>
      <c r="N165" s="425"/>
      <c r="O165" s="441"/>
      <c r="P165" s="442"/>
      <c r="Q165" s="422"/>
      <c r="R165" s="422"/>
      <c r="S165" s="422"/>
      <c r="T165" s="425"/>
      <c r="U165" s="425"/>
      <c r="V165" s="428"/>
      <c r="W165" s="428"/>
      <c r="X165" s="425"/>
      <c r="Y165" s="209" t="s">
        <v>482</v>
      </c>
      <c r="Z165" s="210" t="s">
        <v>92</v>
      </c>
      <c r="AA165" s="211" t="s">
        <v>82</v>
      </c>
    </row>
    <row r="166" spans="1:27" ht="36.75" thickBot="1" x14ac:dyDescent="0.3">
      <c r="A166" s="422"/>
      <c r="B166" s="435"/>
      <c r="C166" s="436"/>
      <c r="D166" s="422"/>
      <c r="E166" s="422"/>
      <c r="F166" s="422"/>
      <c r="G166" s="422"/>
      <c r="H166" s="435"/>
      <c r="I166" s="446"/>
      <c r="J166" s="436"/>
      <c r="K166" s="431"/>
      <c r="L166" s="435"/>
      <c r="M166" s="436"/>
      <c r="N166" s="425"/>
      <c r="O166" s="441"/>
      <c r="P166" s="442"/>
      <c r="Q166" s="422"/>
      <c r="R166" s="422"/>
      <c r="S166" s="422"/>
      <c r="T166" s="425"/>
      <c r="U166" s="425"/>
      <c r="V166" s="428"/>
      <c r="W166" s="428"/>
      <c r="X166" s="425"/>
      <c r="Y166" s="209" t="s">
        <v>482</v>
      </c>
      <c r="Z166" s="210" t="s">
        <v>93</v>
      </c>
      <c r="AA166" s="211" t="s">
        <v>82</v>
      </c>
    </row>
    <row r="167" spans="1:27" ht="60.75" thickBot="1" x14ac:dyDescent="0.3">
      <c r="A167" s="423"/>
      <c r="B167" s="437"/>
      <c r="C167" s="438"/>
      <c r="D167" s="423"/>
      <c r="E167" s="423"/>
      <c r="F167" s="423"/>
      <c r="G167" s="423"/>
      <c r="H167" s="437"/>
      <c r="I167" s="447"/>
      <c r="J167" s="438"/>
      <c r="K167" s="432"/>
      <c r="L167" s="437"/>
      <c r="M167" s="438"/>
      <c r="N167" s="426"/>
      <c r="O167" s="443"/>
      <c r="P167" s="444"/>
      <c r="Q167" s="423"/>
      <c r="R167" s="423"/>
      <c r="S167" s="423"/>
      <c r="T167" s="426"/>
      <c r="U167" s="426"/>
      <c r="V167" s="429"/>
      <c r="W167" s="429"/>
      <c r="X167" s="426"/>
      <c r="Y167" s="209" t="s">
        <v>482</v>
      </c>
      <c r="Z167" s="210" t="s">
        <v>94</v>
      </c>
      <c r="AA167" s="211" t="s">
        <v>82</v>
      </c>
    </row>
    <row r="168" spans="1:27" ht="15.75" thickBot="1" x14ac:dyDescent="0.3">
      <c r="A168" s="421" t="s">
        <v>72</v>
      </c>
      <c r="B168" s="433" t="s">
        <v>104</v>
      </c>
      <c r="C168" s="434"/>
      <c r="D168" s="421" t="s">
        <v>105</v>
      </c>
      <c r="E168" s="421" t="s">
        <v>75</v>
      </c>
      <c r="F168" s="421" t="s">
        <v>553</v>
      </c>
      <c r="G168" s="421" t="s">
        <v>99</v>
      </c>
      <c r="H168" s="433" t="s">
        <v>100</v>
      </c>
      <c r="I168" s="445"/>
      <c r="J168" s="434"/>
      <c r="K168" s="430" t="s">
        <v>101</v>
      </c>
      <c r="L168" s="433" t="s">
        <v>102</v>
      </c>
      <c r="M168" s="434"/>
      <c r="N168" s="424" t="s">
        <v>477</v>
      </c>
      <c r="O168" s="439" t="s">
        <v>478</v>
      </c>
      <c r="P168" s="440"/>
      <c r="Q168" s="421" t="s">
        <v>82</v>
      </c>
      <c r="R168" s="421" t="s">
        <v>484</v>
      </c>
      <c r="S168" s="421" t="s">
        <v>82</v>
      </c>
      <c r="T168" s="424" t="s">
        <v>479</v>
      </c>
      <c r="U168" s="424">
        <v>20</v>
      </c>
      <c r="V168" s="427" t="s">
        <v>467</v>
      </c>
      <c r="W168" s="427" t="s">
        <v>467</v>
      </c>
      <c r="X168" s="424" t="s">
        <v>479</v>
      </c>
      <c r="Y168" s="208" t="s">
        <v>84</v>
      </c>
      <c r="Z168" s="208" t="s">
        <v>85</v>
      </c>
      <c r="AA168" s="208" t="s">
        <v>86</v>
      </c>
    </row>
    <row r="169" spans="1:27" ht="48.75" thickBot="1" x14ac:dyDescent="0.3">
      <c r="A169" s="422"/>
      <c r="B169" s="435"/>
      <c r="C169" s="436"/>
      <c r="D169" s="422"/>
      <c r="E169" s="422"/>
      <c r="F169" s="422"/>
      <c r="G169" s="422"/>
      <c r="H169" s="435"/>
      <c r="I169" s="446"/>
      <c r="J169" s="436"/>
      <c r="K169" s="431"/>
      <c r="L169" s="435"/>
      <c r="M169" s="436"/>
      <c r="N169" s="425"/>
      <c r="O169" s="441"/>
      <c r="P169" s="442"/>
      <c r="Q169" s="422"/>
      <c r="R169" s="422"/>
      <c r="S169" s="422"/>
      <c r="T169" s="425"/>
      <c r="U169" s="425"/>
      <c r="V169" s="428"/>
      <c r="W169" s="428"/>
      <c r="X169" s="425"/>
      <c r="Y169" s="209" t="s">
        <v>479</v>
      </c>
      <c r="Z169" s="210" t="s">
        <v>88</v>
      </c>
      <c r="AA169" s="211" t="s">
        <v>485</v>
      </c>
    </row>
    <row r="170" spans="1:27" ht="36.75" thickBot="1" x14ac:dyDescent="0.3">
      <c r="A170" s="422"/>
      <c r="B170" s="435"/>
      <c r="C170" s="436"/>
      <c r="D170" s="422"/>
      <c r="E170" s="422"/>
      <c r="F170" s="422"/>
      <c r="G170" s="422"/>
      <c r="H170" s="435"/>
      <c r="I170" s="446"/>
      <c r="J170" s="436"/>
      <c r="K170" s="431"/>
      <c r="L170" s="435"/>
      <c r="M170" s="436"/>
      <c r="N170" s="425"/>
      <c r="O170" s="441"/>
      <c r="P170" s="442"/>
      <c r="Q170" s="422"/>
      <c r="R170" s="422"/>
      <c r="S170" s="422"/>
      <c r="T170" s="425"/>
      <c r="U170" s="425"/>
      <c r="V170" s="428"/>
      <c r="W170" s="428"/>
      <c r="X170" s="425"/>
      <c r="Y170" s="209" t="s">
        <v>482</v>
      </c>
      <c r="Z170" s="210" t="s">
        <v>90</v>
      </c>
      <c r="AA170" s="211" t="s">
        <v>82</v>
      </c>
    </row>
    <row r="171" spans="1:27" ht="36.75" thickBot="1" x14ac:dyDescent="0.3">
      <c r="A171" s="422"/>
      <c r="B171" s="435"/>
      <c r="C171" s="436"/>
      <c r="D171" s="422"/>
      <c r="E171" s="422"/>
      <c r="F171" s="422"/>
      <c r="G171" s="422"/>
      <c r="H171" s="435"/>
      <c r="I171" s="446"/>
      <c r="J171" s="436"/>
      <c r="K171" s="431"/>
      <c r="L171" s="435"/>
      <c r="M171" s="436"/>
      <c r="N171" s="425"/>
      <c r="O171" s="441"/>
      <c r="P171" s="442"/>
      <c r="Q171" s="422"/>
      <c r="R171" s="422"/>
      <c r="S171" s="422"/>
      <c r="T171" s="425"/>
      <c r="U171" s="425"/>
      <c r="V171" s="428"/>
      <c r="W171" s="428"/>
      <c r="X171" s="425"/>
      <c r="Y171" s="209" t="s">
        <v>482</v>
      </c>
      <c r="Z171" s="210" t="s">
        <v>91</v>
      </c>
      <c r="AA171" s="211" t="s">
        <v>82</v>
      </c>
    </row>
    <row r="172" spans="1:27" ht="48.75" thickBot="1" x14ac:dyDescent="0.3">
      <c r="A172" s="422"/>
      <c r="B172" s="435"/>
      <c r="C172" s="436"/>
      <c r="D172" s="422"/>
      <c r="E172" s="422"/>
      <c r="F172" s="422"/>
      <c r="G172" s="422"/>
      <c r="H172" s="435"/>
      <c r="I172" s="446"/>
      <c r="J172" s="436"/>
      <c r="K172" s="431"/>
      <c r="L172" s="435"/>
      <c r="M172" s="436"/>
      <c r="N172" s="425"/>
      <c r="O172" s="441"/>
      <c r="P172" s="442"/>
      <c r="Q172" s="422"/>
      <c r="R172" s="422"/>
      <c r="S172" s="422"/>
      <c r="T172" s="425"/>
      <c r="U172" s="425"/>
      <c r="V172" s="428"/>
      <c r="W172" s="428"/>
      <c r="X172" s="425"/>
      <c r="Y172" s="209" t="s">
        <v>482</v>
      </c>
      <c r="Z172" s="210" t="s">
        <v>92</v>
      </c>
      <c r="AA172" s="211" t="s">
        <v>82</v>
      </c>
    </row>
    <row r="173" spans="1:27" ht="36.75" thickBot="1" x14ac:dyDescent="0.3">
      <c r="A173" s="422"/>
      <c r="B173" s="435"/>
      <c r="C173" s="436"/>
      <c r="D173" s="422"/>
      <c r="E173" s="422"/>
      <c r="F173" s="422"/>
      <c r="G173" s="422"/>
      <c r="H173" s="435"/>
      <c r="I173" s="446"/>
      <c r="J173" s="436"/>
      <c r="K173" s="431"/>
      <c r="L173" s="435"/>
      <c r="M173" s="436"/>
      <c r="N173" s="425"/>
      <c r="O173" s="441"/>
      <c r="P173" s="442"/>
      <c r="Q173" s="422"/>
      <c r="R173" s="422"/>
      <c r="S173" s="422"/>
      <c r="T173" s="425"/>
      <c r="U173" s="425"/>
      <c r="V173" s="428"/>
      <c r="W173" s="428"/>
      <c r="X173" s="425"/>
      <c r="Y173" s="209" t="s">
        <v>482</v>
      </c>
      <c r="Z173" s="210" t="s">
        <v>93</v>
      </c>
      <c r="AA173" s="211" t="s">
        <v>82</v>
      </c>
    </row>
    <row r="174" spans="1:27" ht="60.75" thickBot="1" x14ac:dyDescent="0.3">
      <c r="A174" s="423"/>
      <c r="B174" s="437"/>
      <c r="C174" s="438"/>
      <c r="D174" s="423"/>
      <c r="E174" s="423"/>
      <c r="F174" s="423"/>
      <c r="G174" s="423"/>
      <c r="H174" s="437"/>
      <c r="I174" s="447"/>
      <c r="J174" s="438"/>
      <c r="K174" s="432"/>
      <c r="L174" s="437"/>
      <c r="M174" s="438"/>
      <c r="N174" s="426"/>
      <c r="O174" s="443"/>
      <c r="P174" s="444"/>
      <c r="Q174" s="423"/>
      <c r="R174" s="423"/>
      <c r="S174" s="423"/>
      <c r="T174" s="426"/>
      <c r="U174" s="426"/>
      <c r="V174" s="429"/>
      <c r="W174" s="429"/>
      <c r="X174" s="426"/>
      <c r="Y174" s="209" t="s">
        <v>482</v>
      </c>
      <c r="Z174" s="210" t="s">
        <v>94</v>
      </c>
      <c r="AA174" s="211" t="s">
        <v>82</v>
      </c>
    </row>
    <row r="175" spans="1:27" ht="15.75" thickBot="1" x14ac:dyDescent="0.3">
      <c r="A175" s="421" t="s">
        <v>72</v>
      </c>
      <c r="B175" s="433" t="s">
        <v>106</v>
      </c>
      <c r="C175" s="434"/>
      <c r="D175" s="421" t="s">
        <v>107</v>
      </c>
      <c r="E175" s="421" t="s">
        <v>75</v>
      </c>
      <c r="F175" s="421" t="s">
        <v>486</v>
      </c>
      <c r="G175" s="421" t="s">
        <v>77</v>
      </c>
      <c r="H175" s="433" t="s">
        <v>78</v>
      </c>
      <c r="I175" s="445"/>
      <c r="J175" s="434"/>
      <c r="K175" s="430" t="s">
        <v>550</v>
      </c>
      <c r="L175" s="433" t="s">
        <v>80</v>
      </c>
      <c r="M175" s="434"/>
      <c r="N175" s="424" t="s">
        <v>477</v>
      </c>
      <c r="O175" s="439" t="s">
        <v>478</v>
      </c>
      <c r="P175" s="440"/>
      <c r="Q175" s="421" t="s">
        <v>82</v>
      </c>
      <c r="R175" s="421" t="s">
        <v>551</v>
      </c>
      <c r="S175" s="421" t="s">
        <v>82</v>
      </c>
      <c r="T175" s="424" t="s">
        <v>479</v>
      </c>
      <c r="U175" s="424">
        <v>55</v>
      </c>
      <c r="V175" s="427" t="s">
        <v>480</v>
      </c>
      <c r="W175" s="427" t="s">
        <v>467</v>
      </c>
      <c r="X175" s="424" t="s">
        <v>479</v>
      </c>
      <c r="Y175" s="208" t="s">
        <v>84</v>
      </c>
      <c r="Z175" s="208" t="s">
        <v>85</v>
      </c>
      <c r="AA175" s="208" t="s">
        <v>86</v>
      </c>
    </row>
    <row r="176" spans="1:27" ht="48.75" thickBot="1" x14ac:dyDescent="0.3">
      <c r="A176" s="422"/>
      <c r="B176" s="435"/>
      <c r="C176" s="436"/>
      <c r="D176" s="422"/>
      <c r="E176" s="422"/>
      <c r="F176" s="422"/>
      <c r="G176" s="422"/>
      <c r="H176" s="435"/>
      <c r="I176" s="446"/>
      <c r="J176" s="436"/>
      <c r="K176" s="431"/>
      <c r="L176" s="435"/>
      <c r="M176" s="436"/>
      <c r="N176" s="425"/>
      <c r="O176" s="441"/>
      <c r="P176" s="442"/>
      <c r="Q176" s="422"/>
      <c r="R176" s="422"/>
      <c r="S176" s="422"/>
      <c r="T176" s="425"/>
      <c r="U176" s="425"/>
      <c r="V176" s="428"/>
      <c r="W176" s="428"/>
      <c r="X176" s="425"/>
      <c r="Y176" s="209" t="s">
        <v>479</v>
      </c>
      <c r="Z176" s="210" t="s">
        <v>88</v>
      </c>
      <c r="AA176" s="211" t="s">
        <v>481</v>
      </c>
    </row>
    <row r="177" spans="1:27" ht="36.75" thickBot="1" x14ac:dyDescent="0.3">
      <c r="A177" s="422"/>
      <c r="B177" s="435"/>
      <c r="C177" s="436"/>
      <c r="D177" s="422"/>
      <c r="E177" s="422"/>
      <c r="F177" s="422"/>
      <c r="G177" s="422"/>
      <c r="H177" s="435"/>
      <c r="I177" s="446"/>
      <c r="J177" s="436"/>
      <c r="K177" s="431"/>
      <c r="L177" s="435"/>
      <c r="M177" s="436"/>
      <c r="N177" s="425"/>
      <c r="O177" s="441"/>
      <c r="P177" s="442"/>
      <c r="Q177" s="422"/>
      <c r="R177" s="422"/>
      <c r="S177" s="422"/>
      <c r="T177" s="425"/>
      <c r="U177" s="425"/>
      <c r="V177" s="428"/>
      <c r="W177" s="428"/>
      <c r="X177" s="425"/>
      <c r="Y177" s="209" t="s">
        <v>482</v>
      </c>
      <c r="Z177" s="210" t="s">
        <v>90</v>
      </c>
      <c r="AA177" s="211" t="s">
        <v>82</v>
      </c>
    </row>
    <row r="178" spans="1:27" ht="36.75" thickBot="1" x14ac:dyDescent="0.3">
      <c r="A178" s="422"/>
      <c r="B178" s="435"/>
      <c r="C178" s="436"/>
      <c r="D178" s="422"/>
      <c r="E178" s="422"/>
      <c r="F178" s="422"/>
      <c r="G178" s="422"/>
      <c r="H178" s="435"/>
      <c r="I178" s="446"/>
      <c r="J178" s="436"/>
      <c r="K178" s="431"/>
      <c r="L178" s="435"/>
      <c r="M178" s="436"/>
      <c r="N178" s="425"/>
      <c r="O178" s="441"/>
      <c r="P178" s="442"/>
      <c r="Q178" s="422"/>
      <c r="R178" s="422"/>
      <c r="S178" s="422"/>
      <c r="T178" s="425"/>
      <c r="U178" s="425"/>
      <c r="V178" s="428"/>
      <c r="W178" s="428"/>
      <c r="X178" s="425"/>
      <c r="Y178" s="209" t="s">
        <v>482</v>
      </c>
      <c r="Z178" s="210" t="s">
        <v>91</v>
      </c>
      <c r="AA178" s="211" t="s">
        <v>82</v>
      </c>
    </row>
    <row r="179" spans="1:27" ht="48.75" thickBot="1" x14ac:dyDescent="0.3">
      <c r="A179" s="422"/>
      <c r="B179" s="435"/>
      <c r="C179" s="436"/>
      <c r="D179" s="422"/>
      <c r="E179" s="422"/>
      <c r="F179" s="422"/>
      <c r="G179" s="422"/>
      <c r="H179" s="435"/>
      <c r="I179" s="446"/>
      <c r="J179" s="436"/>
      <c r="K179" s="431"/>
      <c r="L179" s="435"/>
      <c r="M179" s="436"/>
      <c r="N179" s="425"/>
      <c r="O179" s="441"/>
      <c r="P179" s="442"/>
      <c r="Q179" s="422"/>
      <c r="R179" s="422"/>
      <c r="S179" s="422"/>
      <c r="T179" s="425"/>
      <c r="U179" s="425"/>
      <c r="V179" s="428"/>
      <c r="W179" s="428"/>
      <c r="X179" s="425"/>
      <c r="Y179" s="209" t="s">
        <v>482</v>
      </c>
      <c r="Z179" s="210" t="s">
        <v>92</v>
      </c>
      <c r="AA179" s="211" t="s">
        <v>82</v>
      </c>
    </row>
    <row r="180" spans="1:27" ht="36.75" thickBot="1" x14ac:dyDescent="0.3">
      <c r="A180" s="422"/>
      <c r="B180" s="435"/>
      <c r="C180" s="436"/>
      <c r="D180" s="422"/>
      <c r="E180" s="422"/>
      <c r="F180" s="422"/>
      <c r="G180" s="422"/>
      <c r="H180" s="435"/>
      <c r="I180" s="446"/>
      <c r="J180" s="436"/>
      <c r="K180" s="431"/>
      <c r="L180" s="435"/>
      <c r="M180" s="436"/>
      <c r="N180" s="425"/>
      <c r="O180" s="441"/>
      <c r="P180" s="442"/>
      <c r="Q180" s="422"/>
      <c r="R180" s="422"/>
      <c r="S180" s="422"/>
      <c r="T180" s="425"/>
      <c r="U180" s="425"/>
      <c r="V180" s="428"/>
      <c r="W180" s="428"/>
      <c r="X180" s="425"/>
      <c r="Y180" s="209" t="s">
        <v>482</v>
      </c>
      <c r="Z180" s="210" t="s">
        <v>93</v>
      </c>
      <c r="AA180" s="211" t="s">
        <v>82</v>
      </c>
    </row>
    <row r="181" spans="1:27" ht="60.75" thickBot="1" x14ac:dyDescent="0.3">
      <c r="A181" s="423"/>
      <c r="B181" s="437"/>
      <c r="C181" s="438"/>
      <c r="D181" s="423"/>
      <c r="E181" s="423"/>
      <c r="F181" s="423"/>
      <c r="G181" s="423"/>
      <c r="H181" s="437"/>
      <c r="I181" s="447"/>
      <c r="J181" s="438"/>
      <c r="K181" s="432"/>
      <c r="L181" s="437"/>
      <c r="M181" s="438"/>
      <c r="N181" s="426"/>
      <c r="O181" s="443"/>
      <c r="P181" s="444"/>
      <c r="Q181" s="423"/>
      <c r="R181" s="423"/>
      <c r="S181" s="423"/>
      <c r="T181" s="426"/>
      <c r="U181" s="426"/>
      <c r="V181" s="429"/>
      <c r="W181" s="429"/>
      <c r="X181" s="426"/>
      <c r="Y181" s="209" t="s">
        <v>482</v>
      </c>
      <c r="Z181" s="210" t="s">
        <v>94</v>
      </c>
      <c r="AA181" s="211" t="s">
        <v>82</v>
      </c>
    </row>
    <row r="182" spans="1:27" ht="15.75" thickBot="1" x14ac:dyDescent="0.3">
      <c r="A182" s="421" t="s">
        <v>72</v>
      </c>
      <c r="B182" s="433" t="s">
        <v>108</v>
      </c>
      <c r="C182" s="434"/>
      <c r="D182" s="421" t="s">
        <v>109</v>
      </c>
      <c r="E182" s="421" t="s">
        <v>75</v>
      </c>
      <c r="F182" s="421" t="s">
        <v>554</v>
      </c>
      <c r="G182" s="421" t="s">
        <v>111</v>
      </c>
      <c r="H182" s="433" t="s">
        <v>100</v>
      </c>
      <c r="I182" s="445"/>
      <c r="J182" s="434"/>
      <c r="K182" s="430" t="s">
        <v>101</v>
      </c>
      <c r="L182" s="433" t="s">
        <v>102</v>
      </c>
      <c r="M182" s="434"/>
      <c r="N182" s="424" t="s">
        <v>477</v>
      </c>
      <c r="O182" s="439" t="s">
        <v>478</v>
      </c>
      <c r="P182" s="440"/>
      <c r="Q182" s="421" t="s">
        <v>82</v>
      </c>
      <c r="R182" s="421" t="s">
        <v>484</v>
      </c>
      <c r="S182" s="421" t="s">
        <v>82</v>
      </c>
      <c r="T182" s="424" t="s">
        <v>479</v>
      </c>
      <c r="U182" s="424">
        <v>20</v>
      </c>
      <c r="V182" s="427" t="s">
        <v>467</v>
      </c>
      <c r="W182" s="427" t="s">
        <v>467</v>
      </c>
      <c r="X182" s="424" t="s">
        <v>479</v>
      </c>
      <c r="Y182" s="208" t="s">
        <v>84</v>
      </c>
      <c r="Z182" s="208" t="s">
        <v>85</v>
      </c>
      <c r="AA182" s="208" t="s">
        <v>86</v>
      </c>
    </row>
    <row r="183" spans="1:27" ht="48.75" thickBot="1" x14ac:dyDescent="0.3">
      <c r="A183" s="422"/>
      <c r="B183" s="435"/>
      <c r="C183" s="436"/>
      <c r="D183" s="422"/>
      <c r="E183" s="422"/>
      <c r="F183" s="422"/>
      <c r="G183" s="422"/>
      <c r="H183" s="435"/>
      <c r="I183" s="446"/>
      <c r="J183" s="436"/>
      <c r="K183" s="431"/>
      <c r="L183" s="435"/>
      <c r="M183" s="436"/>
      <c r="N183" s="425"/>
      <c r="O183" s="441"/>
      <c r="P183" s="442"/>
      <c r="Q183" s="422"/>
      <c r="R183" s="422"/>
      <c r="S183" s="422"/>
      <c r="T183" s="425"/>
      <c r="U183" s="425"/>
      <c r="V183" s="428"/>
      <c r="W183" s="428"/>
      <c r="X183" s="425"/>
      <c r="Y183" s="209" t="s">
        <v>479</v>
      </c>
      <c r="Z183" s="210" t="s">
        <v>88</v>
      </c>
      <c r="AA183" s="211" t="s">
        <v>481</v>
      </c>
    </row>
    <row r="184" spans="1:27" ht="36.75" thickBot="1" x14ac:dyDescent="0.3">
      <c r="A184" s="422"/>
      <c r="B184" s="435"/>
      <c r="C184" s="436"/>
      <c r="D184" s="422"/>
      <c r="E184" s="422"/>
      <c r="F184" s="422"/>
      <c r="G184" s="422"/>
      <c r="H184" s="435"/>
      <c r="I184" s="446"/>
      <c r="J184" s="436"/>
      <c r="K184" s="431"/>
      <c r="L184" s="435"/>
      <c r="M184" s="436"/>
      <c r="N184" s="425"/>
      <c r="O184" s="441"/>
      <c r="P184" s="442"/>
      <c r="Q184" s="422"/>
      <c r="R184" s="422"/>
      <c r="S184" s="422"/>
      <c r="T184" s="425"/>
      <c r="U184" s="425"/>
      <c r="V184" s="428"/>
      <c r="W184" s="428"/>
      <c r="X184" s="425"/>
      <c r="Y184" s="209" t="s">
        <v>482</v>
      </c>
      <c r="Z184" s="210" t="s">
        <v>90</v>
      </c>
      <c r="AA184" s="211" t="s">
        <v>82</v>
      </c>
    </row>
    <row r="185" spans="1:27" ht="36.75" thickBot="1" x14ac:dyDescent="0.3">
      <c r="A185" s="422"/>
      <c r="B185" s="435"/>
      <c r="C185" s="436"/>
      <c r="D185" s="422"/>
      <c r="E185" s="422"/>
      <c r="F185" s="422"/>
      <c r="G185" s="422"/>
      <c r="H185" s="435"/>
      <c r="I185" s="446"/>
      <c r="J185" s="436"/>
      <c r="K185" s="431"/>
      <c r="L185" s="435"/>
      <c r="M185" s="436"/>
      <c r="N185" s="425"/>
      <c r="O185" s="441"/>
      <c r="P185" s="442"/>
      <c r="Q185" s="422"/>
      <c r="R185" s="422"/>
      <c r="S185" s="422"/>
      <c r="T185" s="425"/>
      <c r="U185" s="425"/>
      <c r="V185" s="428"/>
      <c r="W185" s="428"/>
      <c r="X185" s="425"/>
      <c r="Y185" s="209" t="s">
        <v>482</v>
      </c>
      <c r="Z185" s="210" t="s">
        <v>91</v>
      </c>
      <c r="AA185" s="211" t="s">
        <v>82</v>
      </c>
    </row>
    <row r="186" spans="1:27" ht="48.75" thickBot="1" x14ac:dyDescent="0.3">
      <c r="A186" s="422"/>
      <c r="B186" s="435"/>
      <c r="C186" s="436"/>
      <c r="D186" s="422"/>
      <c r="E186" s="422"/>
      <c r="F186" s="422"/>
      <c r="G186" s="422"/>
      <c r="H186" s="435"/>
      <c r="I186" s="446"/>
      <c r="J186" s="436"/>
      <c r="K186" s="431"/>
      <c r="L186" s="435"/>
      <c r="M186" s="436"/>
      <c r="N186" s="425"/>
      <c r="O186" s="441"/>
      <c r="P186" s="442"/>
      <c r="Q186" s="422"/>
      <c r="R186" s="422"/>
      <c r="S186" s="422"/>
      <c r="T186" s="425"/>
      <c r="U186" s="425"/>
      <c r="V186" s="428"/>
      <c r="W186" s="428"/>
      <c r="X186" s="425"/>
      <c r="Y186" s="209" t="s">
        <v>482</v>
      </c>
      <c r="Z186" s="210" t="s">
        <v>92</v>
      </c>
      <c r="AA186" s="211" t="s">
        <v>82</v>
      </c>
    </row>
    <row r="187" spans="1:27" ht="36.75" thickBot="1" x14ac:dyDescent="0.3">
      <c r="A187" s="422"/>
      <c r="B187" s="435"/>
      <c r="C187" s="436"/>
      <c r="D187" s="422"/>
      <c r="E187" s="422"/>
      <c r="F187" s="422"/>
      <c r="G187" s="422"/>
      <c r="H187" s="435"/>
      <c r="I187" s="446"/>
      <c r="J187" s="436"/>
      <c r="K187" s="431"/>
      <c r="L187" s="435"/>
      <c r="M187" s="436"/>
      <c r="N187" s="425"/>
      <c r="O187" s="441"/>
      <c r="P187" s="442"/>
      <c r="Q187" s="422"/>
      <c r="R187" s="422"/>
      <c r="S187" s="422"/>
      <c r="T187" s="425"/>
      <c r="U187" s="425"/>
      <c r="V187" s="428"/>
      <c r="W187" s="428"/>
      <c r="X187" s="425"/>
      <c r="Y187" s="209" t="s">
        <v>482</v>
      </c>
      <c r="Z187" s="210" t="s">
        <v>93</v>
      </c>
      <c r="AA187" s="211" t="s">
        <v>82</v>
      </c>
    </row>
    <row r="188" spans="1:27" ht="60.75" thickBot="1" x14ac:dyDescent="0.3">
      <c r="A188" s="423"/>
      <c r="B188" s="437"/>
      <c r="C188" s="438"/>
      <c r="D188" s="423"/>
      <c r="E188" s="423"/>
      <c r="F188" s="423"/>
      <c r="G188" s="423"/>
      <c r="H188" s="437"/>
      <c r="I188" s="447"/>
      <c r="J188" s="438"/>
      <c r="K188" s="432"/>
      <c r="L188" s="437"/>
      <c r="M188" s="438"/>
      <c r="N188" s="426"/>
      <c r="O188" s="443"/>
      <c r="P188" s="444"/>
      <c r="Q188" s="423"/>
      <c r="R188" s="423"/>
      <c r="S188" s="423"/>
      <c r="T188" s="426"/>
      <c r="U188" s="426"/>
      <c r="V188" s="429"/>
      <c r="W188" s="429"/>
      <c r="X188" s="426"/>
      <c r="Y188" s="209" t="s">
        <v>482</v>
      </c>
      <c r="Z188" s="210" t="s">
        <v>94</v>
      </c>
      <c r="AA188" s="211" t="s">
        <v>82</v>
      </c>
    </row>
    <row r="189" spans="1:27" ht="15.75" thickBot="1" x14ac:dyDescent="0.3">
      <c r="A189" s="421" t="s">
        <v>72</v>
      </c>
      <c r="B189" s="433" t="s">
        <v>112</v>
      </c>
      <c r="C189" s="434"/>
      <c r="D189" s="421" t="s">
        <v>113</v>
      </c>
      <c r="E189" s="421" t="s">
        <v>75</v>
      </c>
      <c r="F189" s="421" t="s">
        <v>555</v>
      </c>
      <c r="G189" s="421" t="s">
        <v>111</v>
      </c>
      <c r="H189" s="433" t="s">
        <v>100</v>
      </c>
      <c r="I189" s="445"/>
      <c r="J189" s="434"/>
      <c r="K189" s="430" t="s">
        <v>101</v>
      </c>
      <c r="L189" s="433" t="s">
        <v>102</v>
      </c>
      <c r="M189" s="434"/>
      <c r="N189" s="424" t="s">
        <v>477</v>
      </c>
      <c r="O189" s="439" t="s">
        <v>478</v>
      </c>
      <c r="P189" s="440"/>
      <c r="Q189" s="421" t="s">
        <v>82</v>
      </c>
      <c r="R189" s="421" t="s">
        <v>484</v>
      </c>
      <c r="S189" s="421" t="s">
        <v>82</v>
      </c>
      <c r="T189" s="424" t="s">
        <v>479</v>
      </c>
      <c r="U189" s="424">
        <v>20</v>
      </c>
      <c r="V189" s="427" t="s">
        <v>467</v>
      </c>
      <c r="W189" s="427" t="s">
        <v>467</v>
      </c>
      <c r="X189" s="424" t="s">
        <v>479</v>
      </c>
      <c r="Y189" s="208" t="s">
        <v>84</v>
      </c>
      <c r="Z189" s="208" t="s">
        <v>85</v>
      </c>
      <c r="AA189" s="208" t="s">
        <v>86</v>
      </c>
    </row>
    <row r="190" spans="1:27" ht="48.75" thickBot="1" x14ac:dyDescent="0.3">
      <c r="A190" s="422"/>
      <c r="B190" s="435"/>
      <c r="C190" s="436"/>
      <c r="D190" s="422"/>
      <c r="E190" s="422"/>
      <c r="F190" s="422"/>
      <c r="G190" s="422"/>
      <c r="H190" s="435"/>
      <c r="I190" s="446"/>
      <c r="J190" s="436"/>
      <c r="K190" s="431"/>
      <c r="L190" s="435"/>
      <c r="M190" s="436"/>
      <c r="N190" s="425"/>
      <c r="O190" s="441"/>
      <c r="P190" s="442"/>
      <c r="Q190" s="422"/>
      <c r="R190" s="422"/>
      <c r="S190" s="422"/>
      <c r="T190" s="425"/>
      <c r="U190" s="425"/>
      <c r="V190" s="428"/>
      <c r="W190" s="428"/>
      <c r="X190" s="425"/>
      <c r="Y190" s="209" t="s">
        <v>479</v>
      </c>
      <c r="Z190" s="210" t="s">
        <v>88</v>
      </c>
      <c r="AA190" s="211" t="s">
        <v>481</v>
      </c>
    </row>
    <row r="191" spans="1:27" ht="36.75" thickBot="1" x14ac:dyDescent="0.3">
      <c r="A191" s="422"/>
      <c r="B191" s="435"/>
      <c r="C191" s="436"/>
      <c r="D191" s="422"/>
      <c r="E191" s="422"/>
      <c r="F191" s="422"/>
      <c r="G191" s="422"/>
      <c r="H191" s="435"/>
      <c r="I191" s="446"/>
      <c r="J191" s="436"/>
      <c r="K191" s="431"/>
      <c r="L191" s="435"/>
      <c r="M191" s="436"/>
      <c r="N191" s="425"/>
      <c r="O191" s="441"/>
      <c r="P191" s="442"/>
      <c r="Q191" s="422"/>
      <c r="R191" s="422"/>
      <c r="S191" s="422"/>
      <c r="T191" s="425"/>
      <c r="U191" s="425"/>
      <c r="V191" s="428"/>
      <c r="W191" s="428"/>
      <c r="X191" s="425"/>
      <c r="Y191" s="209" t="s">
        <v>482</v>
      </c>
      <c r="Z191" s="210" t="s">
        <v>90</v>
      </c>
      <c r="AA191" s="211" t="s">
        <v>82</v>
      </c>
    </row>
    <row r="192" spans="1:27" ht="36.75" thickBot="1" x14ac:dyDescent="0.3">
      <c r="A192" s="422"/>
      <c r="B192" s="435"/>
      <c r="C192" s="436"/>
      <c r="D192" s="422"/>
      <c r="E192" s="422"/>
      <c r="F192" s="422"/>
      <c r="G192" s="422"/>
      <c r="H192" s="435"/>
      <c r="I192" s="446"/>
      <c r="J192" s="436"/>
      <c r="K192" s="431"/>
      <c r="L192" s="435"/>
      <c r="M192" s="436"/>
      <c r="N192" s="425"/>
      <c r="O192" s="441"/>
      <c r="P192" s="442"/>
      <c r="Q192" s="422"/>
      <c r="R192" s="422"/>
      <c r="S192" s="422"/>
      <c r="T192" s="425"/>
      <c r="U192" s="425"/>
      <c r="V192" s="428"/>
      <c r="W192" s="428"/>
      <c r="X192" s="425"/>
      <c r="Y192" s="209" t="s">
        <v>482</v>
      </c>
      <c r="Z192" s="210" t="s">
        <v>91</v>
      </c>
      <c r="AA192" s="211" t="s">
        <v>82</v>
      </c>
    </row>
    <row r="193" spans="1:27" ht="48.75" thickBot="1" x14ac:dyDescent="0.3">
      <c r="A193" s="422"/>
      <c r="B193" s="435"/>
      <c r="C193" s="436"/>
      <c r="D193" s="422"/>
      <c r="E193" s="422"/>
      <c r="F193" s="422"/>
      <c r="G193" s="422"/>
      <c r="H193" s="435"/>
      <c r="I193" s="446"/>
      <c r="J193" s="436"/>
      <c r="K193" s="431"/>
      <c r="L193" s="435"/>
      <c r="M193" s="436"/>
      <c r="N193" s="425"/>
      <c r="O193" s="441"/>
      <c r="P193" s="442"/>
      <c r="Q193" s="422"/>
      <c r="R193" s="422"/>
      <c r="S193" s="422"/>
      <c r="T193" s="425"/>
      <c r="U193" s="425"/>
      <c r="V193" s="428"/>
      <c r="W193" s="428"/>
      <c r="X193" s="425"/>
      <c r="Y193" s="209" t="s">
        <v>482</v>
      </c>
      <c r="Z193" s="210" t="s">
        <v>92</v>
      </c>
      <c r="AA193" s="211" t="s">
        <v>82</v>
      </c>
    </row>
    <row r="194" spans="1:27" ht="36.75" thickBot="1" x14ac:dyDescent="0.3">
      <c r="A194" s="422"/>
      <c r="B194" s="435"/>
      <c r="C194" s="436"/>
      <c r="D194" s="422"/>
      <c r="E194" s="422"/>
      <c r="F194" s="422"/>
      <c r="G194" s="422"/>
      <c r="H194" s="435"/>
      <c r="I194" s="446"/>
      <c r="J194" s="436"/>
      <c r="K194" s="431"/>
      <c r="L194" s="435"/>
      <c r="M194" s="436"/>
      <c r="N194" s="425"/>
      <c r="O194" s="441"/>
      <c r="P194" s="442"/>
      <c r="Q194" s="422"/>
      <c r="R194" s="422"/>
      <c r="S194" s="422"/>
      <c r="T194" s="425"/>
      <c r="U194" s="425"/>
      <c r="V194" s="428"/>
      <c r="W194" s="428"/>
      <c r="X194" s="425"/>
      <c r="Y194" s="209" t="s">
        <v>482</v>
      </c>
      <c r="Z194" s="210" t="s">
        <v>93</v>
      </c>
      <c r="AA194" s="211" t="s">
        <v>82</v>
      </c>
    </row>
    <row r="195" spans="1:27" ht="60.75" thickBot="1" x14ac:dyDescent="0.3">
      <c r="A195" s="423"/>
      <c r="B195" s="437"/>
      <c r="C195" s="438"/>
      <c r="D195" s="423"/>
      <c r="E195" s="423"/>
      <c r="F195" s="423"/>
      <c r="G195" s="423"/>
      <c r="H195" s="437"/>
      <c r="I195" s="447"/>
      <c r="J195" s="438"/>
      <c r="K195" s="432"/>
      <c r="L195" s="437"/>
      <c r="M195" s="438"/>
      <c r="N195" s="426"/>
      <c r="O195" s="443"/>
      <c r="P195" s="444"/>
      <c r="Q195" s="423"/>
      <c r="R195" s="423"/>
      <c r="S195" s="423"/>
      <c r="T195" s="426"/>
      <c r="U195" s="426"/>
      <c r="V195" s="429"/>
      <c r="W195" s="429"/>
      <c r="X195" s="426"/>
      <c r="Y195" s="209" t="s">
        <v>482</v>
      </c>
      <c r="Z195" s="210" t="s">
        <v>94</v>
      </c>
      <c r="AA195" s="211" t="s">
        <v>82</v>
      </c>
    </row>
    <row r="196" spans="1:27" ht="15.75" thickBot="1" x14ac:dyDescent="0.3">
      <c r="A196" s="421" t="s">
        <v>72</v>
      </c>
      <c r="B196" s="433" t="s">
        <v>114</v>
      </c>
      <c r="C196" s="434"/>
      <c r="D196" s="421" t="s">
        <v>115</v>
      </c>
      <c r="E196" s="421" t="s">
        <v>75</v>
      </c>
      <c r="F196" s="421" t="s">
        <v>487</v>
      </c>
      <c r="G196" s="421" t="s">
        <v>488</v>
      </c>
      <c r="H196" s="433" t="s">
        <v>100</v>
      </c>
      <c r="I196" s="445"/>
      <c r="J196" s="434"/>
      <c r="K196" s="430" t="s">
        <v>101</v>
      </c>
      <c r="L196" s="433" t="s">
        <v>102</v>
      </c>
      <c r="M196" s="434"/>
      <c r="N196" s="424" t="s">
        <v>477</v>
      </c>
      <c r="O196" s="439" t="s">
        <v>478</v>
      </c>
      <c r="P196" s="440"/>
      <c r="Q196" s="421" t="s">
        <v>82</v>
      </c>
      <c r="R196" s="421" t="s">
        <v>556</v>
      </c>
      <c r="S196" s="421" t="s">
        <v>82</v>
      </c>
      <c r="T196" s="424" t="s">
        <v>479</v>
      </c>
      <c r="U196" s="424">
        <v>20</v>
      </c>
      <c r="V196" s="427" t="s">
        <v>467</v>
      </c>
      <c r="W196" s="427" t="s">
        <v>467</v>
      </c>
      <c r="X196" s="424" t="s">
        <v>479</v>
      </c>
      <c r="Y196" s="208" t="s">
        <v>84</v>
      </c>
      <c r="Z196" s="208" t="s">
        <v>85</v>
      </c>
      <c r="AA196" s="208" t="s">
        <v>86</v>
      </c>
    </row>
    <row r="197" spans="1:27" ht="48.75" thickBot="1" x14ac:dyDescent="0.3">
      <c r="A197" s="422"/>
      <c r="B197" s="435"/>
      <c r="C197" s="436"/>
      <c r="D197" s="422"/>
      <c r="E197" s="422"/>
      <c r="F197" s="422"/>
      <c r="G197" s="422"/>
      <c r="H197" s="435"/>
      <c r="I197" s="446"/>
      <c r="J197" s="436"/>
      <c r="K197" s="431"/>
      <c r="L197" s="435"/>
      <c r="M197" s="436"/>
      <c r="N197" s="425"/>
      <c r="O197" s="441"/>
      <c r="P197" s="442"/>
      <c r="Q197" s="422"/>
      <c r="R197" s="422"/>
      <c r="S197" s="422"/>
      <c r="T197" s="425"/>
      <c r="U197" s="425"/>
      <c r="V197" s="428"/>
      <c r="W197" s="428"/>
      <c r="X197" s="425"/>
      <c r="Y197" s="209" t="s">
        <v>479</v>
      </c>
      <c r="Z197" s="210" t="s">
        <v>88</v>
      </c>
      <c r="AA197" s="211" t="s">
        <v>481</v>
      </c>
    </row>
    <row r="198" spans="1:27" ht="36.75" thickBot="1" x14ac:dyDescent="0.3">
      <c r="A198" s="422"/>
      <c r="B198" s="435"/>
      <c r="C198" s="436"/>
      <c r="D198" s="422"/>
      <c r="E198" s="422"/>
      <c r="F198" s="422"/>
      <c r="G198" s="422"/>
      <c r="H198" s="435"/>
      <c r="I198" s="446"/>
      <c r="J198" s="436"/>
      <c r="K198" s="431"/>
      <c r="L198" s="435"/>
      <c r="M198" s="436"/>
      <c r="N198" s="425"/>
      <c r="O198" s="441"/>
      <c r="P198" s="442"/>
      <c r="Q198" s="422"/>
      <c r="R198" s="422"/>
      <c r="S198" s="422"/>
      <c r="T198" s="425"/>
      <c r="U198" s="425"/>
      <c r="V198" s="428"/>
      <c r="W198" s="428"/>
      <c r="X198" s="425"/>
      <c r="Y198" s="209" t="s">
        <v>482</v>
      </c>
      <c r="Z198" s="210" t="s">
        <v>90</v>
      </c>
      <c r="AA198" s="211" t="s">
        <v>82</v>
      </c>
    </row>
    <row r="199" spans="1:27" ht="36.75" thickBot="1" x14ac:dyDescent="0.3">
      <c r="A199" s="422"/>
      <c r="B199" s="435"/>
      <c r="C199" s="436"/>
      <c r="D199" s="422"/>
      <c r="E199" s="422"/>
      <c r="F199" s="422"/>
      <c r="G199" s="422"/>
      <c r="H199" s="435"/>
      <c r="I199" s="446"/>
      <c r="J199" s="436"/>
      <c r="K199" s="431"/>
      <c r="L199" s="435"/>
      <c r="M199" s="436"/>
      <c r="N199" s="425"/>
      <c r="O199" s="441"/>
      <c r="P199" s="442"/>
      <c r="Q199" s="422"/>
      <c r="R199" s="422"/>
      <c r="S199" s="422"/>
      <c r="T199" s="425"/>
      <c r="U199" s="425"/>
      <c r="V199" s="428"/>
      <c r="W199" s="428"/>
      <c r="X199" s="425"/>
      <c r="Y199" s="209" t="s">
        <v>482</v>
      </c>
      <c r="Z199" s="210" t="s">
        <v>91</v>
      </c>
      <c r="AA199" s="211" t="s">
        <v>82</v>
      </c>
    </row>
    <row r="200" spans="1:27" ht="48.75" thickBot="1" x14ac:dyDescent="0.3">
      <c r="A200" s="422"/>
      <c r="B200" s="435"/>
      <c r="C200" s="436"/>
      <c r="D200" s="422"/>
      <c r="E200" s="422"/>
      <c r="F200" s="422"/>
      <c r="G200" s="422"/>
      <c r="H200" s="435"/>
      <c r="I200" s="446"/>
      <c r="J200" s="436"/>
      <c r="K200" s="431"/>
      <c r="L200" s="435"/>
      <c r="M200" s="436"/>
      <c r="N200" s="425"/>
      <c r="O200" s="441"/>
      <c r="P200" s="442"/>
      <c r="Q200" s="422"/>
      <c r="R200" s="422"/>
      <c r="S200" s="422"/>
      <c r="T200" s="425"/>
      <c r="U200" s="425"/>
      <c r="V200" s="428"/>
      <c r="W200" s="428"/>
      <c r="X200" s="425"/>
      <c r="Y200" s="209" t="s">
        <v>482</v>
      </c>
      <c r="Z200" s="210" t="s">
        <v>92</v>
      </c>
      <c r="AA200" s="211" t="s">
        <v>82</v>
      </c>
    </row>
    <row r="201" spans="1:27" ht="36.75" thickBot="1" x14ac:dyDescent="0.3">
      <c r="A201" s="422"/>
      <c r="B201" s="435"/>
      <c r="C201" s="436"/>
      <c r="D201" s="422"/>
      <c r="E201" s="422"/>
      <c r="F201" s="422"/>
      <c r="G201" s="422"/>
      <c r="H201" s="435"/>
      <c r="I201" s="446"/>
      <c r="J201" s="436"/>
      <c r="K201" s="431"/>
      <c r="L201" s="435"/>
      <c r="M201" s="436"/>
      <c r="N201" s="425"/>
      <c r="O201" s="441"/>
      <c r="P201" s="442"/>
      <c r="Q201" s="422"/>
      <c r="R201" s="422"/>
      <c r="S201" s="422"/>
      <c r="T201" s="425"/>
      <c r="U201" s="425"/>
      <c r="V201" s="428"/>
      <c r="W201" s="428"/>
      <c r="X201" s="425"/>
      <c r="Y201" s="209" t="s">
        <v>482</v>
      </c>
      <c r="Z201" s="210" t="s">
        <v>93</v>
      </c>
      <c r="AA201" s="211" t="s">
        <v>82</v>
      </c>
    </row>
    <row r="202" spans="1:27" ht="60.75" thickBot="1" x14ac:dyDescent="0.3">
      <c r="A202" s="423"/>
      <c r="B202" s="437"/>
      <c r="C202" s="438"/>
      <c r="D202" s="423"/>
      <c r="E202" s="423"/>
      <c r="F202" s="423"/>
      <c r="G202" s="423"/>
      <c r="H202" s="437"/>
      <c r="I202" s="447"/>
      <c r="J202" s="438"/>
      <c r="K202" s="432"/>
      <c r="L202" s="437"/>
      <c r="M202" s="438"/>
      <c r="N202" s="426"/>
      <c r="O202" s="443"/>
      <c r="P202" s="444"/>
      <c r="Q202" s="423"/>
      <c r="R202" s="423"/>
      <c r="S202" s="423"/>
      <c r="T202" s="426"/>
      <c r="U202" s="426"/>
      <c r="V202" s="429"/>
      <c r="W202" s="429"/>
      <c r="X202" s="426"/>
      <c r="Y202" s="209" t="s">
        <v>482</v>
      </c>
      <c r="Z202" s="210" t="s">
        <v>94</v>
      </c>
      <c r="AA202" s="211" t="s">
        <v>82</v>
      </c>
    </row>
    <row r="203" spans="1:27" ht="15.75" thickBot="1" x14ac:dyDescent="0.3">
      <c r="A203" s="421" t="s">
        <v>72</v>
      </c>
      <c r="B203" s="433" t="s">
        <v>119</v>
      </c>
      <c r="C203" s="434"/>
      <c r="D203" s="421" t="s">
        <v>120</v>
      </c>
      <c r="E203" s="421" t="s">
        <v>75</v>
      </c>
      <c r="F203" s="421" t="s">
        <v>487</v>
      </c>
      <c r="G203" s="421" t="s">
        <v>488</v>
      </c>
      <c r="H203" s="433" t="s">
        <v>100</v>
      </c>
      <c r="I203" s="445"/>
      <c r="J203" s="434"/>
      <c r="K203" s="430" t="s">
        <v>101</v>
      </c>
      <c r="L203" s="433" t="s">
        <v>102</v>
      </c>
      <c r="M203" s="434"/>
      <c r="N203" s="424" t="s">
        <v>477</v>
      </c>
      <c r="O203" s="439" t="s">
        <v>478</v>
      </c>
      <c r="P203" s="440"/>
      <c r="Q203" s="421" t="s">
        <v>82</v>
      </c>
      <c r="R203" s="421" t="s">
        <v>557</v>
      </c>
      <c r="S203" s="421" t="s">
        <v>82</v>
      </c>
      <c r="T203" s="424" t="s">
        <v>479</v>
      </c>
      <c r="U203" s="424">
        <v>20</v>
      </c>
      <c r="V203" s="427" t="s">
        <v>467</v>
      </c>
      <c r="W203" s="427" t="s">
        <v>467</v>
      </c>
      <c r="X203" s="424" t="s">
        <v>479</v>
      </c>
      <c r="Y203" s="208" t="s">
        <v>84</v>
      </c>
      <c r="Z203" s="208" t="s">
        <v>85</v>
      </c>
      <c r="AA203" s="208" t="s">
        <v>86</v>
      </c>
    </row>
    <row r="204" spans="1:27" ht="48.75" thickBot="1" x14ac:dyDescent="0.3">
      <c r="A204" s="422"/>
      <c r="B204" s="435"/>
      <c r="C204" s="436"/>
      <c r="D204" s="422"/>
      <c r="E204" s="422"/>
      <c r="F204" s="422"/>
      <c r="G204" s="422"/>
      <c r="H204" s="435"/>
      <c r="I204" s="446"/>
      <c r="J204" s="436"/>
      <c r="K204" s="431"/>
      <c r="L204" s="435"/>
      <c r="M204" s="436"/>
      <c r="N204" s="425"/>
      <c r="O204" s="441"/>
      <c r="P204" s="442"/>
      <c r="Q204" s="422"/>
      <c r="R204" s="422"/>
      <c r="S204" s="422"/>
      <c r="T204" s="425"/>
      <c r="U204" s="425"/>
      <c r="V204" s="428"/>
      <c r="W204" s="428"/>
      <c r="X204" s="425"/>
      <c r="Y204" s="209" t="s">
        <v>479</v>
      </c>
      <c r="Z204" s="210" t="s">
        <v>88</v>
      </c>
      <c r="AA204" s="211" t="s">
        <v>481</v>
      </c>
    </row>
    <row r="205" spans="1:27" ht="36.75" thickBot="1" x14ac:dyDescent="0.3">
      <c r="A205" s="422"/>
      <c r="B205" s="435"/>
      <c r="C205" s="436"/>
      <c r="D205" s="422"/>
      <c r="E205" s="422"/>
      <c r="F205" s="422"/>
      <c r="G205" s="422"/>
      <c r="H205" s="435"/>
      <c r="I205" s="446"/>
      <c r="J205" s="436"/>
      <c r="K205" s="431"/>
      <c r="L205" s="435"/>
      <c r="M205" s="436"/>
      <c r="N205" s="425"/>
      <c r="O205" s="441"/>
      <c r="P205" s="442"/>
      <c r="Q205" s="422"/>
      <c r="R205" s="422"/>
      <c r="S205" s="422"/>
      <c r="T205" s="425"/>
      <c r="U205" s="425"/>
      <c r="V205" s="428"/>
      <c r="W205" s="428"/>
      <c r="X205" s="425"/>
      <c r="Y205" s="209" t="s">
        <v>482</v>
      </c>
      <c r="Z205" s="210" t="s">
        <v>90</v>
      </c>
      <c r="AA205" s="211" t="s">
        <v>82</v>
      </c>
    </row>
    <row r="206" spans="1:27" ht="36.75" thickBot="1" x14ac:dyDescent="0.3">
      <c r="A206" s="422"/>
      <c r="B206" s="435"/>
      <c r="C206" s="436"/>
      <c r="D206" s="422"/>
      <c r="E206" s="422"/>
      <c r="F206" s="422"/>
      <c r="G206" s="422"/>
      <c r="H206" s="435"/>
      <c r="I206" s="446"/>
      <c r="J206" s="436"/>
      <c r="K206" s="431"/>
      <c r="L206" s="435"/>
      <c r="M206" s="436"/>
      <c r="N206" s="425"/>
      <c r="O206" s="441"/>
      <c r="P206" s="442"/>
      <c r="Q206" s="422"/>
      <c r="R206" s="422"/>
      <c r="S206" s="422"/>
      <c r="T206" s="425"/>
      <c r="U206" s="425"/>
      <c r="V206" s="428"/>
      <c r="W206" s="428"/>
      <c r="X206" s="425"/>
      <c r="Y206" s="209" t="s">
        <v>482</v>
      </c>
      <c r="Z206" s="210" t="s">
        <v>91</v>
      </c>
      <c r="AA206" s="211" t="s">
        <v>82</v>
      </c>
    </row>
    <row r="207" spans="1:27" ht="48.75" thickBot="1" x14ac:dyDescent="0.3">
      <c r="A207" s="422"/>
      <c r="B207" s="435"/>
      <c r="C207" s="436"/>
      <c r="D207" s="422"/>
      <c r="E207" s="422"/>
      <c r="F207" s="422"/>
      <c r="G207" s="422"/>
      <c r="H207" s="435"/>
      <c r="I207" s="446"/>
      <c r="J207" s="436"/>
      <c r="K207" s="431"/>
      <c r="L207" s="435"/>
      <c r="M207" s="436"/>
      <c r="N207" s="425"/>
      <c r="O207" s="441"/>
      <c r="P207" s="442"/>
      <c r="Q207" s="422"/>
      <c r="R207" s="422"/>
      <c r="S207" s="422"/>
      <c r="T207" s="425"/>
      <c r="U207" s="425"/>
      <c r="V207" s="428"/>
      <c r="W207" s="428"/>
      <c r="X207" s="425"/>
      <c r="Y207" s="209" t="s">
        <v>482</v>
      </c>
      <c r="Z207" s="210" t="s">
        <v>92</v>
      </c>
      <c r="AA207" s="211" t="s">
        <v>82</v>
      </c>
    </row>
    <row r="208" spans="1:27" ht="36.75" thickBot="1" x14ac:dyDescent="0.3">
      <c r="A208" s="422"/>
      <c r="B208" s="435"/>
      <c r="C208" s="436"/>
      <c r="D208" s="422"/>
      <c r="E208" s="422"/>
      <c r="F208" s="422"/>
      <c r="G208" s="422"/>
      <c r="H208" s="435"/>
      <c r="I208" s="446"/>
      <c r="J208" s="436"/>
      <c r="K208" s="431"/>
      <c r="L208" s="435"/>
      <c r="M208" s="436"/>
      <c r="N208" s="425"/>
      <c r="O208" s="441"/>
      <c r="P208" s="442"/>
      <c r="Q208" s="422"/>
      <c r="R208" s="422"/>
      <c r="S208" s="422"/>
      <c r="T208" s="425"/>
      <c r="U208" s="425"/>
      <c r="V208" s="428"/>
      <c r="W208" s="428"/>
      <c r="X208" s="425"/>
      <c r="Y208" s="209" t="s">
        <v>482</v>
      </c>
      <c r="Z208" s="210" t="s">
        <v>93</v>
      </c>
      <c r="AA208" s="211" t="s">
        <v>82</v>
      </c>
    </row>
    <row r="209" spans="1:27" ht="60.75" thickBot="1" x14ac:dyDescent="0.3">
      <c r="A209" s="423"/>
      <c r="B209" s="437"/>
      <c r="C209" s="438"/>
      <c r="D209" s="423"/>
      <c r="E209" s="423"/>
      <c r="F209" s="423"/>
      <c r="G209" s="423"/>
      <c r="H209" s="437"/>
      <c r="I209" s="447"/>
      <c r="J209" s="438"/>
      <c r="K209" s="432"/>
      <c r="L209" s="437"/>
      <c r="M209" s="438"/>
      <c r="N209" s="426"/>
      <c r="O209" s="443"/>
      <c r="P209" s="444"/>
      <c r="Q209" s="423"/>
      <c r="R209" s="423"/>
      <c r="S209" s="423"/>
      <c r="T209" s="426"/>
      <c r="U209" s="426"/>
      <c r="V209" s="429"/>
      <c r="W209" s="429"/>
      <c r="X209" s="426"/>
      <c r="Y209" s="209" t="s">
        <v>482</v>
      </c>
      <c r="Z209" s="210" t="s">
        <v>94</v>
      </c>
      <c r="AA209" s="211" t="s">
        <v>82</v>
      </c>
    </row>
    <row r="210" spans="1:27" ht="15.75" thickBot="1" x14ac:dyDescent="0.3">
      <c r="A210" s="421" t="s">
        <v>72</v>
      </c>
      <c r="B210" s="433" t="s">
        <v>121</v>
      </c>
      <c r="C210" s="434"/>
      <c r="D210" s="421" t="s">
        <v>122</v>
      </c>
      <c r="E210" s="421" t="s">
        <v>75</v>
      </c>
      <c r="F210" s="421" t="s">
        <v>123</v>
      </c>
      <c r="G210" s="421" t="s">
        <v>489</v>
      </c>
      <c r="H210" s="433" t="s">
        <v>125</v>
      </c>
      <c r="I210" s="445"/>
      <c r="J210" s="434"/>
      <c r="K210" s="430" t="s">
        <v>101</v>
      </c>
      <c r="L210" s="433" t="s">
        <v>102</v>
      </c>
      <c r="M210" s="434"/>
      <c r="N210" s="424" t="s">
        <v>477</v>
      </c>
      <c r="O210" s="439" t="s">
        <v>478</v>
      </c>
      <c r="P210" s="440"/>
      <c r="Q210" s="421" t="s">
        <v>82</v>
      </c>
      <c r="R210" s="421" t="s">
        <v>558</v>
      </c>
      <c r="S210" s="421" t="s">
        <v>82</v>
      </c>
      <c r="T210" s="424" t="s">
        <v>479</v>
      </c>
      <c r="U210" s="424">
        <v>20</v>
      </c>
      <c r="V210" s="427" t="s">
        <v>467</v>
      </c>
      <c r="W210" s="427" t="s">
        <v>467</v>
      </c>
      <c r="X210" s="424" t="s">
        <v>479</v>
      </c>
      <c r="Y210" s="208" t="s">
        <v>84</v>
      </c>
      <c r="Z210" s="208" t="s">
        <v>85</v>
      </c>
      <c r="AA210" s="208" t="s">
        <v>86</v>
      </c>
    </row>
    <row r="211" spans="1:27" ht="48.75" thickBot="1" x14ac:dyDescent="0.3">
      <c r="A211" s="422"/>
      <c r="B211" s="435"/>
      <c r="C211" s="436"/>
      <c r="D211" s="422"/>
      <c r="E211" s="422"/>
      <c r="F211" s="422"/>
      <c r="G211" s="422"/>
      <c r="H211" s="435"/>
      <c r="I211" s="446"/>
      <c r="J211" s="436"/>
      <c r="K211" s="431"/>
      <c r="L211" s="435"/>
      <c r="M211" s="436"/>
      <c r="N211" s="425"/>
      <c r="O211" s="441"/>
      <c r="P211" s="442"/>
      <c r="Q211" s="422"/>
      <c r="R211" s="422"/>
      <c r="S211" s="422"/>
      <c r="T211" s="425"/>
      <c r="U211" s="425"/>
      <c r="V211" s="428"/>
      <c r="W211" s="428"/>
      <c r="X211" s="425"/>
      <c r="Y211" s="209" t="s">
        <v>479</v>
      </c>
      <c r="Z211" s="210" t="s">
        <v>88</v>
      </c>
      <c r="AA211" s="211" t="s">
        <v>481</v>
      </c>
    </row>
    <row r="212" spans="1:27" ht="36.75" thickBot="1" x14ac:dyDescent="0.3">
      <c r="A212" s="422"/>
      <c r="B212" s="435"/>
      <c r="C212" s="436"/>
      <c r="D212" s="422"/>
      <c r="E212" s="422"/>
      <c r="F212" s="422"/>
      <c r="G212" s="422"/>
      <c r="H212" s="435"/>
      <c r="I212" s="446"/>
      <c r="J212" s="436"/>
      <c r="K212" s="431"/>
      <c r="L212" s="435"/>
      <c r="M212" s="436"/>
      <c r="N212" s="425"/>
      <c r="O212" s="441"/>
      <c r="P212" s="442"/>
      <c r="Q212" s="422"/>
      <c r="R212" s="422"/>
      <c r="S212" s="422"/>
      <c r="T212" s="425"/>
      <c r="U212" s="425"/>
      <c r="V212" s="428"/>
      <c r="W212" s="428"/>
      <c r="X212" s="425"/>
      <c r="Y212" s="209" t="s">
        <v>482</v>
      </c>
      <c r="Z212" s="210" t="s">
        <v>90</v>
      </c>
      <c r="AA212" s="211" t="s">
        <v>82</v>
      </c>
    </row>
    <row r="213" spans="1:27" ht="36.75" thickBot="1" x14ac:dyDescent="0.3">
      <c r="A213" s="422"/>
      <c r="B213" s="435"/>
      <c r="C213" s="436"/>
      <c r="D213" s="422"/>
      <c r="E213" s="422"/>
      <c r="F213" s="422"/>
      <c r="G213" s="422"/>
      <c r="H213" s="435"/>
      <c r="I213" s="446"/>
      <c r="J213" s="436"/>
      <c r="K213" s="431"/>
      <c r="L213" s="435"/>
      <c r="M213" s="436"/>
      <c r="N213" s="425"/>
      <c r="O213" s="441"/>
      <c r="P213" s="442"/>
      <c r="Q213" s="422"/>
      <c r="R213" s="422"/>
      <c r="S213" s="422"/>
      <c r="T213" s="425"/>
      <c r="U213" s="425"/>
      <c r="V213" s="428"/>
      <c r="W213" s="428"/>
      <c r="X213" s="425"/>
      <c r="Y213" s="209" t="s">
        <v>482</v>
      </c>
      <c r="Z213" s="210" t="s">
        <v>91</v>
      </c>
      <c r="AA213" s="211" t="s">
        <v>82</v>
      </c>
    </row>
    <row r="214" spans="1:27" ht="48.75" thickBot="1" x14ac:dyDescent="0.3">
      <c r="A214" s="422"/>
      <c r="B214" s="435"/>
      <c r="C214" s="436"/>
      <c r="D214" s="422"/>
      <c r="E214" s="422"/>
      <c r="F214" s="422"/>
      <c r="G214" s="422"/>
      <c r="H214" s="435"/>
      <c r="I214" s="446"/>
      <c r="J214" s="436"/>
      <c r="K214" s="431"/>
      <c r="L214" s="435"/>
      <c r="M214" s="436"/>
      <c r="N214" s="425"/>
      <c r="O214" s="441"/>
      <c r="P214" s="442"/>
      <c r="Q214" s="422"/>
      <c r="R214" s="422"/>
      <c r="S214" s="422"/>
      <c r="T214" s="425"/>
      <c r="U214" s="425"/>
      <c r="V214" s="428"/>
      <c r="W214" s="428"/>
      <c r="X214" s="425"/>
      <c r="Y214" s="209" t="s">
        <v>482</v>
      </c>
      <c r="Z214" s="210" t="s">
        <v>92</v>
      </c>
      <c r="AA214" s="211" t="s">
        <v>82</v>
      </c>
    </row>
    <row r="215" spans="1:27" ht="36.75" thickBot="1" x14ac:dyDescent="0.3">
      <c r="A215" s="422"/>
      <c r="B215" s="435"/>
      <c r="C215" s="436"/>
      <c r="D215" s="422"/>
      <c r="E215" s="422"/>
      <c r="F215" s="422"/>
      <c r="G215" s="422"/>
      <c r="H215" s="435"/>
      <c r="I215" s="446"/>
      <c r="J215" s="436"/>
      <c r="K215" s="431"/>
      <c r="L215" s="435"/>
      <c r="M215" s="436"/>
      <c r="N215" s="425"/>
      <c r="O215" s="441"/>
      <c r="P215" s="442"/>
      <c r="Q215" s="422"/>
      <c r="R215" s="422"/>
      <c r="S215" s="422"/>
      <c r="T215" s="425"/>
      <c r="U215" s="425"/>
      <c r="V215" s="428"/>
      <c r="W215" s="428"/>
      <c r="X215" s="425"/>
      <c r="Y215" s="209" t="s">
        <v>482</v>
      </c>
      <c r="Z215" s="210" t="s">
        <v>93</v>
      </c>
      <c r="AA215" s="211" t="s">
        <v>82</v>
      </c>
    </row>
    <row r="216" spans="1:27" ht="60.75" thickBot="1" x14ac:dyDescent="0.3">
      <c r="A216" s="423"/>
      <c r="B216" s="437"/>
      <c r="C216" s="438"/>
      <c r="D216" s="423"/>
      <c r="E216" s="423"/>
      <c r="F216" s="423"/>
      <c r="G216" s="423"/>
      <c r="H216" s="437"/>
      <c r="I216" s="447"/>
      <c r="J216" s="438"/>
      <c r="K216" s="432"/>
      <c r="L216" s="437"/>
      <c r="M216" s="438"/>
      <c r="N216" s="426"/>
      <c r="O216" s="443"/>
      <c r="P216" s="444"/>
      <c r="Q216" s="423"/>
      <c r="R216" s="423"/>
      <c r="S216" s="423"/>
      <c r="T216" s="426"/>
      <c r="U216" s="426"/>
      <c r="V216" s="429"/>
      <c r="W216" s="429"/>
      <c r="X216" s="426"/>
      <c r="Y216" s="209" t="s">
        <v>482</v>
      </c>
      <c r="Z216" s="210" t="s">
        <v>94</v>
      </c>
      <c r="AA216" s="211" t="s">
        <v>82</v>
      </c>
    </row>
    <row r="217" spans="1:27" ht="15.75" thickBot="1" x14ac:dyDescent="0.3">
      <c r="A217" s="421" t="s">
        <v>72</v>
      </c>
      <c r="B217" s="433" t="s">
        <v>132</v>
      </c>
      <c r="C217" s="434"/>
      <c r="D217" s="421" t="s">
        <v>133</v>
      </c>
      <c r="E217" s="421" t="s">
        <v>75</v>
      </c>
      <c r="F217" s="421" t="s">
        <v>490</v>
      </c>
      <c r="G217" s="421" t="s">
        <v>135</v>
      </c>
      <c r="H217" s="433" t="s">
        <v>491</v>
      </c>
      <c r="I217" s="445"/>
      <c r="J217" s="434"/>
      <c r="K217" s="430" t="s">
        <v>137</v>
      </c>
      <c r="L217" s="433" t="s">
        <v>138</v>
      </c>
      <c r="M217" s="434"/>
      <c r="N217" s="424" t="s">
        <v>477</v>
      </c>
      <c r="O217" s="439" t="s">
        <v>478</v>
      </c>
      <c r="P217" s="440"/>
      <c r="Q217" s="421" t="s">
        <v>82</v>
      </c>
      <c r="R217" s="421" t="s">
        <v>559</v>
      </c>
      <c r="S217" s="421" t="s">
        <v>82</v>
      </c>
      <c r="T217" s="424" t="s">
        <v>479</v>
      </c>
      <c r="U217" s="424">
        <v>75</v>
      </c>
      <c r="V217" s="427" t="s">
        <v>467</v>
      </c>
      <c r="W217" s="427" t="s">
        <v>467</v>
      </c>
      <c r="X217" s="424" t="s">
        <v>479</v>
      </c>
      <c r="Y217" s="208" t="s">
        <v>84</v>
      </c>
      <c r="Z217" s="208" t="s">
        <v>85</v>
      </c>
      <c r="AA217" s="208" t="s">
        <v>86</v>
      </c>
    </row>
    <row r="218" spans="1:27" ht="48.75" thickBot="1" x14ac:dyDescent="0.3">
      <c r="A218" s="422"/>
      <c r="B218" s="435"/>
      <c r="C218" s="436"/>
      <c r="D218" s="422"/>
      <c r="E218" s="422"/>
      <c r="F218" s="422"/>
      <c r="G218" s="422"/>
      <c r="H218" s="435"/>
      <c r="I218" s="446"/>
      <c r="J218" s="436"/>
      <c r="K218" s="431"/>
      <c r="L218" s="435"/>
      <c r="M218" s="436"/>
      <c r="N218" s="425"/>
      <c r="O218" s="441"/>
      <c r="P218" s="442"/>
      <c r="Q218" s="422"/>
      <c r="R218" s="422"/>
      <c r="S218" s="422"/>
      <c r="T218" s="425"/>
      <c r="U218" s="425"/>
      <c r="V218" s="428"/>
      <c r="W218" s="428"/>
      <c r="X218" s="425"/>
      <c r="Y218" s="209" t="s">
        <v>479</v>
      </c>
      <c r="Z218" s="210" t="s">
        <v>88</v>
      </c>
      <c r="AA218" s="211" t="s">
        <v>481</v>
      </c>
    </row>
    <row r="219" spans="1:27" ht="36.75" thickBot="1" x14ac:dyDescent="0.3">
      <c r="A219" s="422"/>
      <c r="B219" s="435"/>
      <c r="C219" s="436"/>
      <c r="D219" s="422"/>
      <c r="E219" s="422"/>
      <c r="F219" s="422"/>
      <c r="G219" s="422"/>
      <c r="H219" s="435"/>
      <c r="I219" s="446"/>
      <c r="J219" s="436"/>
      <c r="K219" s="431"/>
      <c r="L219" s="435"/>
      <c r="M219" s="436"/>
      <c r="N219" s="425"/>
      <c r="O219" s="441"/>
      <c r="P219" s="442"/>
      <c r="Q219" s="422"/>
      <c r="R219" s="422"/>
      <c r="S219" s="422"/>
      <c r="T219" s="425"/>
      <c r="U219" s="425"/>
      <c r="V219" s="428"/>
      <c r="W219" s="428"/>
      <c r="X219" s="425"/>
      <c r="Y219" s="209" t="s">
        <v>482</v>
      </c>
      <c r="Z219" s="210" t="s">
        <v>90</v>
      </c>
      <c r="AA219" s="211" t="s">
        <v>82</v>
      </c>
    </row>
    <row r="220" spans="1:27" ht="36.75" thickBot="1" x14ac:dyDescent="0.3">
      <c r="A220" s="422"/>
      <c r="B220" s="435"/>
      <c r="C220" s="436"/>
      <c r="D220" s="422"/>
      <c r="E220" s="422"/>
      <c r="F220" s="422"/>
      <c r="G220" s="422"/>
      <c r="H220" s="435"/>
      <c r="I220" s="446"/>
      <c r="J220" s="436"/>
      <c r="K220" s="431"/>
      <c r="L220" s="435"/>
      <c r="M220" s="436"/>
      <c r="N220" s="425"/>
      <c r="O220" s="441"/>
      <c r="P220" s="442"/>
      <c r="Q220" s="422"/>
      <c r="R220" s="422"/>
      <c r="S220" s="422"/>
      <c r="T220" s="425"/>
      <c r="U220" s="425"/>
      <c r="V220" s="428"/>
      <c r="W220" s="428"/>
      <c r="X220" s="425"/>
      <c r="Y220" s="209" t="s">
        <v>482</v>
      </c>
      <c r="Z220" s="210" t="s">
        <v>91</v>
      </c>
      <c r="AA220" s="211" t="s">
        <v>82</v>
      </c>
    </row>
    <row r="221" spans="1:27" ht="48.75" thickBot="1" x14ac:dyDescent="0.3">
      <c r="A221" s="422"/>
      <c r="B221" s="435"/>
      <c r="C221" s="436"/>
      <c r="D221" s="422"/>
      <c r="E221" s="422"/>
      <c r="F221" s="422"/>
      <c r="G221" s="422"/>
      <c r="H221" s="435"/>
      <c r="I221" s="446"/>
      <c r="J221" s="436"/>
      <c r="K221" s="431"/>
      <c r="L221" s="435"/>
      <c r="M221" s="436"/>
      <c r="N221" s="425"/>
      <c r="O221" s="441"/>
      <c r="P221" s="442"/>
      <c r="Q221" s="422"/>
      <c r="R221" s="422"/>
      <c r="S221" s="422"/>
      <c r="T221" s="425"/>
      <c r="U221" s="425"/>
      <c r="V221" s="428"/>
      <c r="W221" s="428"/>
      <c r="X221" s="425"/>
      <c r="Y221" s="209" t="s">
        <v>482</v>
      </c>
      <c r="Z221" s="210" t="s">
        <v>92</v>
      </c>
      <c r="AA221" s="211" t="s">
        <v>82</v>
      </c>
    </row>
    <row r="222" spans="1:27" ht="36.75" thickBot="1" x14ac:dyDescent="0.3">
      <c r="A222" s="422"/>
      <c r="B222" s="435"/>
      <c r="C222" s="436"/>
      <c r="D222" s="422"/>
      <c r="E222" s="422"/>
      <c r="F222" s="422"/>
      <c r="G222" s="422"/>
      <c r="H222" s="435"/>
      <c r="I222" s="446"/>
      <c r="J222" s="436"/>
      <c r="K222" s="431"/>
      <c r="L222" s="435"/>
      <c r="M222" s="436"/>
      <c r="N222" s="425"/>
      <c r="O222" s="441"/>
      <c r="P222" s="442"/>
      <c r="Q222" s="422"/>
      <c r="R222" s="422"/>
      <c r="S222" s="422"/>
      <c r="T222" s="425"/>
      <c r="U222" s="425"/>
      <c r="V222" s="428"/>
      <c r="W222" s="428"/>
      <c r="X222" s="425"/>
      <c r="Y222" s="209" t="s">
        <v>482</v>
      </c>
      <c r="Z222" s="210" t="s">
        <v>93</v>
      </c>
      <c r="AA222" s="211" t="s">
        <v>82</v>
      </c>
    </row>
    <row r="223" spans="1:27" ht="60.75" thickBot="1" x14ac:dyDescent="0.3">
      <c r="A223" s="422"/>
      <c r="B223" s="435"/>
      <c r="C223" s="436"/>
      <c r="D223" s="422"/>
      <c r="E223" s="422"/>
      <c r="F223" s="422"/>
      <c r="G223" s="422"/>
      <c r="H223" s="435"/>
      <c r="I223" s="446"/>
      <c r="J223" s="436"/>
      <c r="K223" s="431"/>
      <c r="L223" s="435"/>
      <c r="M223" s="436"/>
      <c r="N223" s="425"/>
      <c r="O223" s="441"/>
      <c r="P223" s="442"/>
      <c r="Q223" s="422"/>
      <c r="R223" s="422"/>
      <c r="S223" s="422"/>
      <c r="T223" s="425"/>
      <c r="U223" s="425"/>
      <c r="V223" s="428"/>
      <c r="W223" s="428"/>
      <c r="X223" s="425"/>
      <c r="Y223" s="209" t="s">
        <v>482</v>
      </c>
      <c r="Z223" s="210" t="s">
        <v>94</v>
      </c>
      <c r="AA223" s="211" t="s">
        <v>82</v>
      </c>
    </row>
    <row r="224" spans="1:27" ht="15.75" thickBot="1" x14ac:dyDescent="0.3">
      <c r="A224" s="423"/>
      <c r="B224" s="437"/>
      <c r="C224" s="438"/>
      <c r="D224" s="423"/>
      <c r="E224" s="423"/>
      <c r="F224" s="423"/>
      <c r="G224" s="423"/>
      <c r="H224" s="437"/>
      <c r="I224" s="447"/>
      <c r="J224" s="438"/>
      <c r="K224" s="432"/>
      <c r="L224" s="437"/>
      <c r="M224" s="438"/>
      <c r="N224" s="426"/>
      <c r="O224" s="443"/>
      <c r="P224" s="444"/>
      <c r="Q224" s="423"/>
      <c r="R224" s="423"/>
      <c r="S224" s="423"/>
      <c r="T224" s="426"/>
      <c r="U224" s="426"/>
      <c r="V224" s="429"/>
      <c r="W224" s="429"/>
      <c r="X224" s="426"/>
      <c r="Y224" s="207"/>
      <c r="Z224" s="207"/>
      <c r="AA224" s="207"/>
    </row>
    <row r="225" spans="1:27" ht="15.75" thickBot="1" x14ac:dyDescent="0.3">
      <c r="A225" s="421" t="s">
        <v>72</v>
      </c>
      <c r="B225" s="433" t="s">
        <v>145</v>
      </c>
      <c r="C225" s="434"/>
      <c r="D225" s="421" t="s">
        <v>560</v>
      </c>
      <c r="E225" s="421" t="s">
        <v>75</v>
      </c>
      <c r="F225" s="421" t="s">
        <v>476</v>
      </c>
      <c r="G225" s="421" t="s">
        <v>77</v>
      </c>
      <c r="H225" s="433" t="s">
        <v>78</v>
      </c>
      <c r="I225" s="445"/>
      <c r="J225" s="434"/>
      <c r="K225" s="430" t="s">
        <v>550</v>
      </c>
      <c r="L225" s="433" t="s">
        <v>80</v>
      </c>
      <c r="M225" s="434"/>
      <c r="N225" s="424" t="s">
        <v>477</v>
      </c>
      <c r="O225" s="439" t="s">
        <v>478</v>
      </c>
      <c r="P225" s="440"/>
      <c r="Q225" s="421" t="s">
        <v>82</v>
      </c>
      <c r="R225" s="421" t="s">
        <v>551</v>
      </c>
      <c r="S225" s="421" t="s">
        <v>82</v>
      </c>
      <c r="T225" s="424" t="s">
        <v>479</v>
      </c>
      <c r="U225" s="424">
        <v>55</v>
      </c>
      <c r="V225" s="427" t="s">
        <v>480</v>
      </c>
      <c r="W225" s="427" t="s">
        <v>467</v>
      </c>
      <c r="X225" s="424" t="s">
        <v>479</v>
      </c>
      <c r="Y225" s="208" t="s">
        <v>84</v>
      </c>
      <c r="Z225" s="208" t="s">
        <v>85</v>
      </c>
      <c r="AA225" s="208" t="s">
        <v>86</v>
      </c>
    </row>
    <row r="226" spans="1:27" ht="48.75" thickBot="1" x14ac:dyDescent="0.3">
      <c r="A226" s="422"/>
      <c r="B226" s="435"/>
      <c r="C226" s="436"/>
      <c r="D226" s="422"/>
      <c r="E226" s="422"/>
      <c r="F226" s="422"/>
      <c r="G226" s="422"/>
      <c r="H226" s="435"/>
      <c r="I226" s="446"/>
      <c r="J226" s="436"/>
      <c r="K226" s="431"/>
      <c r="L226" s="435"/>
      <c r="M226" s="436"/>
      <c r="N226" s="425"/>
      <c r="O226" s="441"/>
      <c r="P226" s="442"/>
      <c r="Q226" s="422"/>
      <c r="R226" s="422"/>
      <c r="S226" s="422"/>
      <c r="T226" s="425"/>
      <c r="U226" s="425"/>
      <c r="V226" s="428"/>
      <c r="W226" s="428"/>
      <c r="X226" s="425"/>
      <c r="Y226" s="209" t="s">
        <v>479</v>
      </c>
      <c r="Z226" s="210" t="s">
        <v>88</v>
      </c>
      <c r="AA226" s="211" t="s">
        <v>481</v>
      </c>
    </row>
    <row r="227" spans="1:27" ht="36.75" thickBot="1" x14ac:dyDescent="0.3">
      <c r="A227" s="422"/>
      <c r="B227" s="435"/>
      <c r="C227" s="436"/>
      <c r="D227" s="422"/>
      <c r="E227" s="422"/>
      <c r="F227" s="422"/>
      <c r="G227" s="422"/>
      <c r="H227" s="435"/>
      <c r="I227" s="446"/>
      <c r="J227" s="436"/>
      <c r="K227" s="431"/>
      <c r="L227" s="435"/>
      <c r="M227" s="436"/>
      <c r="N227" s="425"/>
      <c r="O227" s="441"/>
      <c r="P227" s="442"/>
      <c r="Q227" s="422"/>
      <c r="R227" s="422"/>
      <c r="S227" s="422"/>
      <c r="T227" s="425"/>
      <c r="U227" s="425"/>
      <c r="V227" s="428"/>
      <c r="W227" s="428"/>
      <c r="X227" s="425"/>
      <c r="Y227" s="209" t="s">
        <v>482</v>
      </c>
      <c r="Z227" s="210" t="s">
        <v>90</v>
      </c>
      <c r="AA227" s="211" t="s">
        <v>82</v>
      </c>
    </row>
    <row r="228" spans="1:27" ht="36.75" thickBot="1" x14ac:dyDescent="0.3">
      <c r="A228" s="422"/>
      <c r="B228" s="435"/>
      <c r="C228" s="436"/>
      <c r="D228" s="422"/>
      <c r="E228" s="422"/>
      <c r="F228" s="422"/>
      <c r="G228" s="422"/>
      <c r="H228" s="435"/>
      <c r="I228" s="446"/>
      <c r="J228" s="436"/>
      <c r="K228" s="431"/>
      <c r="L228" s="435"/>
      <c r="M228" s="436"/>
      <c r="N228" s="425"/>
      <c r="O228" s="441"/>
      <c r="P228" s="442"/>
      <c r="Q228" s="422"/>
      <c r="R228" s="422"/>
      <c r="S228" s="422"/>
      <c r="T228" s="425"/>
      <c r="U228" s="425"/>
      <c r="V228" s="428"/>
      <c r="W228" s="428"/>
      <c r="X228" s="425"/>
      <c r="Y228" s="209" t="s">
        <v>482</v>
      </c>
      <c r="Z228" s="210" t="s">
        <v>91</v>
      </c>
      <c r="AA228" s="211" t="s">
        <v>82</v>
      </c>
    </row>
    <row r="229" spans="1:27" ht="48.75" thickBot="1" x14ac:dyDescent="0.3">
      <c r="A229" s="422"/>
      <c r="B229" s="435"/>
      <c r="C229" s="436"/>
      <c r="D229" s="422"/>
      <c r="E229" s="422"/>
      <c r="F229" s="422"/>
      <c r="G229" s="422"/>
      <c r="H229" s="435"/>
      <c r="I229" s="446"/>
      <c r="J229" s="436"/>
      <c r="K229" s="431"/>
      <c r="L229" s="435"/>
      <c r="M229" s="436"/>
      <c r="N229" s="425"/>
      <c r="O229" s="441"/>
      <c r="P229" s="442"/>
      <c r="Q229" s="422"/>
      <c r="R229" s="422"/>
      <c r="S229" s="422"/>
      <c r="T229" s="425"/>
      <c r="U229" s="425"/>
      <c r="V229" s="428"/>
      <c r="W229" s="428"/>
      <c r="X229" s="425"/>
      <c r="Y229" s="209" t="s">
        <v>482</v>
      </c>
      <c r="Z229" s="210" t="s">
        <v>92</v>
      </c>
      <c r="AA229" s="211" t="s">
        <v>82</v>
      </c>
    </row>
    <row r="230" spans="1:27" ht="36.75" thickBot="1" x14ac:dyDescent="0.3">
      <c r="A230" s="422"/>
      <c r="B230" s="435"/>
      <c r="C230" s="436"/>
      <c r="D230" s="422"/>
      <c r="E230" s="422"/>
      <c r="F230" s="422"/>
      <c r="G230" s="422"/>
      <c r="H230" s="435"/>
      <c r="I230" s="446"/>
      <c r="J230" s="436"/>
      <c r="K230" s="431"/>
      <c r="L230" s="435"/>
      <c r="M230" s="436"/>
      <c r="N230" s="425"/>
      <c r="O230" s="441"/>
      <c r="P230" s="442"/>
      <c r="Q230" s="422"/>
      <c r="R230" s="422"/>
      <c r="S230" s="422"/>
      <c r="T230" s="425"/>
      <c r="U230" s="425"/>
      <c r="V230" s="428"/>
      <c r="W230" s="428"/>
      <c r="X230" s="425"/>
      <c r="Y230" s="209" t="s">
        <v>482</v>
      </c>
      <c r="Z230" s="210" t="s">
        <v>93</v>
      </c>
      <c r="AA230" s="211" t="s">
        <v>82</v>
      </c>
    </row>
    <row r="231" spans="1:27" ht="60.75" thickBot="1" x14ac:dyDescent="0.3">
      <c r="A231" s="423"/>
      <c r="B231" s="437"/>
      <c r="C231" s="438"/>
      <c r="D231" s="423"/>
      <c r="E231" s="423"/>
      <c r="F231" s="423"/>
      <c r="G231" s="423"/>
      <c r="H231" s="437"/>
      <c r="I231" s="447"/>
      <c r="J231" s="438"/>
      <c r="K231" s="432"/>
      <c r="L231" s="437"/>
      <c r="M231" s="438"/>
      <c r="N231" s="426"/>
      <c r="O231" s="443"/>
      <c r="P231" s="444"/>
      <c r="Q231" s="423"/>
      <c r="R231" s="423"/>
      <c r="S231" s="423"/>
      <c r="T231" s="426"/>
      <c r="U231" s="426"/>
      <c r="V231" s="429"/>
      <c r="W231" s="429"/>
      <c r="X231" s="426"/>
      <c r="Y231" s="209" t="s">
        <v>482</v>
      </c>
      <c r="Z231" s="210" t="s">
        <v>94</v>
      </c>
      <c r="AA231" s="211" t="s">
        <v>82</v>
      </c>
    </row>
    <row r="232" spans="1:27" ht="15.75" thickBot="1" x14ac:dyDescent="0.3">
      <c r="A232" s="421" t="s">
        <v>72</v>
      </c>
      <c r="B232" s="433" t="s">
        <v>147</v>
      </c>
      <c r="C232" s="434"/>
      <c r="D232" s="421" t="s">
        <v>148</v>
      </c>
      <c r="E232" s="421" t="s">
        <v>75</v>
      </c>
      <c r="F232" s="421" t="s">
        <v>476</v>
      </c>
      <c r="G232" s="421" t="s">
        <v>492</v>
      </c>
      <c r="H232" s="433" t="s">
        <v>78</v>
      </c>
      <c r="I232" s="445"/>
      <c r="J232" s="434"/>
      <c r="K232" s="430" t="s">
        <v>550</v>
      </c>
      <c r="L232" s="433" t="s">
        <v>80</v>
      </c>
      <c r="M232" s="434"/>
      <c r="N232" s="424" t="s">
        <v>477</v>
      </c>
      <c r="O232" s="439" t="s">
        <v>478</v>
      </c>
      <c r="P232" s="440"/>
      <c r="Q232" s="421" t="s">
        <v>82</v>
      </c>
      <c r="R232" s="421" t="s">
        <v>551</v>
      </c>
      <c r="S232" s="421" t="s">
        <v>82</v>
      </c>
      <c r="T232" s="424" t="s">
        <v>479</v>
      </c>
      <c r="U232" s="424">
        <v>55</v>
      </c>
      <c r="V232" s="427" t="s">
        <v>480</v>
      </c>
      <c r="W232" s="427" t="s">
        <v>467</v>
      </c>
      <c r="X232" s="424" t="s">
        <v>479</v>
      </c>
      <c r="Y232" s="208" t="s">
        <v>84</v>
      </c>
      <c r="Z232" s="208" t="s">
        <v>85</v>
      </c>
      <c r="AA232" s="208" t="s">
        <v>86</v>
      </c>
    </row>
    <row r="233" spans="1:27" ht="48.75" thickBot="1" x14ac:dyDescent="0.3">
      <c r="A233" s="422"/>
      <c r="B233" s="435"/>
      <c r="C233" s="436"/>
      <c r="D233" s="422"/>
      <c r="E233" s="422"/>
      <c r="F233" s="422"/>
      <c r="G233" s="422"/>
      <c r="H233" s="435"/>
      <c r="I233" s="446"/>
      <c r="J233" s="436"/>
      <c r="K233" s="431"/>
      <c r="L233" s="435"/>
      <c r="M233" s="436"/>
      <c r="N233" s="425"/>
      <c r="O233" s="441"/>
      <c r="P233" s="442"/>
      <c r="Q233" s="422"/>
      <c r="R233" s="422"/>
      <c r="S233" s="422"/>
      <c r="T233" s="425"/>
      <c r="U233" s="425"/>
      <c r="V233" s="428"/>
      <c r="W233" s="428"/>
      <c r="X233" s="425"/>
      <c r="Y233" s="209" t="s">
        <v>479</v>
      </c>
      <c r="Z233" s="210" t="s">
        <v>88</v>
      </c>
      <c r="AA233" s="211" t="s">
        <v>481</v>
      </c>
    </row>
    <row r="234" spans="1:27" ht="36.75" thickBot="1" x14ac:dyDescent="0.3">
      <c r="A234" s="422"/>
      <c r="B234" s="435"/>
      <c r="C234" s="436"/>
      <c r="D234" s="422"/>
      <c r="E234" s="422"/>
      <c r="F234" s="422"/>
      <c r="G234" s="422"/>
      <c r="H234" s="435"/>
      <c r="I234" s="446"/>
      <c r="J234" s="436"/>
      <c r="K234" s="431"/>
      <c r="L234" s="435"/>
      <c r="M234" s="436"/>
      <c r="N234" s="425"/>
      <c r="O234" s="441"/>
      <c r="P234" s="442"/>
      <c r="Q234" s="422"/>
      <c r="R234" s="422"/>
      <c r="S234" s="422"/>
      <c r="T234" s="425"/>
      <c r="U234" s="425"/>
      <c r="V234" s="428"/>
      <c r="W234" s="428"/>
      <c r="X234" s="425"/>
      <c r="Y234" s="209" t="s">
        <v>482</v>
      </c>
      <c r="Z234" s="210" t="s">
        <v>90</v>
      </c>
      <c r="AA234" s="211" t="s">
        <v>82</v>
      </c>
    </row>
    <row r="235" spans="1:27" ht="36.75" thickBot="1" x14ac:dyDescent="0.3">
      <c r="A235" s="422"/>
      <c r="B235" s="435"/>
      <c r="C235" s="436"/>
      <c r="D235" s="422"/>
      <c r="E235" s="422"/>
      <c r="F235" s="422"/>
      <c r="G235" s="422"/>
      <c r="H235" s="435"/>
      <c r="I235" s="446"/>
      <c r="J235" s="436"/>
      <c r="K235" s="431"/>
      <c r="L235" s="435"/>
      <c r="M235" s="436"/>
      <c r="N235" s="425"/>
      <c r="O235" s="441"/>
      <c r="P235" s="442"/>
      <c r="Q235" s="422"/>
      <c r="R235" s="422"/>
      <c r="S235" s="422"/>
      <c r="T235" s="425"/>
      <c r="U235" s="425"/>
      <c r="V235" s="428"/>
      <c r="W235" s="428"/>
      <c r="X235" s="425"/>
      <c r="Y235" s="209" t="s">
        <v>482</v>
      </c>
      <c r="Z235" s="210" t="s">
        <v>91</v>
      </c>
      <c r="AA235" s="211" t="s">
        <v>82</v>
      </c>
    </row>
    <row r="236" spans="1:27" ht="48.75" thickBot="1" x14ac:dyDescent="0.3">
      <c r="A236" s="422"/>
      <c r="B236" s="435"/>
      <c r="C236" s="436"/>
      <c r="D236" s="422"/>
      <c r="E236" s="422"/>
      <c r="F236" s="422"/>
      <c r="G236" s="422"/>
      <c r="H236" s="435"/>
      <c r="I236" s="446"/>
      <c r="J236" s="436"/>
      <c r="K236" s="431"/>
      <c r="L236" s="435"/>
      <c r="M236" s="436"/>
      <c r="N236" s="425"/>
      <c r="O236" s="441"/>
      <c r="P236" s="442"/>
      <c r="Q236" s="422"/>
      <c r="R236" s="422"/>
      <c r="S236" s="422"/>
      <c r="T236" s="425"/>
      <c r="U236" s="425"/>
      <c r="V236" s="428"/>
      <c r="W236" s="428"/>
      <c r="X236" s="425"/>
      <c r="Y236" s="209" t="s">
        <v>482</v>
      </c>
      <c r="Z236" s="210" t="s">
        <v>92</v>
      </c>
      <c r="AA236" s="211" t="s">
        <v>82</v>
      </c>
    </row>
    <row r="237" spans="1:27" ht="36.75" thickBot="1" x14ac:dyDescent="0.3">
      <c r="A237" s="422"/>
      <c r="B237" s="435"/>
      <c r="C237" s="436"/>
      <c r="D237" s="422"/>
      <c r="E237" s="422"/>
      <c r="F237" s="422"/>
      <c r="G237" s="422"/>
      <c r="H237" s="435"/>
      <c r="I237" s="446"/>
      <c r="J237" s="436"/>
      <c r="K237" s="431"/>
      <c r="L237" s="435"/>
      <c r="M237" s="436"/>
      <c r="N237" s="425"/>
      <c r="O237" s="441"/>
      <c r="P237" s="442"/>
      <c r="Q237" s="422"/>
      <c r="R237" s="422"/>
      <c r="S237" s="422"/>
      <c r="T237" s="425"/>
      <c r="U237" s="425"/>
      <c r="V237" s="428"/>
      <c r="W237" s="428"/>
      <c r="X237" s="425"/>
      <c r="Y237" s="209" t="s">
        <v>482</v>
      </c>
      <c r="Z237" s="210" t="s">
        <v>93</v>
      </c>
      <c r="AA237" s="211" t="s">
        <v>82</v>
      </c>
    </row>
    <row r="238" spans="1:27" ht="60.75" thickBot="1" x14ac:dyDescent="0.3">
      <c r="A238" s="423"/>
      <c r="B238" s="437"/>
      <c r="C238" s="438"/>
      <c r="D238" s="423"/>
      <c r="E238" s="423"/>
      <c r="F238" s="423"/>
      <c r="G238" s="423"/>
      <c r="H238" s="437"/>
      <c r="I238" s="447"/>
      <c r="J238" s="438"/>
      <c r="K238" s="432"/>
      <c r="L238" s="437"/>
      <c r="M238" s="438"/>
      <c r="N238" s="426"/>
      <c r="O238" s="443"/>
      <c r="P238" s="444"/>
      <c r="Q238" s="423"/>
      <c r="R238" s="423"/>
      <c r="S238" s="423"/>
      <c r="T238" s="426"/>
      <c r="U238" s="426"/>
      <c r="V238" s="429"/>
      <c r="W238" s="429"/>
      <c r="X238" s="426"/>
      <c r="Y238" s="209" t="s">
        <v>482</v>
      </c>
      <c r="Z238" s="210" t="s">
        <v>94</v>
      </c>
      <c r="AA238" s="211" t="s">
        <v>82</v>
      </c>
    </row>
    <row r="239" spans="1:27" ht="15.75" thickBot="1" x14ac:dyDescent="0.3">
      <c r="A239" s="421" t="s">
        <v>72</v>
      </c>
      <c r="B239" s="433" t="s">
        <v>149</v>
      </c>
      <c r="C239" s="434"/>
      <c r="D239" s="421" t="s">
        <v>150</v>
      </c>
      <c r="E239" s="421" t="s">
        <v>75</v>
      </c>
      <c r="F239" s="421" t="s">
        <v>476</v>
      </c>
      <c r="G239" s="421" t="s">
        <v>77</v>
      </c>
      <c r="H239" s="433" t="s">
        <v>78</v>
      </c>
      <c r="I239" s="445"/>
      <c r="J239" s="434"/>
      <c r="K239" s="430" t="s">
        <v>550</v>
      </c>
      <c r="L239" s="433" t="s">
        <v>80</v>
      </c>
      <c r="M239" s="434"/>
      <c r="N239" s="424" t="s">
        <v>477</v>
      </c>
      <c r="O239" s="439" t="s">
        <v>478</v>
      </c>
      <c r="P239" s="440"/>
      <c r="Q239" s="421" t="s">
        <v>82</v>
      </c>
      <c r="R239" s="421" t="s">
        <v>551</v>
      </c>
      <c r="S239" s="421" t="s">
        <v>82</v>
      </c>
      <c r="T239" s="424" t="s">
        <v>479</v>
      </c>
      <c r="U239" s="424">
        <v>55</v>
      </c>
      <c r="V239" s="427" t="s">
        <v>480</v>
      </c>
      <c r="W239" s="427" t="s">
        <v>467</v>
      </c>
      <c r="X239" s="424" t="s">
        <v>479</v>
      </c>
      <c r="Y239" s="208" t="s">
        <v>84</v>
      </c>
      <c r="Z239" s="208" t="s">
        <v>85</v>
      </c>
      <c r="AA239" s="208" t="s">
        <v>86</v>
      </c>
    </row>
    <row r="240" spans="1:27" ht="48.75" thickBot="1" x14ac:dyDescent="0.3">
      <c r="A240" s="422"/>
      <c r="B240" s="435"/>
      <c r="C240" s="436"/>
      <c r="D240" s="422"/>
      <c r="E240" s="422"/>
      <c r="F240" s="422"/>
      <c r="G240" s="422"/>
      <c r="H240" s="435"/>
      <c r="I240" s="446"/>
      <c r="J240" s="436"/>
      <c r="K240" s="431"/>
      <c r="L240" s="435"/>
      <c r="M240" s="436"/>
      <c r="N240" s="425"/>
      <c r="O240" s="441"/>
      <c r="P240" s="442"/>
      <c r="Q240" s="422"/>
      <c r="R240" s="422"/>
      <c r="S240" s="422"/>
      <c r="T240" s="425"/>
      <c r="U240" s="425"/>
      <c r="V240" s="428"/>
      <c r="W240" s="428"/>
      <c r="X240" s="425"/>
      <c r="Y240" s="209" t="s">
        <v>479</v>
      </c>
      <c r="Z240" s="210" t="s">
        <v>88</v>
      </c>
      <c r="AA240" s="211" t="s">
        <v>481</v>
      </c>
    </row>
    <row r="241" spans="1:27" ht="36.75" thickBot="1" x14ac:dyDescent="0.3">
      <c r="A241" s="422"/>
      <c r="B241" s="435"/>
      <c r="C241" s="436"/>
      <c r="D241" s="422"/>
      <c r="E241" s="422"/>
      <c r="F241" s="422"/>
      <c r="G241" s="422"/>
      <c r="H241" s="435"/>
      <c r="I241" s="446"/>
      <c r="J241" s="436"/>
      <c r="K241" s="431"/>
      <c r="L241" s="435"/>
      <c r="M241" s="436"/>
      <c r="N241" s="425"/>
      <c r="O241" s="441"/>
      <c r="P241" s="442"/>
      <c r="Q241" s="422"/>
      <c r="R241" s="422"/>
      <c r="S241" s="422"/>
      <c r="T241" s="425"/>
      <c r="U241" s="425"/>
      <c r="V241" s="428"/>
      <c r="W241" s="428"/>
      <c r="X241" s="425"/>
      <c r="Y241" s="209" t="s">
        <v>482</v>
      </c>
      <c r="Z241" s="210" t="s">
        <v>90</v>
      </c>
      <c r="AA241" s="211" t="s">
        <v>82</v>
      </c>
    </row>
    <row r="242" spans="1:27" ht="36.75" thickBot="1" x14ac:dyDescent="0.3">
      <c r="A242" s="422"/>
      <c r="B242" s="435"/>
      <c r="C242" s="436"/>
      <c r="D242" s="422"/>
      <c r="E242" s="422"/>
      <c r="F242" s="422"/>
      <c r="G242" s="422"/>
      <c r="H242" s="435"/>
      <c r="I242" s="446"/>
      <c r="J242" s="436"/>
      <c r="K242" s="431"/>
      <c r="L242" s="435"/>
      <c r="M242" s="436"/>
      <c r="N242" s="425"/>
      <c r="O242" s="441"/>
      <c r="P242" s="442"/>
      <c r="Q242" s="422"/>
      <c r="R242" s="422"/>
      <c r="S242" s="422"/>
      <c r="T242" s="425"/>
      <c r="U242" s="425"/>
      <c r="V242" s="428"/>
      <c r="W242" s="428"/>
      <c r="X242" s="425"/>
      <c r="Y242" s="209" t="s">
        <v>482</v>
      </c>
      <c r="Z242" s="210" t="s">
        <v>91</v>
      </c>
      <c r="AA242" s="211" t="s">
        <v>82</v>
      </c>
    </row>
    <row r="243" spans="1:27" ht="48.75" thickBot="1" x14ac:dyDescent="0.3">
      <c r="A243" s="422"/>
      <c r="B243" s="435"/>
      <c r="C243" s="436"/>
      <c r="D243" s="422"/>
      <c r="E243" s="422"/>
      <c r="F243" s="422"/>
      <c r="G243" s="422"/>
      <c r="H243" s="435"/>
      <c r="I243" s="446"/>
      <c r="J243" s="436"/>
      <c r="K243" s="431"/>
      <c r="L243" s="435"/>
      <c r="M243" s="436"/>
      <c r="N243" s="425"/>
      <c r="O243" s="441"/>
      <c r="P243" s="442"/>
      <c r="Q243" s="422"/>
      <c r="R243" s="422"/>
      <c r="S243" s="422"/>
      <c r="T243" s="425"/>
      <c r="U243" s="425"/>
      <c r="V243" s="428"/>
      <c r="W243" s="428"/>
      <c r="X243" s="425"/>
      <c r="Y243" s="209" t="s">
        <v>482</v>
      </c>
      <c r="Z243" s="210" t="s">
        <v>92</v>
      </c>
      <c r="AA243" s="211" t="s">
        <v>82</v>
      </c>
    </row>
    <row r="244" spans="1:27" ht="36.75" thickBot="1" x14ac:dyDescent="0.3">
      <c r="A244" s="422"/>
      <c r="B244" s="435"/>
      <c r="C244" s="436"/>
      <c r="D244" s="422"/>
      <c r="E244" s="422"/>
      <c r="F244" s="422"/>
      <c r="G244" s="422"/>
      <c r="H244" s="435"/>
      <c r="I244" s="446"/>
      <c r="J244" s="436"/>
      <c r="K244" s="431"/>
      <c r="L244" s="435"/>
      <c r="M244" s="436"/>
      <c r="N244" s="425"/>
      <c r="O244" s="441"/>
      <c r="P244" s="442"/>
      <c r="Q244" s="422"/>
      <c r="R244" s="422"/>
      <c r="S244" s="422"/>
      <c r="T244" s="425"/>
      <c r="U244" s="425"/>
      <c r="V244" s="428"/>
      <c r="W244" s="428"/>
      <c r="X244" s="425"/>
      <c r="Y244" s="209" t="s">
        <v>482</v>
      </c>
      <c r="Z244" s="210" t="s">
        <v>93</v>
      </c>
      <c r="AA244" s="211" t="s">
        <v>82</v>
      </c>
    </row>
    <row r="245" spans="1:27" ht="60.75" thickBot="1" x14ac:dyDescent="0.3">
      <c r="A245" s="423"/>
      <c r="B245" s="437"/>
      <c r="C245" s="438"/>
      <c r="D245" s="423"/>
      <c r="E245" s="423"/>
      <c r="F245" s="423"/>
      <c r="G245" s="423"/>
      <c r="H245" s="437"/>
      <c r="I245" s="447"/>
      <c r="J245" s="438"/>
      <c r="K245" s="432"/>
      <c r="L245" s="437"/>
      <c r="M245" s="438"/>
      <c r="N245" s="426"/>
      <c r="O245" s="443"/>
      <c r="P245" s="444"/>
      <c r="Q245" s="423"/>
      <c r="R245" s="423"/>
      <c r="S245" s="423"/>
      <c r="T245" s="426"/>
      <c r="U245" s="426"/>
      <c r="V245" s="429"/>
      <c r="W245" s="429"/>
      <c r="X245" s="426"/>
      <c r="Y245" s="209" t="s">
        <v>482</v>
      </c>
      <c r="Z245" s="210" t="s">
        <v>94</v>
      </c>
      <c r="AA245" s="211" t="s">
        <v>82</v>
      </c>
    </row>
    <row r="246" spans="1:27" ht="15.75" thickBot="1" x14ac:dyDescent="0.3">
      <c r="A246" s="421" t="s">
        <v>72</v>
      </c>
      <c r="B246" s="433" t="s">
        <v>152</v>
      </c>
      <c r="C246" s="434"/>
      <c r="D246" s="421" t="s">
        <v>153</v>
      </c>
      <c r="E246" s="421" t="s">
        <v>75</v>
      </c>
      <c r="F246" s="421" t="s">
        <v>123</v>
      </c>
      <c r="G246" s="421" t="s">
        <v>124</v>
      </c>
      <c r="H246" s="433" t="s">
        <v>125</v>
      </c>
      <c r="I246" s="445"/>
      <c r="J246" s="434"/>
      <c r="K246" s="430" t="s">
        <v>101</v>
      </c>
      <c r="L246" s="433" t="s">
        <v>102</v>
      </c>
      <c r="M246" s="434"/>
      <c r="N246" s="424" t="s">
        <v>477</v>
      </c>
      <c r="O246" s="439" t="s">
        <v>478</v>
      </c>
      <c r="P246" s="440"/>
      <c r="Q246" s="421" t="s">
        <v>82</v>
      </c>
      <c r="R246" s="421" t="s">
        <v>558</v>
      </c>
      <c r="S246" s="421" t="s">
        <v>82</v>
      </c>
      <c r="T246" s="424" t="s">
        <v>479</v>
      </c>
      <c r="U246" s="424">
        <v>20</v>
      </c>
      <c r="V246" s="427" t="s">
        <v>467</v>
      </c>
      <c r="W246" s="427" t="s">
        <v>467</v>
      </c>
      <c r="X246" s="424" t="s">
        <v>479</v>
      </c>
      <c r="Y246" s="208" t="s">
        <v>84</v>
      </c>
      <c r="Z246" s="208" t="s">
        <v>85</v>
      </c>
      <c r="AA246" s="208" t="s">
        <v>86</v>
      </c>
    </row>
    <row r="247" spans="1:27" ht="48.75" thickBot="1" x14ac:dyDescent="0.3">
      <c r="A247" s="422"/>
      <c r="B247" s="435"/>
      <c r="C247" s="436"/>
      <c r="D247" s="422"/>
      <c r="E247" s="422"/>
      <c r="F247" s="422"/>
      <c r="G247" s="422"/>
      <c r="H247" s="435"/>
      <c r="I247" s="446"/>
      <c r="J247" s="436"/>
      <c r="K247" s="431"/>
      <c r="L247" s="435"/>
      <c r="M247" s="436"/>
      <c r="N247" s="425"/>
      <c r="O247" s="441"/>
      <c r="P247" s="442"/>
      <c r="Q247" s="422"/>
      <c r="R247" s="422"/>
      <c r="S247" s="422"/>
      <c r="T247" s="425"/>
      <c r="U247" s="425"/>
      <c r="V247" s="428"/>
      <c r="W247" s="428"/>
      <c r="X247" s="425"/>
      <c r="Y247" s="209" t="s">
        <v>479</v>
      </c>
      <c r="Z247" s="210" t="s">
        <v>88</v>
      </c>
      <c r="AA247" s="211" t="s">
        <v>481</v>
      </c>
    </row>
    <row r="248" spans="1:27" ht="36.75" thickBot="1" x14ac:dyDescent="0.3">
      <c r="A248" s="422"/>
      <c r="B248" s="435"/>
      <c r="C248" s="436"/>
      <c r="D248" s="422"/>
      <c r="E248" s="422"/>
      <c r="F248" s="422"/>
      <c r="G248" s="422"/>
      <c r="H248" s="435"/>
      <c r="I248" s="446"/>
      <c r="J248" s="436"/>
      <c r="K248" s="431"/>
      <c r="L248" s="435"/>
      <c r="M248" s="436"/>
      <c r="N248" s="425"/>
      <c r="O248" s="441"/>
      <c r="P248" s="442"/>
      <c r="Q248" s="422"/>
      <c r="R248" s="422"/>
      <c r="S248" s="422"/>
      <c r="T248" s="425"/>
      <c r="U248" s="425"/>
      <c r="V248" s="428"/>
      <c r="W248" s="428"/>
      <c r="X248" s="425"/>
      <c r="Y248" s="209" t="s">
        <v>482</v>
      </c>
      <c r="Z248" s="210" t="s">
        <v>90</v>
      </c>
      <c r="AA248" s="211" t="s">
        <v>82</v>
      </c>
    </row>
    <row r="249" spans="1:27" ht="36.75" thickBot="1" x14ac:dyDescent="0.3">
      <c r="A249" s="422"/>
      <c r="B249" s="435"/>
      <c r="C249" s="436"/>
      <c r="D249" s="422"/>
      <c r="E249" s="422"/>
      <c r="F249" s="422"/>
      <c r="G249" s="422"/>
      <c r="H249" s="435"/>
      <c r="I249" s="446"/>
      <c r="J249" s="436"/>
      <c r="K249" s="431"/>
      <c r="L249" s="435"/>
      <c r="M249" s="436"/>
      <c r="N249" s="425"/>
      <c r="O249" s="441"/>
      <c r="P249" s="442"/>
      <c r="Q249" s="422"/>
      <c r="R249" s="422"/>
      <c r="S249" s="422"/>
      <c r="T249" s="425"/>
      <c r="U249" s="425"/>
      <c r="V249" s="428"/>
      <c r="W249" s="428"/>
      <c r="X249" s="425"/>
      <c r="Y249" s="209" t="s">
        <v>482</v>
      </c>
      <c r="Z249" s="210" t="s">
        <v>91</v>
      </c>
      <c r="AA249" s="211" t="s">
        <v>82</v>
      </c>
    </row>
    <row r="250" spans="1:27" ht="48.75" thickBot="1" x14ac:dyDescent="0.3">
      <c r="A250" s="422"/>
      <c r="B250" s="435"/>
      <c r="C250" s="436"/>
      <c r="D250" s="422"/>
      <c r="E250" s="422"/>
      <c r="F250" s="422"/>
      <c r="G250" s="422"/>
      <c r="H250" s="435"/>
      <c r="I250" s="446"/>
      <c r="J250" s="436"/>
      <c r="K250" s="431"/>
      <c r="L250" s="435"/>
      <c r="M250" s="436"/>
      <c r="N250" s="425"/>
      <c r="O250" s="441"/>
      <c r="P250" s="442"/>
      <c r="Q250" s="422"/>
      <c r="R250" s="422"/>
      <c r="S250" s="422"/>
      <c r="T250" s="425"/>
      <c r="U250" s="425"/>
      <c r="V250" s="428"/>
      <c r="W250" s="428"/>
      <c r="X250" s="425"/>
      <c r="Y250" s="209" t="s">
        <v>482</v>
      </c>
      <c r="Z250" s="210" t="s">
        <v>92</v>
      </c>
      <c r="AA250" s="211" t="s">
        <v>82</v>
      </c>
    </row>
    <row r="251" spans="1:27" ht="36.75" thickBot="1" x14ac:dyDescent="0.3">
      <c r="A251" s="422"/>
      <c r="B251" s="435"/>
      <c r="C251" s="436"/>
      <c r="D251" s="422"/>
      <c r="E251" s="422"/>
      <c r="F251" s="422"/>
      <c r="G251" s="422"/>
      <c r="H251" s="435"/>
      <c r="I251" s="446"/>
      <c r="J251" s="436"/>
      <c r="K251" s="431"/>
      <c r="L251" s="435"/>
      <c r="M251" s="436"/>
      <c r="N251" s="425"/>
      <c r="O251" s="441"/>
      <c r="P251" s="442"/>
      <c r="Q251" s="422"/>
      <c r="R251" s="422"/>
      <c r="S251" s="422"/>
      <c r="T251" s="425"/>
      <c r="U251" s="425"/>
      <c r="V251" s="428"/>
      <c r="W251" s="428"/>
      <c r="X251" s="425"/>
      <c r="Y251" s="209" t="s">
        <v>482</v>
      </c>
      <c r="Z251" s="210" t="s">
        <v>93</v>
      </c>
      <c r="AA251" s="211" t="s">
        <v>82</v>
      </c>
    </row>
    <row r="252" spans="1:27" ht="60.75" thickBot="1" x14ac:dyDescent="0.3">
      <c r="A252" s="423"/>
      <c r="B252" s="437"/>
      <c r="C252" s="438"/>
      <c r="D252" s="423"/>
      <c r="E252" s="423"/>
      <c r="F252" s="423"/>
      <c r="G252" s="423"/>
      <c r="H252" s="437"/>
      <c r="I252" s="447"/>
      <c r="J252" s="438"/>
      <c r="K252" s="432"/>
      <c r="L252" s="437"/>
      <c r="M252" s="438"/>
      <c r="N252" s="426"/>
      <c r="O252" s="443"/>
      <c r="P252" s="444"/>
      <c r="Q252" s="423"/>
      <c r="R252" s="423"/>
      <c r="S252" s="423"/>
      <c r="T252" s="426"/>
      <c r="U252" s="426"/>
      <c r="V252" s="429"/>
      <c r="W252" s="429"/>
      <c r="X252" s="426"/>
      <c r="Y252" s="209" t="s">
        <v>482</v>
      </c>
      <c r="Z252" s="210" t="s">
        <v>94</v>
      </c>
      <c r="AA252" s="211" t="s">
        <v>82</v>
      </c>
    </row>
    <row r="255" spans="1:27" x14ac:dyDescent="0.25">
      <c r="A255" s="420" t="s">
        <v>561</v>
      </c>
      <c r="B255" s="420"/>
      <c r="C255" s="420"/>
      <c r="D255" s="420"/>
      <c r="E255" s="420"/>
      <c r="F255" s="420"/>
      <c r="G255" s="420"/>
      <c r="H255" s="420"/>
      <c r="I255" s="420"/>
    </row>
    <row r="256" spans="1:27" ht="24.75" customHeight="1" x14ac:dyDescent="0.25">
      <c r="A256" s="420"/>
      <c r="B256" s="420"/>
      <c r="C256" s="420"/>
      <c r="D256" s="420"/>
      <c r="E256" s="420"/>
      <c r="F256" s="420"/>
      <c r="G256" s="420"/>
      <c r="H256" s="420"/>
      <c r="I256" s="420"/>
    </row>
  </sheetData>
  <mergeCells count="644">
    <mergeCell ref="A1:S1"/>
    <mergeCell ref="A4:E4"/>
    <mergeCell ref="F4:M4"/>
    <mergeCell ref="N4:S4"/>
    <mergeCell ref="U4:X5"/>
    <mergeCell ref="Z4:AC5"/>
    <mergeCell ref="AE4:AH5"/>
    <mergeCell ref="B5:C5"/>
    <mergeCell ref="H5:J5"/>
    <mergeCell ref="L5:M5"/>
    <mergeCell ref="O5:P5"/>
    <mergeCell ref="A6:A12"/>
    <mergeCell ref="B6:C12"/>
    <mergeCell ref="D6:D12"/>
    <mergeCell ref="E6:E12"/>
    <mergeCell ref="F6:F12"/>
    <mergeCell ref="AH7:AH12"/>
    <mergeCell ref="A13:A19"/>
    <mergeCell ref="B13:C19"/>
    <mergeCell ref="D13:D19"/>
    <mergeCell ref="E13:E19"/>
    <mergeCell ref="F13:F19"/>
    <mergeCell ref="G13:G19"/>
    <mergeCell ref="H13:J19"/>
    <mergeCell ref="K13:K19"/>
    <mergeCell ref="L13:M19"/>
    <mergeCell ref="Q6:Q12"/>
    <mergeCell ref="R6:R12"/>
    <mergeCell ref="S6:S12"/>
    <mergeCell ref="X7:X12"/>
    <mergeCell ref="AC7:AC12"/>
    <mergeCell ref="AG7:AG12"/>
    <mergeCell ref="G6:G12"/>
    <mergeCell ref="H6:J12"/>
    <mergeCell ref="K6:K12"/>
    <mergeCell ref="L6:M12"/>
    <mergeCell ref="N6:N12"/>
    <mergeCell ref="O6:P12"/>
    <mergeCell ref="AC14:AC19"/>
    <mergeCell ref="AG14:AG19"/>
    <mergeCell ref="AH14:AH19"/>
    <mergeCell ref="A20:A26"/>
    <mergeCell ref="B20:C26"/>
    <mergeCell ref="D20:D26"/>
    <mergeCell ref="E20:E26"/>
    <mergeCell ref="F20:F26"/>
    <mergeCell ref="G20:G26"/>
    <mergeCell ref="H20:J26"/>
    <mergeCell ref="N13:N19"/>
    <mergeCell ref="O13:P19"/>
    <mergeCell ref="Q13:Q19"/>
    <mergeCell ref="R13:R19"/>
    <mergeCell ref="S13:S19"/>
    <mergeCell ref="X14:X19"/>
    <mergeCell ref="S20:S26"/>
    <mergeCell ref="X21:X26"/>
    <mergeCell ref="AC21:AC26"/>
    <mergeCell ref="AG21:AG26"/>
    <mergeCell ref="AH21:AH26"/>
    <mergeCell ref="A27:A33"/>
    <mergeCell ref="B27:C33"/>
    <mergeCell ref="D27:D33"/>
    <mergeCell ref="E27:E33"/>
    <mergeCell ref="F27:F33"/>
    <mergeCell ref="K20:K26"/>
    <mergeCell ref="L20:M26"/>
    <mergeCell ref="N20:N26"/>
    <mergeCell ref="O20:P26"/>
    <mergeCell ref="Q20:Q26"/>
    <mergeCell ref="R20:R26"/>
    <mergeCell ref="AH28:AH33"/>
    <mergeCell ref="A34:A40"/>
    <mergeCell ref="B34:C40"/>
    <mergeCell ref="D34:D40"/>
    <mergeCell ref="E34:E40"/>
    <mergeCell ref="F34:F40"/>
    <mergeCell ref="G34:G40"/>
    <mergeCell ref="H34:J40"/>
    <mergeCell ref="K34:K40"/>
    <mergeCell ref="L34:M40"/>
    <mergeCell ref="Q27:Q33"/>
    <mergeCell ref="R27:R33"/>
    <mergeCell ref="S27:S33"/>
    <mergeCell ref="X28:X33"/>
    <mergeCell ref="AC28:AC33"/>
    <mergeCell ref="AG28:AG33"/>
    <mergeCell ref="G27:G33"/>
    <mergeCell ref="H27:J33"/>
    <mergeCell ref="K27:K33"/>
    <mergeCell ref="L27:M33"/>
    <mergeCell ref="N27:N33"/>
    <mergeCell ref="O27:P33"/>
    <mergeCell ref="AC35:AC40"/>
    <mergeCell ref="AG35:AG40"/>
    <mergeCell ref="AH35:AH40"/>
    <mergeCell ref="A41:A47"/>
    <mergeCell ref="B41:C47"/>
    <mergeCell ref="D41:D47"/>
    <mergeCell ref="E41:E47"/>
    <mergeCell ref="F41:F47"/>
    <mergeCell ref="G41:G47"/>
    <mergeCell ref="H41:J47"/>
    <mergeCell ref="N34:N40"/>
    <mergeCell ref="O34:P40"/>
    <mergeCell ref="Q34:Q40"/>
    <mergeCell ref="R34:R40"/>
    <mergeCell ref="S34:S40"/>
    <mergeCell ref="X35:X40"/>
    <mergeCell ref="S41:S47"/>
    <mergeCell ref="X42:X47"/>
    <mergeCell ref="AC42:AC47"/>
    <mergeCell ref="AG42:AG47"/>
    <mergeCell ref="AH42:AH47"/>
    <mergeCell ref="Q41:Q47"/>
    <mergeCell ref="R41:R47"/>
    <mergeCell ref="A48:A54"/>
    <mergeCell ref="B48:C54"/>
    <mergeCell ref="D48:D54"/>
    <mergeCell ref="E48:E54"/>
    <mergeCell ref="F48:F54"/>
    <mergeCell ref="K41:K47"/>
    <mergeCell ref="L41:M47"/>
    <mergeCell ref="N41:N47"/>
    <mergeCell ref="O41:P47"/>
    <mergeCell ref="AH49:AH54"/>
    <mergeCell ref="A55:A61"/>
    <mergeCell ref="B55:C61"/>
    <mergeCell ref="D55:D61"/>
    <mergeCell ref="E55:E61"/>
    <mergeCell ref="F55:F61"/>
    <mergeCell ref="G55:G61"/>
    <mergeCell ref="H55:J61"/>
    <mergeCell ref="K55:K61"/>
    <mergeCell ref="L55:M61"/>
    <mergeCell ref="Q48:Q54"/>
    <mergeCell ref="R48:R54"/>
    <mergeCell ref="S48:S54"/>
    <mergeCell ref="X49:X54"/>
    <mergeCell ref="AC49:AC54"/>
    <mergeCell ref="AG49:AG54"/>
    <mergeCell ref="G48:G54"/>
    <mergeCell ref="H48:J54"/>
    <mergeCell ref="K48:K54"/>
    <mergeCell ref="L48:M54"/>
    <mergeCell ref="N48:N54"/>
    <mergeCell ref="O48:P54"/>
    <mergeCell ref="AC56:AC61"/>
    <mergeCell ref="AG56:AG61"/>
    <mergeCell ref="AH56:AH61"/>
    <mergeCell ref="A62:A68"/>
    <mergeCell ref="B62:C68"/>
    <mergeCell ref="D62:D68"/>
    <mergeCell ref="E62:E68"/>
    <mergeCell ref="F62:F68"/>
    <mergeCell ref="G62:G68"/>
    <mergeCell ref="H62:J68"/>
    <mergeCell ref="N55:N61"/>
    <mergeCell ref="O55:P61"/>
    <mergeCell ref="Q55:Q61"/>
    <mergeCell ref="R55:R61"/>
    <mergeCell ref="S55:S61"/>
    <mergeCell ref="X56:X61"/>
    <mergeCell ref="S62:S68"/>
    <mergeCell ref="X63:X68"/>
    <mergeCell ref="AC63:AC68"/>
    <mergeCell ref="AG63:AG68"/>
    <mergeCell ref="AH63:AH68"/>
    <mergeCell ref="Q62:Q68"/>
    <mergeCell ref="R62:R68"/>
    <mergeCell ref="AH70:AH75"/>
    <mergeCell ref="A76:A83"/>
    <mergeCell ref="B76:C83"/>
    <mergeCell ref="D76:D83"/>
    <mergeCell ref="E76:E83"/>
    <mergeCell ref="F76:F83"/>
    <mergeCell ref="G76:G83"/>
    <mergeCell ref="K62:K68"/>
    <mergeCell ref="L62:M68"/>
    <mergeCell ref="N62:N68"/>
    <mergeCell ref="O62:P68"/>
    <mergeCell ref="Q69:Q75"/>
    <mergeCell ref="R69:R75"/>
    <mergeCell ref="S69:S75"/>
    <mergeCell ref="X70:X75"/>
    <mergeCell ref="AC70:AC75"/>
    <mergeCell ref="AG70:AG75"/>
    <mergeCell ref="W82:W83"/>
    <mergeCell ref="Z82:Z83"/>
    <mergeCell ref="K69:K75"/>
    <mergeCell ref="L69:M75"/>
    <mergeCell ref="N69:N75"/>
    <mergeCell ref="O69:P75"/>
    <mergeCell ref="AG77:AG83"/>
    <mergeCell ref="G69:G75"/>
    <mergeCell ref="H69:J75"/>
    <mergeCell ref="A84:A91"/>
    <mergeCell ref="B84:C91"/>
    <mergeCell ref="D84:D91"/>
    <mergeCell ref="E84:E91"/>
    <mergeCell ref="F84:F91"/>
    <mergeCell ref="G84:G91"/>
    <mergeCell ref="H84:J91"/>
    <mergeCell ref="H76:J83"/>
    <mergeCell ref="A69:A75"/>
    <mergeCell ref="B69:C75"/>
    <mergeCell ref="D69:D75"/>
    <mergeCell ref="E69:E75"/>
    <mergeCell ref="F69:F75"/>
    <mergeCell ref="Z90:Z91"/>
    <mergeCell ref="AA90:AA91"/>
    <mergeCell ref="AB90:AB91"/>
    <mergeCell ref="AE90:AE91"/>
    <mergeCell ref="X85:X91"/>
    <mergeCell ref="AF90:AF91"/>
    <mergeCell ref="AC85:AC91"/>
    <mergeCell ref="AA82:AA83"/>
    <mergeCell ref="AB82:AB83"/>
    <mergeCell ref="AE82:AE83"/>
    <mergeCell ref="X77:X83"/>
    <mergeCell ref="AF82:AF83"/>
    <mergeCell ref="AC77:AC83"/>
    <mergeCell ref="AH77:AH83"/>
    <mergeCell ref="B92:C98"/>
    <mergeCell ref="D92:D98"/>
    <mergeCell ref="E92:E98"/>
    <mergeCell ref="F92:F98"/>
    <mergeCell ref="G92:G98"/>
    <mergeCell ref="H92:J98"/>
    <mergeCell ref="K92:K98"/>
    <mergeCell ref="L92:M98"/>
    <mergeCell ref="N76:N83"/>
    <mergeCell ref="N84:N91"/>
    <mergeCell ref="K84:K91"/>
    <mergeCell ref="L84:M91"/>
    <mergeCell ref="K76:K83"/>
    <mergeCell ref="L76:M83"/>
    <mergeCell ref="AC93:AC98"/>
    <mergeCell ref="AG93:AG98"/>
    <mergeCell ref="AH93:AH98"/>
    <mergeCell ref="S76:S83"/>
    <mergeCell ref="AG85:AG91"/>
    <mergeCell ref="AH85:AH91"/>
    <mergeCell ref="U90:U91"/>
    <mergeCell ref="V90:V91"/>
    <mergeCell ref="W90:W91"/>
    <mergeCell ref="N92:N98"/>
    <mergeCell ref="O92:P98"/>
    <mergeCell ref="A92:A98"/>
    <mergeCell ref="O84:P91"/>
    <mergeCell ref="Q84:Q91"/>
    <mergeCell ref="R84:R91"/>
    <mergeCell ref="S84:S91"/>
    <mergeCell ref="U82:U83"/>
    <mergeCell ref="V82:V83"/>
    <mergeCell ref="O76:P83"/>
    <mergeCell ref="Q76:Q83"/>
    <mergeCell ref="R76:R83"/>
    <mergeCell ref="Q92:Q98"/>
    <mergeCell ref="R92:R98"/>
    <mergeCell ref="S92:S98"/>
    <mergeCell ref="X93:X98"/>
    <mergeCell ref="S99:S105"/>
    <mergeCell ref="X100:X105"/>
    <mergeCell ref="AC100:AC105"/>
    <mergeCell ref="AG100:AG105"/>
    <mergeCell ref="AH100:AH105"/>
    <mergeCell ref="Q99:Q105"/>
    <mergeCell ref="R99:R105"/>
    <mergeCell ref="A106:A112"/>
    <mergeCell ref="B106:C112"/>
    <mergeCell ref="D106:D112"/>
    <mergeCell ref="E106:E112"/>
    <mergeCell ref="F106:F112"/>
    <mergeCell ref="K99:K105"/>
    <mergeCell ref="L99:M105"/>
    <mergeCell ref="N99:N105"/>
    <mergeCell ref="O99:P105"/>
    <mergeCell ref="A99:A105"/>
    <mergeCell ref="B99:C105"/>
    <mergeCell ref="D99:D105"/>
    <mergeCell ref="E99:E105"/>
    <mergeCell ref="F99:F105"/>
    <mergeCell ref="G99:G105"/>
    <mergeCell ref="H99:J105"/>
    <mergeCell ref="AH107:AH112"/>
    <mergeCell ref="A113:A119"/>
    <mergeCell ref="B113:C119"/>
    <mergeCell ref="D113:D119"/>
    <mergeCell ref="E113:E119"/>
    <mergeCell ref="F113:F119"/>
    <mergeCell ref="G113:G119"/>
    <mergeCell ref="H113:J119"/>
    <mergeCell ref="K113:K119"/>
    <mergeCell ref="L113:M119"/>
    <mergeCell ref="Q106:Q112"/>
    <mergeCell ref="R106:R112"/>
    <mergeCell ref="S106:S112"/>
    <mergeCell ref="X107:X112"/>
    <mergeCell ref="AC107:AC112"/>
    <mergeCell ref="AG107:AG112"/>
    <mergeCell ref="G106:G112"/>
    <mergeCell ref="H106:J112"/>
    <mergeCell ref="K106:K112"/>
    <mergeCell ref="L106:M112"/>
    <mergeCell ref="N106:N112"/>
    <mergeCell ref="O106:P112"/>
    <mergeCell ref="AC114:AC119"/>
    <mergeCell ref="AG114:AG119"/>
    <mergeCell ref="AH114:AH119"/>
    <mergeCell ref="A120:A126"/>
    <mergeCell ref="B120:C126"/>
    <mergeCell ref="D120:D126"/>
    <mergeCell ref="E120:E126"/>
    <mergeCell ref="F120:F126"/>
    <mergeCell ref="G120:G126"/>
    <mergeCell ref="H120:J126"/>
    <mergeCell ref="N113:N119"/>
    <mergeCell ref="O113:P119"/>
    <mergeCell ref="Q113:Q119"/>
    <mergeCell ref="R113:R119"/>
    <mergeCell ref="S113:S119"/>
    <mergeCell ref="X114:X119"/>
    <mergeCell ref="A133:B133"/>
    <mergeCell ref="C133:H133"/>
    <mergeCell ref="J134:L135"/>
    <mergeCell ref="M134:O135"/>
    <mergeCell ref="S120:S126"/>
    <mergeCell ref="X121:X126"/>
    <mergeCell ref="AC121:AC126"/>
    <mergeCell ref="AG121:AG126"/>
    <mergeCell ref="AH121:AH126"/>
    <mergeCell ref="A130:AC130"/>
    <mergeCell ref="K120:K126"/>
    <mergeCell ref="L120:M126"/>
    <mergeCell ref="N120:N126"/>
    <mergeCell ref="O120:P126"/>
    <mergeCell ref="Q120:Q126"/>
    <mergeCell ref="R120:R126"/>
    <mergeCell ref="D232:D238"/>
    <mergeCell ref="E232:E238"/>
    <mergeCell ref="F232:F238"/>
    <mergeCell ref="O217:P224"/>
    <mergeCell ref="Q217:Q224"/>
    <mergeCell ref="O203:P209"/>
    <mergeCell ref="Q203:Q209"/>
    <mergeCell ref="O189:P195"/>
    <mergeCell ref="Q189:Q195"/>
    <mergeCell ref="L203:M209"/>
    <mergeCell ref="N203:N209"/>
    <mergeCell ref="W232:W238"/>
    <mergeCell ref="X232:X238"/>
    <mergeCell ref="A239:A245"/>
    <mergeCell ref="B239:C245"/>
    <mergeCell ref="D239:D245"/>
    <mergeCell ref="E239:E245"/>
    <mergeCell ref="F239:F245"/>
    <mergeCell ref="G239:G245"/>
    <mergeCell ref="H239:J245"/>
    <mergeCell ref="K239:K245"/>
    <mergeCell ref="Q232:Q238"/>
    <mergeCell ref="R232:R238"/>
    <mergeCell ref="S232:S238"/>
    <mergeCell ref="T232:T238"/>
    <mergeCell ref="U232:U238"/>
    <mergeCell ref="V232:V238"/>
    <mergeCell ref="G232:G238"/>
    <mergeCell ref="H232:J238"/>
    <mergeCell ref="K232:K238"/>
    <mergeCell ref="L232:M238"/>
    <mergeCell ref="N232:N238"/>
    <mergeCell ref="O232:P238"/>
    <mergeCell ref="A232:A238"/>
    <mergeCell ref="B232:C238"/>
    <mergeCell ref="T239:T245"/>
    <mergeCell ref="U239:U245"/>
    <mergeCell ref="V239:V245"/>
    <mergeCell ref="W239:W245"/>
    <mergeCell ref="X239:X245"/>
    <mergeCell ref="A246:A252"/>
    <mergeCell ref="B246:C252"/>
    <mergeCell ref="D246:D252"/>
    <mergeCell ref="E246:E252"/>
    <mergeCell ref="F246:F252"/>
    <mergeCell ref="L239:M245"/>
    <mergeCell ref="N239:N245"/>
    <mergeCell ref="O239:P245"/>
    <mergeCell ref="Q239:Q245"/>
    <mergeCell ref="R239:R245"/>
    <mergeCell ref="S239:S245"/>
    <mergeCell ref="S246:S252"/>
    <mergeCell ref="T246:T252"/>
    <mergeCell ref="U246:U252"/>
    <mergeCell ref="V246:V252"/>
    <mergeCell ref="G246:G252"/>
    <mergeCell ref="H246:J252"/>
    <mergeCell ref="K246:K252"/>
    <mergeCell ref="L246:M252"/>
    <mergeCell ref="N246:N252"/>
    <mergeCell ref="O246:P252"/>
    <mergeCell ref="X189:X195"/>
    <mergeCell ref="H189:J195"/>
    <mergeCell ref="K189:K195"/>
    <mergeCell ref="L189:M195"/>
    <mergeCell ref="N189:N195"/>
    <mergeCell ref="H182:J188"/>
    <mergeCell ref="X175:X181"/>
    <mergeCell ref="H175:J181"/>
    <mergeCell ref="K175:K181"/>
    <mergeCell ref="L175:M181"/>
    <mergeCell ref="N175:N181"/>
    <mergeCell ref="O175:P181"/>
    <mergeCell ref="Q175:Q181"/>
    <mergeCell ref="X217:X224"/>
    <mergeCell ref="H217:J224"/>
    <mergeCell ref="K217:K224"/>
    <mergeCell ref="L217:M224"/>
    <mergeCell ref="N217:N224"/>
    <mergeCell ref="H210:J216"/>
    <mergeCell ref="X203:X209"/>
    <mergeCell ref="H203:J209"/>
    <mergeCell ref="K203:K209"/>
    <mergeCell ref="X145:AA145"/>
    <mergeCell ref="B146:C146"/>
    <mergeCell ref="H146:J146"/>
    <mergeCell ref="L146:M146"/>
    <mergeCell ref="O146:P146"/>
    <mergeCell ref="Y146:AA146"/>
    <mergeCell ref="A135:B136"/>
    <mergeCell ref="C135:H136"/>
    <mergeCell ref="J137:L138"/>
    <mergeCell ref="M137:O138"/>
    <mergeCell ref="A138:B140"/>
    <mergeCell ref="C138:H140"/>
    <mergeCell ref="J140:O142"/>
    <mergeCell ref="A142:B143"/>
    <mergeCell ref="C142:H143"/>
    <mergeCell ref="A145:E145"/>
    <mergeCell ref="F145:M145"/>
    <mergeCell ref="N145:S145"/>
    <mergeCell ref="T145:W145"/>
    <mergeCell ref="A144:O144"/>
    <mergeCell ref="T147:T153"/>
    <mergeCell ref="U147:U153"/>
    <mergeCell ref="V147:V153"/>
    <mergeCell ref="W147:W153"/>
    <mergeCell ref="X147:X153"/>
    <mergeCell ref="A154:A160"/>
    <mergeCell ref="B154:C160"/>
    <mergeCell ref="D154:D160"/>
    <mergeCell ref="E154:E160"/>
    <mergeCell ref="F154:F160"/>
    <mergeCell ref="L147:M153"/>
    <mergeCell ref="N147:N153"/>
    <mergeCell ref="O147:P153"/>
    <mergeCell ref="Q147:Q153"/>
    <mergeCell ref="R147:R153"/>
    <mergeCell ref="S147:S153"/>
    <mergeCell ref="A147:A153"/>
    <mergeCell ref="B147:C153"/>
    <mergeCell ref="D147:D153"/>
    <mergeCell ref="E147:E153"/>
    <mergeCell ref="F147:F153"/>
    <mergeCell ref="G147:G153"/>
    <mergeCell ref="H147:J153"/>
    <mergeCell ref="K147:K153"/>
    <mergeCell ref="W154:W160"/>
    <mergeCell ref="X154:X160"/>
    <mergeCell ref="A161:A167"/>
    <mergeCell ref="B161:C167"/>
    <mergeCell ref="D161:D167"/>
    <mergeCell ref="E161:E167"/>
    <mergeCell ref="F161:F167"/>
    <mergeCell ref="G161:G167"/>
    <mergeCell ref="H161:J167"/>
    <mergeCell ref="K161:K167"/>
    <mergeCell ref="Q154:Q160"/>
    <mergeCell ref="R154:R160"/>
    <mergeCell ref="S154:S160"/>
    <mergeCell ref="T154:T160"/>
    <mergeCell ref="U154:U160"/>
    <mergeCell ref="V154:V160"/>
    <mergeCell ref="G154:G160"/>
    <mergeCell ref="H154:J160"/>
    <mergeCell ref="K154:K160"/>
    <mergeCell ref="L154:M160"/>
    <mergeCell ref="N154:N160"/>
    <mergeCell ref="O154:P160"/>
    <mergeCell ref="T161:T167"/>
    <mergeCell ref="U161:U167"/>
    <mergeCell ref="X161:X167"/>
    <mergeCell ref="A168:A174"/>
    <mergeCell ref="B168:C174"/>
    <mergeCell ref="D168:D174"/>
    <mergeCell ref="E168:E174"/>
    <mergeCell ref="F168:F174"/>
    <mergeCell ref="G168:G174"/>
    <mergeCell ref="H168:J174"/>
    <mergeCell ref="K168:K174"/>
    <mergeCell ref="L168:M174"/>
    <mergeCell ref="V161:V167"/>
    <mergeCell ref="W161:W167"/>
    <mergeCell ref="L161:M167"/>
    <mergeCell ref="N161:N167"/>
    <mergeCell ref="O161:P167"/>
    <mergeCell ref="Q161:Q167"/>
    <mergeCell ref="R161:R167"/>
    <mergeCell ref="S161:S167"/>
    <mergeCell ref="U175:U181"/>
    <mergeCell ref="V175:V181"/>
    <mergeCell ref="W175:W181"/>
    <mergeCell ref="U168:U174"/>
    <mergeCell ref="V168:V174"/>
    <mergeCell ref="W168:W174"/>
    <mergeCell ref="X168:X174"/>
    <mergeCell ref="A175:A181"/>
    <mergeCell ref="B175:C181"/>
    <mergeCell ref="D175:D181"/>
    <mergeCell ref="E175:E181"/>
    <mergeCell ref="F175:F181"/>
    <mergeCell ref="G175:G181"/>
    <mergeCell ref="N168:N174"/>
    <mergeCell ref="O168:P174"/>
    <mergeCell ref="Q168:Q174"/>
    <mergeCell ref="R168:R174"/>
    <mergeCell ref="S168:S174"/>
    <mergeCell ref="T168:T174"/>
    <mergeCell ref="A182:A188"/>
    <mergeCell ref="B182:C188"/>
    <mergeCell ref="D182:D188"/>
    <mergeCell ref="E182:E188"/>
    <mergeCell ref="F182:F188"/>
    <mergeCell ref="G182:G188"/>
    <mergeCell ref="R175:R181"/>
    <mergeCell ref="S175:S181"/>
    <mergeCell ref="T175:T181"/>
    <mergeCell ref="S182:S188"/>
    <mergeCell ref="T182:T188"/>
    <mergeCell ref="U182:U188"/>
    <mergeCell ref="V182:V188"/>
    <mergeCell ref="W182:W188"/>
    <mergeCell ref="X182:X188"/>
    <mergeCell ref="K182:K188"/>
    <mergeCell ref="L182:M188"/>
    <mergeCell ref="N182:N188"/>
    <mergeCell ref="O182:P188"/>
    <mergeCell ref="Q182:Q188"/>
    <mergeCell ref="R182:R188"/>
    <mergeCell ref="U189:U195"/>
    <mergeCell ref="V189:V195"/>
    <mergeCell ref="W189:W195"/>
    <mergeCell ref="A189:A195"/>
    <mergeCell ref="B189:C195"/>
    <mergeCell ref="D189:D195"/>
    <mergeCell ref="E189:E195"/>
    <mergeCell ref="F189:F195"/>
    <mergeCell ref="G189:G195"/>
    <mergeCell ref="A196:A202"/>
    <mergeCell ref="B196:C202"/>
    <mergeCell ref="D196:D202"/>
    <mergeCell ref="E196:E202"/>
    <mergeCell ref="F196:F202"/>
    <mergeCell ref="G196:G202"/>
    <mergeCell ref="R189:R195"/>
    <mergeCell ref="S189:S195"/>
    <mergeCell ref="T189:T195"/>
    <mergeCell ref="H196:J202"/>
    <mergeCell ref="S196:S202"/>
    <mergeCell ref="T196:T202"/>
    <mergeCell ref="U196:U202"/>
    <mergeCell ref="V196:V202"/>
    <mergeCell ref="W196:W202"/>
    <mergeCell ref="X196:X202"/>
    <mergeCell ref="K196:K202"/>
    <mergeCell ref="L196:M202"/>
    <mergeCell ref="N196:N202"/>
    <mergeCell ref="O196:P202"/>
    <mergeCell ref="Q196:Q202"/>
    <mergeCell ref="R196:R202"/>
    <mergeCell ref="U203:U209"/>
    <mergeCell ref="V203:V209"/>
    <mergeCell ref="W203:W209"/>
    <mergeCell ref="A203:A209"/>
    <mergeCell ref="B203:C209"/>
    <mergeCell ref="D203:D209"/>
    <mergeCell ref="E203:E209"/>
    <mergeCell ref="F203:F209"/>
    <mergeCell ref="G203:G209"/>
    <mergeCell ref="A210:A216"/>
    <mergeCell ref="B210:C216"/>
    <mergeCell ref="D210:D216"/>
    <mergeCell ref="E210:E216"/>
    <mergeCell ref="F210:F216"/>
    <mergeCell ref="G210:G216"/>
    <mergeCell ref="R203:R209"/>
    <mergeCell ref="S203:S209"/>
    <mergeCell ref="T203:T209"/>
    <mergeCell ref="S210:S216"/>
    <mergeCell ref="T210:T216"/>
    <mergeCell ref="U210:U216"/>
    <mergeCell ref="V210:V216"/>
    <mergeCell ref="W210:W216"/>
    <mergeCell ref="X210:X216"/>
    <mergeCell ref="K210:K216"/>
    <mergeCell ref="L210:M216"/>
    <mergeCell ref="N210:N216"/>
    <mergeCell ref="O210:P216"/>
    <mergeCell ref="Q210:Q216"/>
    <mergeCell ref="R210:R216"/>
    <mergeCell ref="R217:R224"/>
    <mergeCell ref="S217:S224"/>
    <mergeCell ref="T217:T224"/>
    <mergeCell ref="U217:U224"/>
    <mergeCell ref="V217:V224"/>
    <mergeCell ref="W217:W224"/>
    <mergeCell ref="A217:A224"/>
    <mergeCell ref="B217:C224"/>
    <mergeCell ref="D217:D224"/>
    <mergeCell ref="E217:E224"/>
    <mergeCell ref="F217:F224"/>
    <mergeCell ref="G217:G224"/>
    <mergeCell ref="A255:I256"/>
    <mergeCell ref="S225:S231"/>
    <mergeCell ref="T225:T231"/>
    <mergeCell ref="U225:U231"/>
    <mergeCell ref="V225:V231"/>
    <mergeCell ref="W225:W231"/>
    <mergeCell ref="X225:X231"/>
    <mergeCell ref="K225:K231"/>
    <mergeCell ref="L225:M231"/>
    <mergeCell ref="N225:N231"/>
    <mergeCell ref="O225:P231"/>
    <mergeCell ref="Q225:Q231"/>
    <mergeCell ref="R225:R231"/>
    <mergeCell ref="A225:A231"/>
    <mergeCell ref="B225:C231"/>
    <mergeCell ref="D225:D231"/>
    <mergeCell ref="E225:E231"/>
    <mergeCell ref="F225:F231"/>
    <mergeCell ref="G225:G231"/>
    <mergeCell ref="H225:J231"/>
    <mergeCell ref="W246:W252"/>
    <mergeCell ref="X246:X252"/>
    <mergeCell ref="Q246:Q252"/>
    <mergeCell ref="R246:R25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A1:V48"/>
  <sheetViews>
    <sheetView topLeftCell="B22" zoomScale="70" zoomScaleNormal="70" workbookViewId="0">
      <selection activeCell="V48" sqref="V48"/>
    </sheetView>
  </sheetViews>
  <sheetFormatPr baseColWidth="10" defaultColWidth="11.42578125" defaultRowHeight="15" x14ac:dyDescent="0.25"/>
  <cols>
    <col min="1" max="1" width="28.28515625" customWidth="1"/>
    <col min="3" max="3" width="33.28515625" customWidth="1"/>
    <col min="5" max="5" width="21.7109375" customWidth="1"/>
    <col min="6" max="6" width="25.42578125" customWidth="1"/>
    <col min="7" max="7" width="22.7109375" customWidth="1"/>
    <col min="9" max="9" width="68.28515625" hidden="1" customWidth="1"/>
    <col min="10" max="10" width="76.42578125" hidden="1" customWidth="1"/>
    <col min="11" max="11" width="28.140625" hidden="1" customWidth="1"/>
    <col min="12" max="12" width="33.28515625" hidden="1" customWidth="1"/>
    <col min="13" max="13" width="0" hidden="1" customWidth="1"/>
    <col min="14" max="14" width="78.5703125" hidden="1" customWidth="1"/>
    <col min="15" max="15" width="80.85546875" hidden="1" customWidth="1"/>
    <col min="16" max="16" width="22" hidden="1" customWidth="1"/>
    <col min="17" max="17" width="29.28515625" hidden="1" customWidth="1"/>
    <col min="19" max="19" width="51.7109375" customWidth="1"/>
    <col min="20" max="20" width="81.5703125" customWidth="1"/>
    <col min="21" max="21" width="31.42578125" customWidth="1"/>
    <col min="22" max="22" width="35.5703125" customWidth="1"/>
  </cols>
  <sheetData>
    <row r="1" spans="1:22" ht="15.75" thickBot="1" x14ac:dyDescent="0.3"/>
    <row r="2" spans="1:22" ht="33.75" customHeight="1" thickBot="1" x14ac:dyDescent="0.3">
      <c r="A2" s="633" t="s">
        <v>154</v>
      </c>
      <c r="B2" s="634"/>
      <c r="C2" s="634"/>
      <c r="D2" s="634"/>
      <c r="E2" s="634"/>
      <c r="F2" s="634"/>
      <c r="G2" s="634"/>
      <c r="I2" s="408" t="s">
        <v>1</v>
      </c>
      <c r="J2" s="409"/>
      <c r="K2" s="409"/>
      <c r="L2" s="410"/>
      <c r="N2" s="401" t="s">
        <v>155</v>
      </c>
      <c r="O2" s="402"/>
      <c r="P2" s="402"/>
      <c r="Q2" s="403"/>
      <c r="S2" s="394" t="s">
        <v>535</v>
      </c>
      <c r="T2" s="395"/>
      <c r="U2" s="395"/>
      <c r="V2" s="396"/>
    </row>
    <row r="3" spans="1:22" ht="50.25" thickBot="1" x14ac:dyDescent="0.3">
      <c r="A3" s="5" t="s">
        <v>3</v>
      </c>
      <c r="B3" s="635" t="s">
        <v>4</v>
      </c>
      <c r="C3" s="635"/>
      <c r="D3" s="635" t="s">
        <v>5</v>
      </c>
      <c r="E3" s="635"/>
      <c r="F3" s="6" t="s">
        <v>6</v>
      </c>
      <c r="G3" s="5" t="s">
        <v>156</v>
      </c>
      <c r="I3" s="25" t="s">
        <v>8</v>
      </c>
      <c r="J3" s="25" t="s">
        <v>9</v>
      </c>
      <c r="K3" s="26" t="s">
        <v>10</v>
      </c>
      <c r="L3" s="25" t="s">
        <v>11</v>
      </c>
      <c r="N3" s="196" t="s">
        <v>8</v>
      </c>
      <c r="O3" s="196" t="s">
        <v>9</v>
      </c>
      <c r="P3" s="197" t="s">
        <v>10</v>
      </c>
      <c r="Q3" s="196" t="s">
        <v>11</v>
      </c>
      <c r="S3" s="261" t="s">
        <v>8</v>
      </c>
      <c r="T3" s="261" t="s">
        <v>9</v>
      </c>
      <c r="U3" s="262" t="s">
        <v>10</v>
      </c>
      <c r="V3" s="261" t="s">
        <v>11</v>
      </c>
    </row>
    <row r="4" spans="1:22" x14ac:dyDescent="0.25">
      <c r="A4" s="628" t="s">
        <v>157</v>
      </c>
      <c r="B4" s="630" t="s">
        <v>158</v>
      </c>
      <c r="C4" s="630"/>
      <c r="D4" s="630" t="s">
        <v>159</v>
      </c>
      <c r="E4" s="630"/>
      <c r="F4" s="8" t="s">
        <v>160</v>
      </c>
      <c r="G4" s="629" t="s">
        <v>161</v>
      </c>
      <c r="I4" s="612" t="s">
        <v>162</v>
      </c>
      <c r="J4" s="615" t="s">
        <v>163</v>
      </c>
      <c r="K4" s="618">
        <v>1</v>
      </c>
      <c r="L4" s="621" t="s">
        <v>164</v>
      </c>
      <c r="N4" s="601" t="s">
        <v>414</v>
      </c>
      <c r="O4" s="603" t="s">
        <v>435</v>
      </c>
      <c r="P4" s="605">
        <v>1</v>
      </c>
      <c r="Q4" s="607" t="s">
        <v>404</v>
      </c>
      <c r="S4" s="587" t="s">
        <v>571</v>
      </c>
      <c r="T4" s="587" t="s">
        <v>572</v>
      </c>
      <c r="U4" s="589">
        <v>1</v>
      </c>
      <c r="V4" s="586" t="s">
        <v>573</v>
      </c>
    </row>
    <row r="5" spans="1:22" ht="15" customHeight="1" x14ac:dyDescent="0.25">
      <c r="A5" s="628"/>
      <c r="B5" s="630"/>
      <c r="C5" s="630"/>
      <c r="D5" s="630"/>
      <c r="E5" s="630"/>
      <c r="F5" s="636" t="s">
        <v>165</v>
      </c>
      <c r="G5" s="629"/>
      <c r="I5" s="613"/>
      <c r="J5" s="616"/>
      <c r="K5" s="619"/>
      <c r="L5" s="622"/>
      <c r="N5" s="601"/>
      <c r="O5" s="603"/>
      <c r="P5" s="605"/>
      <c r="Q5" s="607"/>
      <c r="S5" s="587"/>
      <c r="T5" s="587"/>
      <c r="U5" s="589"/>
      <c r="V5" s="586"/>
    </row>
    <row r="6" spans="1:22" x14ac:dyDescent="0.25">
      <c r="A6" s="628"/>
      <c r="B6" s="630"/>
      <c r="C6" s="630"/>
      <c r="D6" s="630"/>
      <c r="E6" s="630"/>
      <c r="F6" s="637"/>
      <c r="G6" s="629"/>
      <c r="I6" s="613"/>
      <c r="J6" s="616"/>
      <c r="K6" s="619"/>
      <c r="L6" s="622"/>
      <c r="N6" s="601"/>
      <c r="O6" s="603"/>
      <c r="P6" s="605"/>
      <c r="Q6" s="607"/>
      <c r="S6" s="587"/>
      <c r="T6" s="587"/>
      <c r="U6" s="589"/>
      <c r="V6" s="586"/>
    </row>
    <row r="7" spans="1:22" x14ac:dyDescent="0.25">
      <c r="A7" s="628"/>
      <c r="B7" s="630"/>
      <c r="C7" s="630"/>
      <c r="D7" s="630"/>
      <c r="E7" s="630"/>
      <c r="F7" s="637"/>
      <c r="G7" s="629"/>
      <c r="I7" s="613"/>
      <c r="J7" s="616"/>
      <c r="K7" s="619"/>
      <c r="L7" s="622"/>
      <c r="N7" s="601"/>
      <c r="O7" s="603"/>
      <c r="P7" s="605"/>
      <c r="Q7" s="607"/>
      <c r="S7" s="587"/>
      <c r="T7" s="587"/>
      <c r="U7" s="589"/>
      <c r="V7" s="586"/>
    </row>
    <row r="8" spans="1:22" x14ac:dyDescent="0.25">
      <c r="A8" s="628"/>
      <c r="B8" s="630"/>
      <c r="C8" s="630"/>
      <c r="D8" s="630"/>
      <c r="E8" s="630"/>
      <c r="F8" s="637"/>
      <c r="G8" s="629"/>
      <c r="I8" s="613"/>
      <c r="J8" s="616"/>
      <c r="K8" s="619"/>
      <c r="L8" s="622"/>
      <c r="N8" s="601"/>
      <c r="O8" s="603"/>
      <c r="P8" s="605"/>
      <c r="Q8" s="607"/>
      <c r="S8" s="587"/>
      <c r="T8" s="587"/>
      <c r="U8" s="589"/>
      <c r="V8" s="586"/>
    </row>
    <row r="9" spans="1:22" x14ac:dyDescent="0.25">
      <c r="A9" s="628"/>
      <c r="B9" s="630"/>
      <c r="C9" s="630"/>
      <c r="D9" s="630"/>
      <c r="E9" s="630"/>
      <c r="F9" s="637"/>
      <c r="G9" s="629"/>
      <c r="I9" s="613"/>
      <c r="J9" s="616"/>
      <c r="K9" s="619"/>
      <c r="L9" s="622"/>
      <c r="N9" s="601"/>
      <c r="O9" s="603"/>
      <c r="P9" s="605"/>
      <c r="Q9" s="607"/>
      <c r="S9" s="587"/>
      <c r="T9" s="587"/>
      <c r="U9" s="589"/>
      <c r="V9" s="586"/>
    </row>
    <row r="10" spans="1:22" x14ac:dyDescent="0.25">
      <c r="A10" s="628"/>
      <c r="B10" s="630"/>
      <c r="C10" s="630"/>
      <c r="D10" s="630"/>
      <c r="E10" s="630"/>
      <c r="F10" s="637"/>
      <c r="G10" s="629"/>
      <c r="I10" s="613"/>
      <c r="J10" s="616"/>
      <c r="K10" s="619"/>
      <c r="L10" s="622"/>
      <c r="N10" s="601"/>
      <c r="O10" s="603"/>
      <c r="P10" s="605"/>
      <c r="Q10" s="607"/>
      <c r="S10" s="587"/>
      <c r="T10" s="587"/>
      <c r="U10" s="589"/>
      <c r="V10" s="586"/>
    </row>
    <row r="11" spans="1:22" ht="32.25" customHeight="1" x14ac:dyDescent="0.25">
      <c r="A11" s="628"/>
      <c r="B11" s="630"/>
      <c r="C11" s="630"/>
      <c r="D11" s="630"/>
      <c r="E11" s="630"/>
      <c r="F11" s="637"/>
      <c r="G11" s="629"/>
      <c r="I11" s="613"/>
      <c r="J11" s="616"/>
      <c r="K11" s="619"/>
      <c r="L11" s="622"/>
      <c r="N11" s="601"/>
      <c r="O11" s="603"/>
      <c r="P11" s="605"/>
      <c r="Q11" s="607"/>
      <c r="S11" s="587"/>
      <c r="T11" s="587"/>
      <c r="U11" s="589"/>
      <c r="V11" s="586"/>
    </row>
    <row r="12" spans="1:22" ht="31.5" customHeight="1" x14ac:dyDescent="0.25">
      <c r="A12" s="628"/>
      <c r="B12" s="630"/>
      <c r="C12" s="630"/>
      <c r="D12" s="630"/>
      <c r="E12" s="630"/>
      <c r="F12" s="637"/>
      <c r="G12" s="629"/>
      <c r="I12" s="613"/>
      <c r="J12" s="616"/>
      <c r="K12" s="619"/>
      <c r="L12" s="622"/>
      <c r="N12" s="601"/>
      <c r="O12" s="603"/>
      <c r="P12" s="605"/>
      <c r="Q12" s="607"/>
      <c r="S12" s="587"/>
      <c r="T12" s="587"/>
      <c r="U12" s="589"/>
      <c r="V12" s="586"/>
    </row>
    <row r="13" spans="1:22" ht="31.5" customHeight="1" x14ac:dyDescent="0.25">
      <c r="A13" s="628"/>
      <c r="B13" s="630"/>
      <c r="C13" s="630"/>
      <c r="D13" s="630"/>
      <c r="E13" s="630"/>
      <c r="F13" s="637"/>
      <c r="G13" s="629"/>
      <c r="I13" s="613"/>
      <c r="J13" s="616"/>
      <c r="K13" s="619"/>
      <c r="L13" s="622"/>
      <c r="N13" s="601"/>
      <c r="O13" s="603"/>
      <c r="P13" s="605"/>
      <c r="Q13" s="607"/>
      <c r="S13" s="587"/>
      <c r="T13" s="587"/>
      <c r="U13" s="589"/>
      <c r="V13" s="586"/>
    </row>
    <row r="14" spans="1:22" ht="150" customHeight="1" x14ac:dyDescent="0.25">
      <c r="A14" s="628"/>
      <c r="B14" s="630"/>
      <c r="C14" s="630"/>
      <c r="D14" s="630"/>
      <c r="E14" s="630"/>
      <c r="F14" s="638"/>
      <c r="G14" s="629"/>
      <c r="I14" s="614"/>
      <c r="J14" s="617"/>
      <c r="K14" s="620"/>
      <c r="L14" s="623"/>
      <c r="N14" s="602"/>
      <c r="O14" s="604"/>
      <c r="P14" s="606"/>
      <c r="Q14" s="608"/>
      <c r="S14" s="588"/>
      <c r="T14" s="588"/>
      <c r="U14" s="590"/>
      <c r="V14" s="591"/>
    </row>
    <row r="15" spans="1:22" ht="44.25" customHeight="1" x14ac:dyDescent="0.25">
      <c r="A15" s="628"/>
      <c r="B15" s="630" t="s">
        <v>166</v>
      </c>
      <c r="C15" s="630"/>
      <c r="D15" s="630" t="s">
        <v>415</v>
      </c>
      <c r="E15" s="630"/>
      <c r="F15" s="8" t="s">
        <v>167</v>
      </c>
      <c r="G15" s="629" t="s">
        <v>168</v>
      </c>
      <c r="I15" s="624" t="s">
        <v>169</v>
      </c>
      <c r="J15" s="626" t="s">
        <v>170</v>
      </c>
      <c r="K15" s="625">
        <v>0</v>
      </c>
      <c r="L15" s="624" t="s">
        <v>171</v>
      </c>
      <c r="N15" s="592" t="s">
        <v>419</v>
      </c>
      <c r="O15" s="598" t="s">
        <v>405</v>
      </c>
      <c r="P15" s="599">
        <v>0</v>
      </c>
      <c r="Q15" s="600" t="s">
        <v>406</v>
      </c>
      <c r="S15" s="580" t="s">
        <v>574</v>
      </c>
      <c r="T15" s="580" t="s">
        <v>575</v>
      </c>
      <c r="U15" s="585">
        <v>1</v>
      </c>
      <c r="V15" s="586" t="s">
        <v>418</v>
      </c>
    </row>
    <row r="16" spans="1:22" ht="26.25" customHeight="1" x14ac:dyDescent="0.25">
      <c r="A16" s="628"/>
      <c r="B16" s="630"/>
      <c r="C16" s="630"/>
      <c r="D16" s="630"/>
      <c r="E16" s="630"/>
      <c r="F16" s="8" t="s">
        <v>172</v>
      </c>
      <c r="G16" s="629"/>
      <c r="I16" s="609"/>
      <c r="J16" s="627"/>
      <c r="K16" s="625"/>
      <c r="L16" s="624"/>
      <c r="N16" s="593"/>
      <c r="O16" s="597"/>
      <c r="P16" s="599"/>
      <c r="Q16" s="600"/>
      <c r="S16" s="581"/>
      <c r="T16" s="581"/>
      <c r="U16" s="585"/>
      <c r="V16" s="586"/>
    </row>
    <row r="17" spans="1:22" ht="27" customHeight="1" x14ac:dyDescent="0.25">
      <c r="A17" s="628"/>
      <c r="B17" s="630"/>
      <c r="C17" s="630"/>
      <c r="D17" s="630"/>
      <c r="E17" s="630"/>
      <c r="F17" s="8"/>
      <c r="G17" s="629"/>
      <c r="I17" s="609"/>
      <c r="J17" s="627"/>
      <c r="K17" s="625"/>
      <c r="L17" s="624"/>
      <c r="N17" s="593"/>
      <c r="O17" s="597"/>
      <c r="P17" s="599"/>
      <c r="Q17" s="600"/>
      <c r="S17" s="581"/>
      <c r="T17" s="581"/>
      <c r="U17" s="585"/>
      <c r="V17" s="586"/>
    </row>
    <row r="18" spans="1:22" x14ac:dyDescent="0.25">
      <c r="A18" s="628"/>
      <c r="B18" s="630" t="s">
        <v>173</v>
      </c>
      <c r="C18" s="630"/>
      <c r="D18" s="630" t="s">
        <v>174</v>
      </c>
      <c r="E18" s="630"/>
      <c r="F18" s="632" t="s">
        <v>175</v>
      </c>
      <c r="G18" s="629" t="s">
        <v>176</v>
      </c>
      <c r="I18" s="624" t="s">
        <v>177</v>
      </c>
      <c r="J18" s="624" t="s">
        <v>178</v>
      </c>
      <c r="K18" s="625">
        <v>1</v>
      </c>
      <c r="L18" s="624" t="s">
        <v>179</v>
      </c>
      <c r="N18" s="592" t="s">
        <v>420</v>
      </c>
      <c r="O18" s="595" t="s">
        <v>17</v>
      </c>
      <c r="P18" s="599">
        <v>0</v>
      </c>
      <c r="Q18" s="592" t="s">
        <v>407</v>
      </c>
      <c r="S18" s="580" t="s">
        <v>577</v>
      </c>
      <c r="T18" s="580" t="s">
        <v>576</v>
      </c>
      <c r="U18" s="585">
        <v>1</v>
      </c>
      <c r="V18" s="580" t="s">
        <v>860</v>
      </c>
    </row>
    <row r="19" spans="1:22" x14ac:dyDescent="0.25">
      <c r="A19" s="628"/>
      <c r="B19" s="630"/>
      <c r="C19" s="630"/>
      <c r="D19" s="630"/>
      <c r="E19" s="630"/>
      <c r="F19" s="632"/>
      <c r="G19" s="629"/>
      <c r="I19" s="609"/>
      <c r="J19" s="624"/>
      <c r="K19" s="625"/>
      <c r="L19" s="624"/>
      <c r="N19" s="593"/>
      <c r="O19" s="595"/>
      <c r="P19" s="599"/>
      <c r="Q19" s="592"/>
      <c r="S19" s="581"/>
      <c r="T19" s="581"/>
      <c r="U19" s="585"/>
      <c r="V19" s="580"/>
    </row>
    <row r="20" spans="1:22" ht="42.75" customHeight="1" x14ac:dyDescent="0.25">
      <c r="A20" s="628"/>
      <c r="B20" s="630"/>
      <c r="C20" s="630"/>
      <c r="D20" s="630"/>
      <c r="E20" s="630"/>
      <c r="F20" s="632"/>
      <c r="G20" s="629"/>
      <c r="I20" s="609"/>
      <c r="J20" s="624"/>
      <c r="K20" s="625"/>
      <c r="L20" s="624"/>
      <c r="N20" s="593"/>
      <c r="O20" s="595"/>
      <c r="P20" s="599"/>
      <c r="Q20" s="592"/>
      <c r="S20" s="581"/>
      <c r="T20" s="581"/>
      <c r="U20" s="585"/>
      <c r="V20" s="580"/>
    </row>
    <row r="21" spans="1:22" ht="31.5" customHeight="1" x14ac:dyDescent="0.25">
      <c r="A21" s="628"/>
      <c r="B21" s="630"/>
      <c r="C21" s="630"/>
      <c r="D21" s="630"/>
      <c r="E21" s="630"/>
      <c r="F21" s="632"/>
      <c r="G21" s="629"/>
      <c r="I21" s="609"/>
      <c r="J21" s="624"/>
      <c r="K21" s="625"/>
      <c r="L21" s="624"/>
      <c r="N21" s="593"/>
      <c r="O21" s="595"/>
      <c r="P21" s="599"/>
      <c r="Q21" s="592"/>
      <c r="S21" s="581"/>
      <c r="T21" s="581"/>
      <c r="U21" s="585"/>
      <c r="V21" s="580"/>
    </row>
    <row r="22" spans="1:22" ht="193.5" customHeight="1" x14ac:dyDescent="0.25">
      <c r="A22" s="628"/>
      <c r="B22" s="630" t="s">
        <v>180</v>
      </c>
      <c r="C22" s="630"/>
      <c r="D22" s="630" t="s">
        <v>181</v>
      </c>
      <c r="E22" s="630"/>
      <c r="F22" s="8" t="s">
        <v>175</v>
      </c>
      <c r="G22" s="9" t="s">
        <v>176</v>
      </c>
      <c r="I22" s="106" t="s">
        <v>182</v>
      </c>
      <c r="J22" s="106" t="s">
        <v>183</v>
      </c>
      <c r="K22" s="107">
        <v>1</v>
      </c>
      <c r="L22" s="106" t="s">
        <v>184</v>
      </c>
      <c r="N22" s="112" t="s">
        <v>436</v>
      </c>
      <c r="O22" s="112" t="s">
        <v>408</v>
      </c>
      <c r="P22" s="113">
        <v>1</v>
      </c>
      <c r="Q22" s="112" t="s">
        <v>409</v>
      </c>
      <c r="S22" s="263" t="s">
        <v>578</v>
      </c>
      <c r="T22" s="332" t="s">
        <v>579</v>
      </c>
      <c r="U22" s="264">
        <v>1</v>
      </c>
      <c r="V22" s="263" t="s">
        <v>293</v>
      </c>
    </row>
    <row r="23" spans="1:22" x14ac:dyDescent="0.25">
      <c r="A23" s="628" t="s">
        <v>185</v>
      </c>
      <c r="B23" s="630" t="s">
        <v>186</v>
      </c>
      <c r="C23" s="630"/>
      <c r="D23" s="630" t="s">
        <v>187</v>
      </c>
      <c r="E23" s="630"/>
      <c r="F23" s="639" t="s">
        <v>188</v>
      </c>
      <c r="G23" s="631" t="s">
        <v>189</v>
      </c>
      <c r="I23" s="609" t="s">
        <v>190</v>
      </c>
      <c r="J23" s="610" t="s">
        <v>17</v>
      </c>
      <c r="K23" s="611">
        <v>0</v>
      </c>
      <c r="L23" s="609" t="s">
        <v>51</v>
      </c>
      <c r="N23" s="592" t="s">
        <v>416</v>
      </c>
      <c r="O23" s="592" t="s">
        <v>410</v>
      </c>
      <c r="P23" s="594">
        <v>1</v>
      </c>
      <c r="Q23" s="592" t="s">
        <v>49</v>
      </c>
      <c r="S23" s="580" t="s">
        <v>582</v>
      </c>
      <c r="T23" s="580" t="s">
        <v>580</v>
      </c>
      <c r="U23" s="582">
        <v>0</v>
      </c>
      <c r="V23" s="580" t="s">
        <v>581</v>
      </c>
    </row>
    <row r="24" spans="1:22" x14ac:dyDescent="0.25">
      <c r="A24" s="628"/>
      <c r="B24" s="630"/>
      <c r="C24" s="630"/>
      <c r="D24" s="630"/>
      <c r="E24" s="630"/>
      <c r="F24" s="640"/>
      <c r="G24" s="631"/>
      <c r="I24" s="609"/>
      <c r="J24" s="610"/>
      <c r="K24" s="610"/>
      <c r="L24" s="609"/>
      <c r="N24" s="592"/>
      <c r="O24" s="593"/>
      <c r="P24" s="595"/>
      <c r="Q24" s="592"/>
      <c r="S24" s="580"/>
      <c r="T24" s="581"/>
      <c r="U24" s="583"/>
      <c r="V24" s="580"/>
    </row>
    <row r="25" spans="1:22" x14ac:dyDescent="0.25">
      <c r="A25" s="628"/>
      <c r="B25" s="630"/>
      <c r="C25" s="630"/>
      <c r="D25" s="630"/>
      <c r="E25" s="630"/>
      <c r="F25" s="640"/>
      <c r="G25" s="631"/>
      <c r="I25" s="609"/>
      <c r="J25" s="610"/>
      <c r="K25" s="610"/>
      <c r="L25" s="609"/>
      <c r="N25" s="592"/>
      <c r="O25" s="593"/>
      <c r="P25" s="595"/>
      <c r="Q25" s="592"/>
      <c r="S25" s="580"/>
      <c r="T25" s="581"/>
      <c r="U25" s="583"/>
      <c r="V25" s="580"/>
    </row>
    <row r="26" spans="1:22" x14ac:dyDescent="0.25">
      <c r="A26" s="628"/>
      <c r="B26" s="630"/>
      <c r="C26" s="630"/>
      <c r="D26" s="630"/>
      <c r="E26" s="630"/>
      <c r="F26" s="640"/>
      <c r="G26" s="631"/>
      <c r="I26" s="609"/>
      <c r="J26" s="610"/>
      <c r="K26" s="610"/>
      <c r="L26" s="609"/>
      <c r="N26" s="592"/>
      <c r="O26" s="593"/>
      <c r="P26" s="595"/>
      <c r="Q26" s="592"/>
      <c r="S26" s="580"/>
      <c r="T26" s="581"/>
      <c r="U26" s="583"/>
      <c r="V26" s="580"/>
    </row>
    <row r="27" spans="1:22" x14ac:dyDescent="0.25">
      <c r="A27" s="628"/>
      <c r="B27" s="630"/>
      <c r="C27" s="630"/>
      <c r="D27" s="630"/>
      <c r="E27" s="630"/>
      <c r="F27" s="640"/>
      <c r="G27" s="631"/>
      <c r="I27" s="609"/>
      <c r="J27" s="610"/>
      <c r="K27" s="610"/>
      <c r="L27" s="609"/>
      <c r="N27" s="592"/>
      <c r="O27" s="593"/>
      <c r="P27" s="595"/>
      <c r="Q27" s="592"/>
      <c r="S27" s="580"/>
      <c r="T27" s="581"/>
      <c r="U27" s="583"/>
      <c r="V27" s="580"/>
    </row>
    <row r="28" spans="1:22" x14ac:dyDescent="0.25">
      <c r="A28" s="628"/>
      <c r="B28" s="630"/>
      <c r="C28" s="630"/>
      <c r="D28" s="630"/>
      <c r="E28" s="630"/>
      <c r="F28" s="641"/>
      <c r="G28" s="631"/>
      <c r="I28" s="609"/>
      <c r="J28" s="610"/>
      <c r="K28" s="610"/>
      <c r="L28" s="609"/>
      <c r="N28" s="592"/>
      <c r="O28" s="593"/>
      <c r="P28" s="595"/>
      <c r="Q28" s="592"/>
      <c r="S28" s="580"/>
      <c r="T28" s="581"/>
      <c r="U28" s="583"/>
      <c r="V28" s="580"/>
    </row>
    <row r="29" spans="1:22" x14ac:dyDescent="0.25">
      <c r="A29" s="628" t="s">
        <v>191</v>
      </c>
      <c r="B29" s="630" t="s">
        <v>192</v>
      </c>
      <c r="C29" s="630"/>
      <c r="D29" s="632" t="s">
        <v>193</v>
      </c>
      <c r="E29" s="632"/>
      <c r="F29" s="632" t="s">
        <v>188</v>
      </c>
      <c r="G29" s="629" t="s">
        <v>194</v>
      </c>
      <c r="I29" s="609" t="s">
        <v>190</v>
      </c>
      <c r="J29" s="610" t="s">
        <v>17</v>
      </c>
      <c r="K29" s="611">
        <v>0</v>
      </c>
      <c r="L29" s="609" t="s">
        <v>51</v>
      </c>
      <c r="N29" s="592" t="s">
        <v>411</v>
      </c>
      <c r="O29" s="596" t="s">
        <v>417</v>
      </c>
      <c r="P29" s="594">
        <v>1</v>
      </c>
      <c r="Q29" s="593" t="s">
        <v>418</v>
      </c>
      <c r="S29" s="580" t="s">
        <v>582</v>
      </c>
      <c r="T29" s="584" t="s">
        <v>17</v>
      </c>
      <c r="U29" s="582">
        <v>0</v>
      </c>
      <c r="V29" s="580" t="s">
        <v>581</v>
      </c>
    </row>
    <row r="30" spans="1:22" x14ac:dyDescent="0.25">
      <c r="A30" s="628"/>
      <c r="B30" s="630"/>
      <c r="C30" s="630"/>
      <c r="D30" s="632"/>
      <c r="E30" s="632"/>
      <c r="F30" s="632"/>
      <c r="G30" s="629"/>
      <c r="I30" s="609"/>
      <c r="J30" s="610"/>
      <c r="K30" s="610"/>
      <c r="L30" s="609"/>
      <c r="N30" s="592"/>
      <c r="O30" s="597"/>
      <c r="P30" s="595"/>
      <c r="Q30" s="593"/>
      <c r="S30" s="580"/>
      <c r="T30" s="583"/>
      <c r="U30" s="583"/>
      <c r="V30" s="580"/>
    </row>
    <row r="31" spans="1:22" x14ac:dyDescent="0.25">
      <c r="A31" s="628"/>
      <c r="B31" s="630"/>
      <c r="C31" s="630"/>
      <c r="D31" s="632"/>
      <c r="E31" s="632"/>
      <c r="F31" s="632"/>
      <c r="G31" s="629"/>
      <c r="I31" s="609"/>
      <c r="J31" s="610"/>
      <c r="K31" s="610"/>
      <c r="L31" s="609"/>
      <c r="N31" s="592"/>
      <c r="O31" s="597"/>
      <c r="P31" s="595"/>
      <c r="Q31" s="593"/>
      <c r="S31" s="580"/>
      <c r="T31" s="583"/>
      <c r="U31" s="583"/>
      <c r="V31" s="580"/>
    </row>
    <row r="32" spans="1:22" x14ac:dyDescent="0.25">
      <c r="A32" s="628"/>
      <c r="B32" s="630"/>
      <c r="C32" s="630"/>
      <c r="D32" s="632"/>
      <c r="E32" s="632"/>
      <c r="F32" s="632"/>
      <c r="G32" s="629"/>
      <c r="I32" s="609"/>
      <c r="J32" s="610"/>
      <c r="K32" s="610"/>
      <c r="L32" s="609"/>
      <c r="N32" s="592"/>
      <c r="O32" s="597"/>
      <c r="P32" s="595"/>
      <c r="Q32" s="593"/>
      <c r="S32" s="580"/>
      <c r="T32" s="583"/>
      <c r="U32" s="583"/>
      <c r="V32" s="580"/>
    </row>
    <row r="33" spans="1:22" x14ac:dyDescent="0.25">
      <c r="A33" s="628"/>
      <c r="B33" s="630"/>
      <c r="C33" s="630"/>
      <c r="D33" s="632"/>
      <c r="E33" s="632"/>
      <c r="F33" s="632"/>
      <c r="G33" s="629"/>
      <c r="I33" s="609"/>
      <c r="J33" s="610"/>
      <c r="K33" s="610"/>
      <c r="L33" s="609"/>
      <c r="N33" s="592"/>
      <c r="O33" s="597"/>
      <c r="P33" s="595"/>
      <c r="Q33" s="593"/>
      <c r="S33" s="580"/>
      <c r="T33" s="583"/>
      <c r="U33" s="583"/>
      <c r="V33" s="580"/>
    </row>
    <row r="34" spans="1:22" x14ac:dyDescent="0.25">
      <c r="A34" s="628"/>
      <c r="B34" s="630"/>
      <c r="C34" s="630"/>
      <c r="D34" s="632"/>
      <c r="E34" s="632"/>
      <c r="F34" s="632"/>
      <c r="G34" s="629"/>
      <c r="I34" s="609"/>
      <c r="J34" s="610"/>
      <c r="K34" s="610"/>
      <c r="L34" s="609"/>
      <c r="N34" s="592"/>
      <c r="O34" s="597"/>
      <c r="P34" s="595"/>
      <c r="Q34" s="593"/>
      <c r="S34" s="580"/>
      <c r="T34" s="583"/>
      <c r="U34" s="583"/>
      <c r="V34" s="580"/>
    </row>
    <row r="35" spans="1:22" x14ac:dyDescent="0.25">
      <c r="A35" s="628"/>
      <c r="B35" s="630"/>
      <c r="C35" s="630"/>
      <c r="D35" s="632"/>
      <c r="E35" s="632"/>
      <c r="F35" s="632"/>
      <c r="G35" s="629"/>
      <c r="I35" s="609"/>
      <c r="J35" s="610"/>
      <c r="K35" s="610"/>
      <c r="L35" s="609"/>
      <c r="N35" s="592"/>
      <c r="O35" s="597"/>
      <c r="P35" s="595"/>
      <c r="Q35" s="593"/>
      <c r="S35" s="580"/>
      <c r="T35" s="583"/>
      <c r="U35" s="583"/>
      <c r="V35" s="580"/>
    </row>
    <row r="36" spans="1:22" x14ac:dyDescent="0.25">
      <c r="A36" s="628"/>
      <c r="B36" s="630"/>
      <c r="C36" s="630"/>
      <c r="D36" s="632"/>
      <c r="E36" s="632"/>
      <c r="F36" s="632"/>
      <c r="G36" s="629"/>
      <c r="I36" s="609"/>
      <c r="J36" s="610"/>
      <c r="K36" s="610"/>
      <c r="L36" s="609"/>
      <c r="N36" s="592"/>
      <c r="O36" s="597"/>
      <c r="P36" s="595"/>
      <c r="Q36" s="593"/>
      <c r="S36" s="580"/>
      <c r="T36" s="583"/>
      <c r="U36" s="583"/>
      <c r="V36" s="580"/>
    </row>
    <row r="37" spans="1:22" x14ac:dyDescent="0.25">
      <c r="A37" s="628"/>
      <c r="B37" s="630"/>
      <c r="C37" s="630"/>
      <c r="D37" s="632"/>
      <c r="E37" s="632"/>
      <c r="F37" s="632"/>
      <c r="G37" s="629"/>
      <c r="I37" s="609"/>
      <c r="J37" s="610"/>
      <c r="K37" s="610"/>
      <c r="L37" s="609"/>
      <c r="N37" s="592"/>
      <c r="O37" s="597"/>
      <c r="P37" s="595"/>
      <c r="Q37" s="593"/>
      <c r="S37" s="580"/>
      <c r="T37" s="583"/>
      <c r="U37" s="583"/>
      <c r="V37" s="580"/>
    </row>
    <row r="38" spans="1:22" x14ac:dyDescent="0.25">
      <c r="A38" s="628"/>
      <c r="B38" s="630"/>
      <c r="C38" s="630"/>
      <c r="D38" s="632"/>
      <c r="E38" s="632"/>
      <c r="F38" s="632"/>
      <c r="G38" s="629"/>
      <c r="I38" s="609"/>
      <c r="J38" s="610"/>
      <c r="K38" s="610"/>
      <c r="L38" s="609"/>
      <c r="N38" s="592"/>
      <c r="O38" s="597"/>
      <c r="P38" s="595"/>
      <c r="Q38" s="593"/>
      <c r="S38" s="580"/>
      <c r="T38" s="583"/>
      <c r="U38" s="583"/>
      <c r="V38" s="580"/>
    </row>
    <row r="39" spans="1:22" x14ac:dyDescent="0.25">
      <c r="A39" s="628"/>
      <c r="B39" s="630"/>
      <c r="C39" s="630"/>
      <c r="D39" s="632"/>
      <c r="E39" s="632"/>
      <c r="F39" s="632"/>
      <c r="G39" s="629"/>
      <c r="I39" s="609"/>
      <c r="J39" s="610"/>
      <c r="K39" s="610"/>
      <c r="L39" s="609"/>
      <c r="N39" s="592"/>
      <c r="O39" s="597"/>
      <c r="P39" s="595"/>
      <c r="Q39" s="593"/>
      <c r="S39" s="580"/>
      <c r="T39" s="583"/>
      <c r="U39" s="583"/>
      <c r="V39" s="580"/>
    </row>
    <row r="40" spans="1:22" x14ac:dyDescent="0.25">
      <c r="A40" s="628"/>
      <c r="B40" s="630"/>
      <c r="C40" s="630"/>
      <c r="D40" s="632"/>
      <c r="E40" s="632"/>
      <c r="F40" s="632"/>
      <c r="G40" s="629"/>
      <c r="I40" s="609"/>
      <c r="J40" s="610"/>
      <c r="K40" s="610"/>
      <c r="L40" s="609"/>
      <c r="N40" s="592"/>
      <c r="O40" s="597"/>
      <c r="P40" s="595"/>
      <c r="Q40" s="593"/>
      <c r="S40" s="580"/>
      <c r="T40" s="583"/>
      <c r="U40" s="583"/>
      <c r="V40" s="580"/>
    </row>
    <row r="41" spans="1:22" x14ac:dyDescent="0.25">
      <c r="A41" s="628"/>
      <c r="B41" s="630"/>
      <c r="C41" s="630"/>
      <c r="D41" s="632"/>
      <c r="E41" s="632"/>
      <c r="F41" s="632"/>
      <c r="G41" s="629"/>
      <c r="I41" s="609"/>
      <c r="J41" s="610"/>
      <c r="K41" s="610"/>
      <c r="L41" s="609"/>
      <c r="N41" s="592"/>
      <c r="O41" s="597"/>
      <c r="P41" s="595"/>
      <c r="Q41" s="593"/>
      <c r="S41" s="580"/>
      <c r="T41" s="583"/>
      <c r="U41" s="583"/>
      <c r="V41" s="580"/>
    </row>
    <row r="42" spans="1:22" x14ac:dyDescent="0.25">
      <c r="A42" s="628"/>
      <c r="B42" s="630"/>
      <c r="C42" s="630"/>
      <c r="D42" s="632"/>
      <c r="E42" s="632"/>
      <c r="F42" s="632"/>
      <c r="G42" s="629"/>
      <c r="I42" s="609"/>
      <c r="J42" s="610"/>
      <c r="K42" s="610"/>
      <c r="L42" s="609"/>
      <c r="N42" s="592"/>
      <c r="O42" s="597"/>
      <c r="P42" s="595"/>
      <c r="Q42" s="593"/>
      <c r="S42" s="580"/>
      <c r="T42" s="583"/>
      <c r="U42" s="583"/>
      <c r="V42" s="580"/>
    </row>
    <row r="43" spans="1:22" x14ac:dyDescent="0.25">
      <c r="A43" s="628"/>
      <c r="B43" s="630"/>
      <c r="C43" s="630"/>
      <c r="D43" s="632"/>
      <c r="E43" s="632"/>
      <c r="F43" s="632"/>
      <c r="G43" s="629"/>
      <c r="I43" s="609"/>
      <c r="J43" s="610"/>
      <c r="K43" s="610"/>
      <c r="L43" s="609"/>
      <c r="N43" s="592"/>
      <c r="O43" s="597"/>
      <c r="P43" s="595"/>
      <c r="Q43" s="593"/>
      <c r="S43" s="580"/>
      <c r="T43" s="583"/>
      <c r="U43" s="583"/>
      <c r="V43" s="580"/>
    </row>
    <row r="44" spans="1:22" x14ac:dyDescent="0.25">
      <c r="A44" s="628"/>
      <c r="B44" s="630"/>
      <c r="C44" s="630"/>
      <c r="D44" s="632"/>
      <c r="E44" s="632"/>
      <c r="F44" s="632"/>
      <c r="G44" s="629"/>
      <c r="I44" s="609"/>
      <c r="J44" s="610"/>
      <c r="K44" s="610"/>
      <c r="L44" s="609"/>
      <c r="N44" s="592"/>
      <c r="O44" s="597"/>
      <c r="P44" s="595"/>
      <c r="Q44" s="593"/>
      <c r="S44" s="580"/>
      <c r="T44" s="583"/>
      <c r="U44" s="583"/>
      <c r="V44" s="580"/>
    </row>
    <row r="45" spans="1:22" x14ac:dyDescent="0.25">
      <c r="A45" s="628"/>
      <c r="B45" s="630"/>
      <c r="C45" s="630"/>
      <c r="D45" s="632"/>
      <c r="E45" s="632"/>
      <c r="F45" s="632"/>
      <c r="G45" s="629"/>
      <c r="I45" s="609"/>
      <c r="J45" s="610"/>
      <c r="K45" s="610"/>
      <c r="L45" s="609"/>
      <c r="N45" s="592"/>
      <c r="O45" s="597"/>
      <c r="P45" s="595"/>
      <c r="Q45" s="593"/>
      <c r="S45" s="580"/>
      <c r="T45" s="583"/>
      <c r="U45" s="583"/>
      <c r="V45" s="580"/>
    </row>
    <row r="46" spans="1:22" x14ac:dyDescent="0.25">
      <c r="A46" s="628"/>
      <c r="B46" s="630"/>
      <c r="C46" s="630"/>
      <c r="D46" s="632"/>
      <c r="E46" s="632"/>
      <c r="F46" s="632"/>
      <c r="G46" s="629"/>
      <c r="I46" s="609"/>
      <c r="J46" s="610"/>
      <c r="K46" s="610"/>
      <c r="L46" s="609"/>
      <c r="N46" s="592"/>
      <c r="O46" s="597"/>
      <c r="P46" s="595"/>
      <c r="Q46" s="593"/>
      <c r="S46" s="580"/>
      <c r="T46" s="583"/>
      <c r="U46" s="583"/>
      <c r="V46" s="580"/>
    </row>
    <row r="47" spans="1:22" x14ac:dyDescent="0.25">
      <c r="A47" s="628"/>
      <c r="B47" s="630"/>
      <c r="C47" s="630"/>
      <c r="D47" s="632"/>
      <c r="E47" s="632"/>
      <c r="F47" s="632"/>
      <c r="G47" s="629"/>
      <c r="I47" s="609"/>
      <c r="J47" s="610"/>
      <c r="K47" s="610"/>
      <c r="L47" s="609"/>
      <c r="N47" s="592"/>
      <c r="O47" s="597"/>
      <c r="P47" s="595"/>
      <c r="Q47" s="593"/>
      <c r="S47" s="580"/>
      <c r="T47" s="583"/>
      <c r="U47" s="583"/>
      <c r="V47" s="580"/>
    </row>
    <row r="48" spans="1:22" ht="104.25" customHeight="1" thickBot="1" x14ac:dyDescent="0.3">
      <c r="A48" s="7" t="s">
        <v>195</v>
      </c>
      <c r="B48" s="631" t="s">
        <v>196</v>
      </c>
      <c r="C48" s="631"/>
      <c r="D48" s="629" t="s">
        <v>197</v>
      </c>
      <c r="E48" s="629"/>
      <c r="F48" s="9" t="s">
        <v>188</v>
      </c>
      <c r="G48" s="9" t="s">
        <v>189</v>
      </c>
      <c r="I48" s="108" t="s">
        <v>190</v>
      </c>
      <c r="J48" s="109" t="s">
        <v>17</v>
      </c>
      <c r="K48" s="110">
        <v>0</v>
      </c>
      <c r="L48" s="111" t="s">
        <v>51</v>
      </c>
      <c r="N48" s="116" t="s">
        <v>412</v>
      </c>
      <c r="O48" s="114" t="s">
        <v>17</v>
      </c>
      <c r="P48" s="115">
        <v>0</v>
      </c>
      <c r="Q48" s="116" t="s">
        <v>413</v>
      </c>
      <c r="S48" s="389" t="s">
        <v>583</v>
      </c>
      <c r="T48" s="390" t="s">
        <v>584</v>
      </c>
      <c r="U48" s="391">
        <v>0</v>
      </c>
      <c r="V48" s="389" t="s">
        <v>861</v>
      </c>
    </row>
  </sheetData>
  <mergeCells count="92">
    <mergeCell ref="F18:F21"/>
    <mergeCell ref="B48:C48"/>
    <mergeCell ref="D48:E48"/>
    <mergeCell ref="B23:C28"/>
    <mergeCell ref="D23:E28"/>
    <mergeCell ref="F23:F28"/>
    <mergeCell ref="A2:G2"/>
    <mergeCell ref="B3:C3"/>
    <mergeCell ref="D3:E3"/>
    <mergeCell ref="B4:C14"/>
    <mergeCell ref="D4:E14"/>
    <mergeCell ref="G4:G14"/>
    <mergeCell ref="F5:F14"/>
    <mergeCell ref="A23:A28"/>
    <mergeCell ref="A29:A47"/>
    <mergeCell ref="G29:G47"/>
    <mergeCell ref="G18:G21"/>
    <mergeCell ref="B22:C22"/>
    <mergeCell ref="D22:E22"/>
    <mergeCell ref="A4:A22"/>
    <mergeCell ref="G23:G28"/>
    <mergeCell ref="B29:C47"/>
    <mergeCell ref="D29:E47"/>
    <mergeCell ref="F29:F47"/>
    <mergeCell ref="B15:C17"/>
    <mergeCell ref="D15:E17"/>
    <mergeCell ref="G15:G17"/>
    <mergeCell ref="B18:C21"/>
    <mergeCell ref="D18:E21"/>
    <mergeCell ref="I15:I17"/>
    <mergeCell ref="J15:J17"/>
    <mergeCell ref="K15:K17"/>
    <mergeCell ref="L15:L17"/>
    <mergeCell ref="I2:L2"/>
    <mergeCell ref="I29:I47"/>
    <mergeCell ref="J29:J47"/>
    <mergeCell ref="K29:K47"/>
    <mergeCell ref="L29:L47"/>
    <mergeCell ref="I4:I14"/>
    <mergeCell ref="J4:J14"/>
    <mergeCell ref="K4:K14"/>
    <mergeCell ref="L4:L14"/>
    <mergeCell ref="I18:I21"/>
    <mergeCell ref="J18:J21"/>
    <mergeCell ref="K18:K21"/>
    <mergeCell ref="L18:L21"/>
    <mergeCell ref="I23:I28"/>
    <mergeCell ref="J23:J28"/>
    <mergeCell ref="K23:K28"/>
    <mergeCell ref="L23:L28"/>
    <mergeCell ref="N2:Q2"/>
    <mergeCell ref="N4:N14"/>
    <mergeCell ref="O4:O14"/>
    <mergeCell ref="P4:P14"/>
    <mergeCell ref="Q4:Q14"/>
    <mergeCell ref="N15:N17"/>
    <mergeCell ref="O15:O17"/>
    <mergeCell ref="P15:P17"/>
    <mergeCell ref="Q15:Q17"/>
    <mergeCell ref="N18:N21"/>
    <mergeCell ref="O18:O21"/>
    <mergeCell ref="P18:P21"/>
    <mergeCell ref="Q18:Q21"/>
    <mergeCell ref="N23:N28"/>
    <mergeCell ref="O23:O28"/>
    <mergeCell ref="P23:P28"/>
    <mergeCell ref="Q23:Q28"/>
    <mergeCell ref="N29:N47"/>
    <mergeCell ref="O29:O47"/>
    <mergeCell ref="P29:P47"/>
    <mergeCell ref="Q29:Q47"/>
    <mergeCell ref="S2:V2"/>
    <mergeCell ref="S4:S14"/>
    <mergeCell ref="T4:T14"/>
    <mergeCell ref="U4:U14"/>
    <mergeCell ref="V4:V14"/>
    <mergeCell ref="S15:S17"/>
    <mergeCell ref="T15:T17"/>
    <mergeCell ref="U15:U17"/>
    <mergeCell ref="V15:V17"/>
    <mergeCell ref="S18:S21"/>
    <mergeCell ref="T18:T21"/>
    <mergeCell ref="U18:U21"/>
    <mergeCell ref="V18:V21"/>
    <mergeCell ref="S23:S28"/>
    <mergeCell ref="T23:T28"/>
    <mergeCell ref="U23:U28"/>
    <mergeCell ref="V23:V28"/>
    <mergeCell ref="S29:S47"/>
    <mergeCell ref="T29:T47"/>
    <mergeCell ref="U29:U47"/>
    <mergeCell ref="V29:V47"/>
  </mergeCells>
  <hyperlinks>
    <hyperlink ref="O15" r:id="rId1" xr:uid="{BEBE183F-9065-4A69-B4F0-E979BE1DB7DD}"/>
    <hyperlink ref="T22" r:id="rId2" display="https://web.yammer.com/main/threads/eyJfdHlwZSI6IlRocmVhZCIsImlkIjoiMjU5NzM2MjMzMjg4NDk5MiJ9?trk_copy_link=V1" xr:uid="{EEEC82F4-C440-4D93-B871-2ED231BAB6A6}"/>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dimension ref="A1:V12"/>
  <sheetViews>
    <sheetView topLeftCell="C9" zoomScale="90" zoomScaleNormal="90" workbookViewId="0">
      <selection activeCell="V13" sqref="V13"/>
    </sheetView>
  </sheetViews>
  <sheetFormatPr baseColWidth="10" defaultColWidth="11.42578125" defaultRowHeight="15" x14ac:dyDescent="0.25"/>
  <cols>
    <col min="1" max="1" width="28.28515625" customWidth="1"/>
    <col min="2" max="2" width="33.28515625" customWidth="1"/>
    <col min="4" max="4" width="21.7109375" customWidth="1"/>
    <col min="5" max="5" width="25.42578125" customWidth="1"/>
    <col min="6" max="6" width="22.7109375" customWidth="1"/>
    <col min="7" max="7" width="13.85546875" customWidth="1"/>
    <col min="9" max="9" width="84.28515625" hidden="1" customWidth="1"/>
    <col min="10" max="10" width="17.28515625" hidden="1" customWidth="1"/>
    <col min="11" max="11" width="15.85546875" hidden="1" customWidth="1"/>
    <col min="12" max="12" width="30.85546875" hidden="1" customWidth="1"/>
    <col min="13" max="13" width="0" hidden="1" customWidth="1"/>
    <col min="14" max="14" width="75.7109375" hidden="1" customWidth="1"/>
    <col min="15" max="15" width="23.28515625" hidden="1" customWidth="1"/>
    <col min="16" max="16" width="15.28515625" hidden="1" customWidth="1"/>
    <col min="17" max="17" width="52" hidden="1" customWidth="1"/>
    <col min="19" max="19" width="64.5703125" customWidth="1"/>
    <col min="20" max="20" width="36.5703125" customWidth="1"/>
    <col min="21" max="21" width="23.7109375" customWidth="1"/>
    <col min="22" max="22" width="38.140625" customWidth="1"/>
  </cols>
  <sheetData>
    <row r="1" spans="1:22" ht="15.75" thickBot="1" x14ac:dyDescent="0.3"/>
    <row r="2" spans="1:22" ht="20.45" customHeight="1" thickBot="1" x14ac:dyDescent="0.3">
      <c r="A2" s="418" t="s">
        <v>198</v>
      </c>
      <c r="B2" s="648"/>
      <c r="C2" s="648"/>
      <c r="D2" s="648"/>
      <c r="E2" s="648"/>
      <c r="F2" s="648"/>
      <c r="G2" s="648"/>
      <c r="I2" s="408" t="s">
        <v>1</v>
      </c>
      <c r="J2" s="409"/>
      <c r="K2" s="409"/>
      <c r="L2" s="410"/>
      <c r="N2" s="401" t="s">
        <v>155</v>
      </c>
      <c r="O2" s="402"/>
      <c r="P2" s="402"/>
      <c r="Q2" s="403"/>
      <c r="S2" s="394" t="s">
        <v>535</v>
      </c>
      <c r="T2" s="395"/>
      <c r="U2" s="395"/>
      <c r="V2" s="396"/>
    </row>
    <row r="3" spans="1:22" ht="66.75" thickBot="1" x14ac:dyDescent="0.3">
      <c r="A3" s="5" t="s">
        <v>3</v>
      </c>
      <c r="B3" s="635" t="s">
        <v>199</v>
      </c>
      <c r="C3" s="635"/>
      <c r="D3" s="635" t="s">
        <v>5</v>
      </c>
      <c r="E3" s="635"/>
      <c r="F3" s="6" t="s">
        <v>6</v>
      </c>
      <c r="G3" s="5" t="s">
        <v>156</v>
      </c>
      <c r="I3" s="25" t="s">
        <v>8</v>
      </c>
      <c r="J3" s="25" t="s">
        <v>9</v>
      </c>
      <c r="K3" s="26" t="s">
        <v>10</v>
      </c>
      <c r="L3" s="25" t="s">
        <v>11</v>
      </c>
      <c r="N3" s="175" t="s">
        <v>8</v>
      </c>
      <c r="O3" s="175" t="s">
        <v>9</v>
      </c>
      <c r="P3" s="176" t="s">
        <v>10</v>
      </c>
      <c r="Q3" s="175" t="s">
        <v>11</v>
      </c>
      <c r="S3" s="261" t="s">
        <v>8</v>
      </c>
      <c r="T3" s="261" t="s">
        <v>9</v>
      </c>
      <c r="U3" s="262" t="s">
        <v>10</v>
      </c>
      <c r="V3" s="261" t="s">
        <v>11</v>
      </c>
    </row>
    <row r="4" spans="1:22" ht="197.25" customHeight="1" x14ac:dyDescent="0.25">
      <c r="A4" s="649" t="s">
        <v>437</v>
      </c>
      <c r="B4" s="654" t="s">
        <v>200</v>
      </c>
      <c r="C4" s="654"/>
      <c r="D4" s="655" t="s">
        <v>201</v>
      </c>
      <c r="E4" s="655"/>
      <c r="F4" s="11" t="s">
        <v>202</v>
      </c>
      <c r="G4" s="12">
        <v>45291</v>
      </c>
      <c r="I4" s="118" t="s">
        <v>203</v>
      </c>
      <c r="J4" s="119" t="s">
        <v>204</v>
      </c>
      <c r="K4" s="120">
        <v>0</v>
      </c>
      <c r="L4" s="118" t="s">
        <v>375</v>
      </c>
      <c r="N4" s="198" t="s">
        <v>374</v>
      </c>
      <c r="O4" s="199" t="s">
        <v>377</v>
      </c>
      <c r="P4" s="200">
        <v>0</v>
      </c>
      <c r="Q4" s="198" t="s">
        <v>376</v>
      </c>
      <c r="S4" s="223" t="s">
        <v>586</v>
      </c>
      <c r="T4" s="333" t="s">
        <v>585</v>
      </c>
      <c r="U4" s="267">
        <v>1</v>
      </c>
      <c r="V4" s="223" t="s">
        <v>591</v>
      </c>
    </row>
    <row r="5" spans="1:22" ht="153.75" customHeight="1" x14ac:dyDescent="0.25">
      <c r="A5" s="649"/>
      <c r="B5" s="654" t="s">
        <v>205</v>
      </c>
      <c r="C5" s="654"/>
      <c r="D5" s="655" t="s">
        <v>206</v>
      </c>
      <c r="E5" s="655"/>
      <c r="F5" s="11" t="s">
        <v>207</v>
      </c>
      <c r="G5" s="12">
        <v>45291</v>
      </c>
      <c r="I5" s="118" t="s">
        <v>208</v>
      </c>
      <c r="J5" s="119" t="s">
        <v>209</v>
      </c>
      <c r="K5" s="120">
        <v>0</v>
      </c>
      <c r="L5" s="118" t="s">
        <v>210</v>
      </c>
      <c r="N5" s="121" t="s">
        <v>378</v>
      </c>
      <c r="O5" s="122" t="s">
        <v>379</v>
      </c>
      <c r="P5" s="123">
        <v>0</v>
      </c>
      <c r="Q5" s="121" t="s">
        <v>380</v>
      </c>
      <c r="S5" s="225" t="s">
        <v>587</v>
      </c>
      <c r="T5" s="226" t="s">
        <v>588</v>
      </c>
      <c r="U5" s="268">
        <v>1</v>
      </c>
      <c r="V5" s="225" t="s">
        <v>593</v>
      </c>
    </row>
    <row r="6" spans="1:22" ht="246" customHeight="1" x14ac:dyDescent="0.25">
      <c r="A6" s="649" t="s">
        <v>211</v>
      </c>
      <c r="B6" s="650" t="s">
        <v>438</v>
      </c>
      <c r="C6" s="650"/>
      <c r="D6" s="646" t="s">
        <v>212</v>
      </c>
      <c r="E6" s="646"/>
      <c r="F6" s="13" t="s">
        <v>213</v>
      </c>
      <c r="G6" s="14">
        <v>45291</v>
      </c>
      <c r="I6" s="118" t="s">
        <v>214</v>
      </c>
      <c r="J6" s="119" t="s">
        <v>209</v>
      </c>
      <c r="K6" s="120">
        <v>0</v>
      </c>
      <c r="L6" s="118" t="s">
        <v>215</v>
      </c>
      <c r="N6" s="222" t="s">
        <v>439</v>
      </c>
      <c r="O6" s="122" t="s">
        <v>381</v>
      </c>
      <c r="P6" s="123">
        <v>0</v>
      </c>
      <c r="Q6" s="121" t="s">
        <v>383</v>
      </c>
      <c r="S6" s="225" t="s">
        <v>589</v>
      </c>
      <c r="T6" s="226" t="s">
        <v>590</v>
      </c>
      <c r="U6" s="268">
        <v>1</v>
      </c>
      <c r="V6" s="225" t="s">
        <v>592</v>
      </c>
    </row>
    <row r="7" spans="1:22" ht="205.5" customHeight="1" x14ac:dyDescent="0.25">
      <c r="A7" s="649"/>
      <c r="B7" s="650" t="s">
        <v>440</v>
      </c>
      <c r="C7" s="650"/>
      <c r="D7" s="646" t="s">
        <v>216</v>
      </c>
      <c r="E7" s="646"/>
      <c r="F7" s="13" t="s">
        <v>213</v>
      </c>
      <c r="G7" s="14">
        <v>45291</v>
      </c>
      <c r="I7" s="118" t="s">
        <v>217</v>
      </c>
      <c r="J7" s="119" t="s">
        <v>218</v>
      </c>
      <c r="K7" s="120">
        <v>0</v>
      </c>
      <c r="L7" s="118" t="s">
        <v>219</v>
      </c>
      <c r="N7" s="121" t="s">
        <v>382</v>
      </c>
      <c r="O7" s="122" t="s">
        <v>218</v>
      </c>
      <c r="P7" s="123">
        <v>0</v>
      </c>
      <c r="Q7" s="121" t="s">
        <v>384</v>
      </c>
      <c r="S7" s="225" t="s">
        <v>594</v>
      </c>
      <c r="T7" s="226" t="s">
        <v>595</v>
      </c>
      <c r="U7" s="268">
        <v>1</v>
      </c>
      <c r="V7" s="225" t="s">
        <v>596</v>
      </c>
    </row>
    <row r="8" spans="1:22" ht="216" customHeight="1" x14ac:dyDescent="0.25">
      <c r="A8" s="10" t="s">
        <v>220</v>
      </c>
      <c r="B8" s="654" t="s">
        <v>221</v>
      </c>
      <c r="C8" s="654"/>
      <c r="D8" s="651" t="s">
        <v>222</v>
      </c>
      <c r="E8" s="651"/>
      <c r="F8" s="13" t="s">
        <v>213</v>
      </c>
      <c r="G8" s="14">
        <v>45291</v>
      </c>
      <c r="I8" s="118" t="s">
        <v>441</v>
      </c>
      <c r="J8" s="119" t="s">
        <v>223</v>
      </c>
      <c r="K8" s="120">
        <v>0</v>
      </c>
      <c r="L8" s="118" t="s">
        <v>224</v>
      </c>
      <c r="N8" s="121" t="s">
        <v>532</v>
      </c>
      <c r="O8" s="122" t="s">
        <v>385</v>
      </c>
      <c r="P8" s="123">
        <v>0</v>
      </c>
      <c r="Q8" s="121" t="s">
        <v>386</v>
      </c>
      <c r="S8" s="225" t="s">
        <v>598</v>
      </c>
      <c r="T8" s="226" t="s">
        <v>599</v>
      </c>
      <c r="U8" s="268">
        <v>1</v>
      </c>
      <c r="V8" s="225" t="s">
        <v>597</v>
      </c>
    </row>
    <row r="9" spans="1:22" ht="272.25" customHeight="1" x14ac:dyDescent="0.25">
      <c r="A9" s="649" t="s">
        <v>225</v>
      </c>
      <c r="B9" s="650" t="s">
        <v>442</v>
      </c>
      <c r="C9" s="650"/>
      <c r="D9" s="651" t="s">
        <v>226</v>
      </c>
      <c r="E9" s="651"/>
      <c r="F9" s="13" t="s">
        <v>227</v>
      </c>
      <c r="G9" s="14">
        <v>45291</v>
      </c>
      <c r="I9" s="118" t="s">
        <v>228</v>
      </c>
      <c r="J9" s="119" t="s">
        <v>229</v>
      </c>
      <c r="K9" s="120">
        <v>0</v>
      </c>
      <c r="L9" s="118" t="s">
        <v>230</v>
      </c>
      <c r="N9" s="201" t="s">
        <v>443</v>
      </c>
      <c r="O9" s="201" t="s">
        <v>389</v>
      </c>
      <c r="P9" s="123">
        <v>0</v>
      </c>
      <c r="Q9" s="121" t="s">
        <v>388</v>
      </c>
      <c r="S9" s="226" t="s">
        <v>600</v>
      </c>
      <c r="T9" s="226" t="s">
        <v>601</v>
      </c>
      <c r="U9" s="268">
        <v>1</v>
      </c>
      <c r="V9" s="225" t="s">
        <v>602</v>
      </c>
    </row>
    <row r="10" spans="1:22" ht="105" customHeight="1" x14ac:dyDescent="0.25">
      <c r="A10" s="649"/>
      <c r="B10" s="652" t="s">
        <v>231</v>
      </c>
      <c r="C10" s="652"/>
      <c r="D10" s="651" t="s">
        <v>232</v>
      </c>
      <c r="E10" s="651"/>
      <c r="F10" s="13" t="s">
        <v>227</v>
      </c>
      <c r="G10" s="14" t="s">
        <v>233</v>
      </c>
      <c r="I10" s="118" t="s">
        <v>234</v>
      </c>
      <c r="J10" s="119" t="s">
        <v>17</v>
      </c>
      <c r="K10" s="120">
        <v>0</v>
      </c>
      <c r="L10" s="118" t="s">
        <v>235</v>
      </c>
      <c r="N10" s="121" t="s">
        <v>444</v>
      </c>
      <c r="O10" s="206" t="s">
        <v>390</v>
      </c>
      <c r="P10" s="123">
        <v>0</v>
      </c>
      <c r="Q10" s="121" t="s">
        <v>533</v>
      </c>
      <c r="S10" s="225" t="s">
        <v>603</v>
      </c>
      <c r="T10" s="334" t="s">
        <v>604</v>
      </c>
      <c r="U10" s="268">
        <v>1</v>
      </c>
      <c r="V10" s="225" t="s">
        <v>608</v>
      </c>
    </row>
    <row r="11" spans="1:22" ht="37.5" customHeight="1" x14ac:dyDescent="0.25">
      <c r="A11" s="649" t="s">
        <v>236</v>
      </c>
      <c r="B11" s="653" t="s">
        <v>237</v>
      </c>
      <c r="C11" s="653"/>
      <c r="D11" s="651" t="s">
        <v>238</v>
      </c>
      <c r="E11" s="651"/>
      <c r="F11" s="646" t="s">
        <v>213</v>
      </c>
      <c r="G11" s="647">
        <v>45291</v>
      </c>
      <c r="I11" s="656" t="s">
        <v>239</v>
      </c>
      <c r="J11" s="658" t="s">
        <v>240</v>
      </c>
      <c r="K11" s="660">
        <v>0</v>
      </c>
      <c r="L11" s="658" t="s">
        <v>235</v>
      </c>
      <c r="N11" s="662" t="s">
        <v>387</v>
      </c>
      <c r="O11" s="664" t="s">
        <v>240</v>
      </c>
      <c r="P11" s="666">
        <v>0</v>
      </c>
      <c r="Q11" s="662" t="s">
        <v>391</v>
      </c>
      <c r="S11" s="642" t="s">
        <v>605</v>
      </c>
      <c r="T11" s="642" t="s">
        <v>606</v>
      </c>
      <c r="U11" s="644">
        <v>1</v>
      </c>
      <c r="V11" s="642" t="s">
        <v>607</v>
      </c>
    </row>
    <row r="12" spans="1:22" ht="74.25" customHeight="1" thickBot="1" x14ac:dyDescent="0.3">
      <c r="A12" s="649"/>
      <c r="B12" s="653"/>
      <c r="C12" s="653"/>
      <c r="D12" s="651"/>
      <c r="E12" s="651"/>
      <c r="F12" s="646"/>
      <c r="G12" s="647"/>
      <c r="I12" s="657"/>
      <c r="J12" s="659"/>
      <c r="K12" s="661"/>
      <c r="L12" s="659"/>
      <c r="N12" s="663"/>
      <c r="O12" s="665"/>
      <c r="P12" s="667"/>
      <c r="Q12" s="663"/>
      <c r="S12" s="643"/>
      <c r="T12" s="643"/>
      <c r="U12" s="645"/>
      <c r="V12" s="643"/>
    </row>
  </sheetData>
  <autoFilter ref="I2:L12" xr:uid="{66FE7B67-1803-4C8C-9842-F09ECD727BB8}">
    <filterColumn colId="0" showButton="0"/>
    <filterColumn colId="1" showButton="0"/>
    <filterColumn colId="2" showButton="0"/>
  </autoFilter>
  <mergeCells count="40">
    <mergeCell ref="N2:Q2"/>
    <mergeCell ref="N11:N12"/>
    <mergeCell ref="O11:O12"/>
    <mergeCell ref="P11:P12"/>
    <mergeCell ref="Q11:Q12"/>
    <mergeCell ref="I2:L2"/>
    <mergeCell ref="I11:I12"/>
    <mergeCell ref="J11:J12"/>
    <mergeCell ref="K11:K12"/>
    <mergeCell ref="L11:L12"/>
    <mergeCell ref="B7:C7"/>
    <mergeCell ref="D7:E7"/>
    <mergeCell ref="B8:C8"/>
    <mergeCell ref="D8:E8"/>
    <mergeCell ref="A4:A5"/>
    <mergeCell ref="B4:C4"/>
    <mergeCell ref="D4:E4"/>
    <mergeCell ref="B5:C5"/>
    <mergeCell ref="D5:E5"/>
    <mergeCell ref="F11:F12"/>
    <mergeCell ref="G11:G12"/>
    <mergeCell ref="B3:C3"/>
    <mergeCell ref="D3:E3"/>
    <mergeCell ref="A2:G2"/>
    <mergeCell ref="A9:A10"/>
    <mergeCell ref="B9:C9"/>
    <mergeCell ref="D9:E9"/>
    <mergeCell ref="B10:C10"/>
    <mergeCell ref="D10:E10"/>
    <mergeCell ref="A11:A12"/>
    <mergeCell ref="B11:C12"/>
    <mergeCell ref="D11:E12"/>
    <mergeCell ref="A6:A7"/>
    <mergeCell ref="B6:C6"/>
    <mergeCell ref="D6:E6"/>
    <mergeCell ref="S2:V2"/>
    <mergeCell ref="S11:S12"/>
    <mergeCell ref="T11:T12"/>
    <mergeCell ref="U11:U12"/>
    <mergeCell ref="V11:V12"/>
  </mergeCells>
  <hyperlinks>
    <hyperlink ref="O10" r:id="rId1" xr:uid="{C6C3FF6A-8DB8-4B43-9D6A-02184E33EB88}"/>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A2:T17"/>
  <sheetViews>
    <sheetView topLeftCell="D13" zoomScale="80" zoomScaleNormal="80" zoomScaleSheetLayoutView="66" workbookViewId="0">
      <selection activeCell="T17" sqref="T17"/>
    </sheetView>
  </sheetViews>
  <sheetFormatPr baseColWidth="10" defaultColWidth="11.42578125" defaultRowHeight="15" x14ac:dyDescent="0.25"/>
  <cols>
    <col min="1" max="1" width="27" customWidth="1"/>
    <col min="2" max="2" width="41.85546875" customWidth="1"/>
    <col min="3" max="3" width="59.140625" customWidth="1"/>
    <col min="4" max="4" width="46.7109375" customWidth="1"/>
    <col min="5" max="5" width="23.42578125" customWidth="1"/>
    <col min="7" max="7" width="37.7109375" hidden="1" customWidth="1"/>
    <col min="8" max="8" width="24.28515625" hidden="1" customWidth="1"/>
    <col min="9" max="9" width="20.7109375" hidden="1" customWidth="1"/>
    <col min="10" max="10" width="23.5703125" hidden="1" customWidth="1"/>
    <col min="11" max="11" width="0" hidden="1" customWidth="1"/>
    <col min="12" max="12" width="38.140625" hidden="1" customWidth="1"/>
    <col min="13" max="13" width="37.42578125" hidden="1" customWidth="1"/>
    <col min="14" max="14" width="18.28515625" hidden="1" customWidth="1"/>
    <col min="15" max="15" width="38.140625" hidden="1" customWidth="1"/>
    <col min="17" max="17" width="38.28515625" customWidth="1"/>
    <col min="18" max="18" width="51" customWidth="1"/>
    <col min="19" max="19" width="25.85546875" customWidth="1"/>
    <col min="20" max="20" width="27.7109375" customWidth="1"/>
  </cols>
  <sheetData>
    <row r="2" spans="1:20" ht="15.75" thickBot="1" x14ac:dyDescent="0.3"/>
    <row r="3" spans="1:20" ht="21" thickBot="1" x14ac:dyDescent="0.3">
      <c r="A3" s="672" t="s">
        <v>241</v>
      </c>
      <c r="B3" s="672"/>
      <c r="C3" s="672"/>
      <c r="D3" s="672"/>
      <c r="E3" s="672"/>
      <c r="G3" s="408" t="s">
        <v>1</v>
      </c>
      <c r="H3" s="409"/>
      <c r="I3" s="409"/>
      <c r="J3" s="410"/>
      <c r="L3" s="401" t="s">
        <v>155</v>
      </c>
      <c r="M3" s="402"/>
      <c r="N3" s="402"/>
      <c r="O3" s="403"/>
      <c r="Q3" s="394" t="s">
        <v>535</v>
      </c>
      <c r="R3" s="395"/>
      <c r="S3" s="395"/>
      <c r="T3" s="396"/>
    </row>
    <row r="4" spans="1:20" ht="50.25" thickBot="1" x14ac:dyDescent="0.3">
      <c r="A4" s="1" t="s">
        <v>3</v>
      </c>
      <c r="B4" s="2" t="s">
        <v>4</v>
      </c>
      <c r="C4" s="1" t="s">
        <v>5</v>
      </c>
      <c r="D4" s="3" t="s">
        <v>6</v>
      </c>
      <c r="E4" s="1" t="s">
        <v>156</v>
      </c>
      <c r="G4" s="25" t="s">
        <v>8</v>
      </c>
      <c r="H4" s="25" t="s">
        <v>9</v>
      </c>
      <c r="I4" s="26" t="s">
        <v>10</v>
      </c>
      <c r="J4" s="25" t="s">
        <v>11</v>
      </c>
      <c r="L4" s="175" t="s">
        <v>8</v>
      </c>
      <c r="M4" s="175" t="s">
        <v>9</v>
      </c>
      <c r="N4" s="176" t="s">
        <v>10</v>
      </c>
      <c r="O4" s="175" t="s">
        <v>11</v>
      </c>
      <c r="Q4" s="261" t="s">
        <v>8</v>
      </c>
      <c r="R4" s="261" t="s">
        <v>9</v>
      </c>
      <c r="S4" s="262" t="s">
        <v>10</v>
      </c>
      <c r="T4" s="261" t="s">
        <v>11</v>
      </c>
    </row>
    <row r="5" spans="1:20" ht="78.75" x14ac:dyDescent="0.25">
      <c r="A5" s="676" t="s">
        <v>242</v>
      </c>
      <c r="B5" s="4" t="s">
        <v>243</v>
      </c>
      <c r="C5" s="4" t="s">
        <v>244</v>
      </c>
      <c r="D5" s="4" t="s">
        <v>245</v>
      </c>
      <c r="E5" s="4" t="s">
        <v>246</v>
      </c>
      <c r="G5" s="124" t="s">
        <v>247</v>
      </c>
      <c r="H5" s="125" t="s">
        <v>17</v>
      </c>
      <c r="I5" s="126">
        <v>0</v>
      </c>
      <c r="J5" s="124" t="s">
        <v>248</v>
      </c>
      <c r="L5" s="173" t="s">
        <v>445</v>
      </c>
      <c r="M5" s="205" t="s">
        <v>392</v>
      </c>
      <c r="N5" s="174">
        <v>0</v>
      </c>
      <c r="O5" s="173" t="s">
        <v>446</v>
      </c>
      <c r="Q5" s="270" t="s">
        <v>609</v>
      </c>
      <c r="R5" s="335" t="s">
        <v>610</v>
      </c>
      <c r="S5" s="271">
        <v>1</v>
      </c>
      <c r="T5" s="270" t="s">
        <v>611</v>
      </c>
    </row>
    <row r="6" spans="1:20" ht="81" customHeight="1" x14ac:dyDescent="0.25">
      <c r="A6" s="677"/>
      <c r="B6" s="4" t="s">
        <v>249</v>
      </c>
      <c r="C6" s="4" t="s">
        <v>250</v>
      </c>
      <c r="D6" s="4" t="s">
        <v>21</v>
      </c>
      <c r="E6" s="4"/>
      <c r="G6" s="124" t="s">
        <v>251</v>
      </c>
      <c r="H6" s="125" t="s">
        <v>17</v>
      </c>
      <c r="I6" s="126">
        <v>0</v>
      </c>
      <c r="J6" s="124" t="s">
        <v>252</v>
      </c>
      <c r="L6" s="135" t="s">
        <v>428</v>
      </c>
      <c r="M6" s="204" t="s">
        <v>423</v>
      </c>
      <c r="N6" s="136">
        <v>0</v>
      </c>
      <c r="O6" s="135" t="s">
        <v>424</v>
      </c>
      <c r="Q6" s="265" t="s">
        <v>562</v>
      </c>
      <c r="R6" s="329" t="s">
        <v>563</v>
      </c>
      <c r="S6" s="273">
        <v>1</v>
      </c>
      <c r="T6" s="265" t="s">
        <v>293</v>
      </c>
    </row>
    <row r="7" spans="1:20" ht="67.5" x14ac:dyDescent="0.25">
      <c r="A7" s="675" t="s">
        <v>253</v>
      </c>
      <c r="B7" s="4" t="s">
        <v>254</v>
      </c>
      <c r="C7" s="4" t="s">
        <v>255</v>
      </c>
      <c r="D7" s="4" t="s">
        <v>256</v>
      </c>
      <c r="E7" s="4" t="s">
        <v>257</v>
      </c>
      <c r="G7" s="124" t="s">
        <v>258</v>
      </c>
      <c r="H7" s="127" t="s">
        <v>259</v>
      </c>
      <c r="I7" s="126">
        <v>1</v>
      </c>
      <c r="J7" s="124" t="s">
        <v>260</v>
      </c>
      <c r="L7" s="135" t="s">
        <v>425</v>
      </c>
      <c r="M7" s="204" t="s">
        <v>17</v>
      </c>
      <c r="N7" s="136">
        <v>0</v>
      </c>
      <c r="O7" s="135" t="s">
        <v>426</v>
      </c>
      <c r="Q7" s="265" t="s">
        <v>619</v>
      </c>
      <c r="R7" s="272" t="s">
        <v>17</v>
      </c>
      <c r="S7" s="273">
        <v>0</v>
      </c>
      <c r="T7" s="265" t="s">
        <v>426</v>
      </c>
    </row>
    <row r="8" spans="1:20" ht="33.75" x14ac:dyDescent="0.25">
      <c r="A8" s="675"/>
      <c r="B8" s="4" t="s">
        <v>261</v>
      </c>
      <c r="C8" s="4" t="s">
        <v>262</v>
      </c>
      <c r="D8" s="4" t="s">
        <v>263</v>
      </c>
      <c r="E8" s="4" t="s">
        <v>257</v>
      </c>
      <c r="G8" s="128" t="s">
        <v>264</v>
      </c>
      <c r="H8" s="128" t="s">
        <v>265</v>
      </c>
      <c r="I8" s="126">
        <v>1</v>
      </c>
      <c r="J8" s="129" t="s">
        <v>266</v>
      </c>
      <c r="L8" s="137" t="s">
        <v>425</v>
      </c>
      <c r="M8" s="147" t="s">
        <v>17</v>
      </c>
      <c r="N8" s="136">
        <v>0</v>
      </c>
      <c r="O8" s="135" t="s">
        <v>426</v>
      </c>
      <c r="Q8" s="265" t="s">
        <v>619</v>
      </c>
      <c r="R8" s="272" t="s">
        <v>17</v>
      </c>
      <c r="S8" s="273">
        <v>0</v>
      </c>
      <c r="T8" s="265" t="s">
        <v>426</v>
      </c>
    </row>
    <row r="9" spans="1:20" ht="180.75" x14ac:dyDescent="0.25">
      <c r="A9" s="675"/>
      <c r="B9" s="4" t="s">
        <v>267</v>
      </c>
      <c r="C9" s="4" t="s">
        <v>268</v>
      </c>
      <c r="D9" s="4" t="s">
        <v>269</v>
      </c>
      <c r="E9" s="4" t="s">
        <v>257</v>
      </c>
      <c r="G9" s="128" t="s">
        <v>270</v>
      </c>
      <c r="H9" s="130" t="s">
        <v>271</v>
      </c>
      <c r="I9" s="126">
        <v>0</v>
      </c>
      <c r="J9" s="124" t="s">
        <v>272</v>
      </c>
      <c r="L9" s="137" t="s">
        <v>394</v>
      </c>
      <c r="M9" s="138" t="s">
        <v>447</v>
      </c>
      <c r="N9" s="136">
        <v>1</v>
      </c>
      <c r="O9" s="135" t="s">
        <v>395</v>
      </c>
      <c r="Q9" s="338" t="s">
        <v>615</v>
      </c>
      <c r="R9" s="337" t="s">
        <v>616</v>
      </c>
      <c r="S9" s="273">
        <v>1</v>
      </c>
      <c r="T9" s="265" t="s">
        <v>418</v>
      </c>
    </row>
    <row r="10" spans="1:20" ht="146.25" x14ac:dyDescent="0.25">
      <c r="A10" s="675"/>
      <c r="B10" s="4" t="s">
        <v>273</v>
      </c>
      <c r="C10" s="4" t="s">
        <v>274</v>
      </c>
      <c r="D10" s="4" t="s">
        <v>269</v>
      </c>
      <c r="E10" s="4" t="s">
        <v>257</v>
      </c>
      <c r="G10" s="128" t="s">
        <v>275</v>
      </c>
      <c r="H10" s="128" t="s">
        <v>276</v>
      </c>
      <c r="I10" s="126">
        <v>0</v>
      </c>
      <c r="J10" s="124" t="s">
        <v>277</v>
      </c>
      <c r="L10" s="137" t="s">
        <v>397</v>
      </c>
      <c r="M10" s="137" t="s">
        <v>396</v>
      </c>
      <c r="N10" s="136">
        <v>1</v>
      </c>
      <c r="O10" s="135" t="s">
        <v>398</v>
      </c>
      <c r="Q10" s="338" t="s">
        <v>618</v>
      </c>
      <c r="R10" s="338" t="s">
        <v>617</v>
      </c>
      <c r="S10" s="273">
        <v>1</v>
      </c>
      <c r="T10" s="265" t="s">
        <v>293</v>
      </c>
    </row>
    <row r="11" spans="1:20" ht="101.25" x14ac:dyDescent="0.25">
      <c r="A11" s="678" t="s">
        <v>278</v>
      </c>
      <c r="B11" s="673" t="s">
        <v>279</v>
      </c>
      <c r="C11" s="4" t="s">
        <v>280</v>
      </c>
      <c r="D11" s="4" t="s">
        <v>448</v>
      </c>
      <c r="E11" s="4" t="s">
        <v>246</v>
      </c>
      <c r="G11" s="128" t="s">
        <v>281</v>
      </c>
      <c r="H11" s="128" t="s">
        <v>282</v>
      </c>
      <c r="I11" s="126">
        <v>0</v>
      </c>
      <c r="J11" s="124" t="s">
        <v>283</v>
      </c>
      <c r="L11" s="137" t="s">
        <v>524</v>
      </c>
      <c r="M11" s="147" t="s">
        <v>17</v>
      </c>
      <c r="N11" s="136">
        <v>0</v>
      </c>
      <c r="O11" s="135" t="s">
        <v>528</v>
      </c>
      <c r="Q11" s="274" t="s">
        <v>620</v>
      </c>
      <c r="R11" s="275" t="s">
        <v>621</v>
      </c>
      <c r="S11" s="273">
        <v>1</v>
      </c>
      <c r="T11" s="265" t="s">
        <v>862</v>
      </c>
    </row>
    <row r="12" spans="1:20" ht="165" customHeight="1" x14ac:dyDescent="0.25">
      <c r="A12" s="679"/>
      <c r="B12" s="674"/>
      <c r="C12" s="4" t="s">
        <v>284</v>
      </c>
      <c r="D12" s="4" t="s">
        <v>285</v>
      </c>
      <c r="E12" s="4" t="s">
        <v>246</v>
      </c>
      <c r="G12" s="128" t="s">
        <v>286</v>
      </c>
      <c r="H12" s="128" t="s">
        <v>287</v>
      </c>
      <c r="I12" s="126">
        <v>0</v>
      </c>
      <c r="J12" s="128" t="s">
        <v>288</v>
      </c>
      <c r="L12" s="137" t="s">
        <v>449</v>
      </c>
      <c r="M12" s="137" t="s">
        <v>400</v>
      </c>
      <c r="N12" s="136">
        <v>1</v>
      </c>
      <c r="O12" s="137" t="s">
        <v>450</v>
      </c>
      <c r="Q12" s="274" t="s">
        <v>449</v>
      </c>
      <c r="R12" s="336" t="s">
        <v>614</v>
      </c>
      <c r="S12" s="273">
        <v>0</v>
      </c>
      <c r="T12" s="274" t="s">
        <v>403</v>
      </c>
    </row>
    <row r="13" spans="1:20" ht="242.25" customHeight="1" x14ac:dyDescent="0.25">
      <c r="A13" s="679"/>
      <c r="B13" s="674"/>
      <c r="C13" s="4" t="s">
        <v>289</v>
      </c>
      <c r="D13" s="4" t="s">
        <v>285</v>
      </c>
      <c r="E13" s="4" t="s">
        <v>290</v>
      </c>
      <c r="G13" s="128" t="s">
        <v>291</v>
      </c>
      <c r="H13" s="128" t="s">
        <v>292</v>
      </c>
      <c r="I13" s="126">
        <v>1</v>
      </c>
      <c r="J13" s="128" t="s">
        <v>293</v>
      </c>
      <c r="L13" s="137" t="s">
        <v>451</v>
      </c>
      <c r="M13" s="137" t="s">
        <v>401</v>
      </c>
      <c r="N13" s="136">
        <v>0</v>
      </c>
      <c r="O13" s="137" t="s">
        <v>403</v>
      </c>
      <c r="Q13" s="274" t="s">
        <v>403</v>
      </c>
      <c r="R13" s="275" t="s">
        <v>17</v>
      </c>
      <c r="S13" s="273">
        <v>0</v>
      </c>
      <c r="T13" s="274" t="s">
        <v>403</v>
      </c>
    </row>
    <row r="14" spans="1:20" ht="72" customHeight="1" x14ac:dyDescent="0.25">
      <c r="A14" s="680"/>
      <c r="B14" s="681"/>
      <c r="C14" s="4" t="s">
        <v>294</v>
      </c>
      <c r="D14" s="4" t="s">
        <v>285</v>
      </c>
      <c r="E14" s="4" t="s">
        <v>246</v>
      </c>
      <c r="G14" s="128" t="s">
        <v>295</v>
      </c>
      <c r="H14" s="128" t="s">
        <v>292</v>
      </c>
      <c r="I14" s="126">
        <v>1</v>
      </c>
      <c r="J14" s="128" t="s">
        <v>293</v>
      </c>
      <c r="L14" s="137" t="s">
        <v>399</v>
      </c>
      <c r="M14" s="137" t="s">
        <v>402</v>
      </c>
      <c r="N14" s="136">
        <v>0</v>
      </c>
      <c r="O14" s="137" t="s">
        <v>403</v>
      </c>
      <c r="Q14" s="274" t="s">
        <v>403</v>
      </c>
      <c r="R14" s="275" t="s">
        <v>17</v>
      </c>
      <c r="S14" s="273">
        <v>0</v>
      </c>
      <c r="T14" s="274" t="s">
        <v>403</v>
      </c>
    </row>
    <row r="15" spans="1:20" x14ac:dyDescent="0.25">
      <c r="A15" s="682" t="s">
        <v>296</v>
      </c>
      <c r="B15" s="678" t="s">
        <v>297</v>
      </c>
      <c r="C15" s="673" t="s">
        <v>298</v>
      </c>
      <c r="D15" s="673" t="s">
        <v>21</v>
      </c>
      <c r="E15" s="673" t="s">
        <v>299</v>
      </c>
      <c r="G15" s="683" t="s">
        <v>235</v>
      </c>
      <c r="H15" s="685" t="s">
        <v>17</v>
      </c>
      <c r="I15" s="687">
        <v>0</v>
      </c>
      <c r="J15" s="683" t="s">
        <v>235</v>
      </c>
      <c r="L15" s="689" t="s">
        <v>429</v>
      </c>
      <c r="M15" s="691" t="s">
        <v>17</v>
      </c>
      <c r="N15" s="693">
        <v>0</v>
      </c>
      <c r="O15" s="689" t="s">
        <v>430</v>
      </c>
      <c r="Q15" s="668" t="s">
        <v>564</v>
      </c>
      <c r="R15" s="669" t="s">
        <v>565</v>
      </c>
      <c r="S15" s="670">
        <v>1</v>
      </c>
      <c r="T15" s="668" t="s">
        <v>293</v>
      </c>
    </row>
    <row r="16" spans="1:20" ht="72" customHeight="1" x14ac:dyDescent="0.25">
      <c r="A16" s="682"/>
      <c r="B16" s="679"/>
      <c r="C16" s="674"/>
      <c r="D16" s="674"/>
      <c r="E16" s="674" t="s">
        <v>300</v>
      </c>
      <c r="G16" s="684"/>
      <c r="H16" s="686"/>
      <c r="I16" s="688"/>
      <c r="J16" s="684"/>
      <c r="L16" s="690"/>
      <c r="M16" s="692"/>
      <c r="N16" s="694"/>
      <c r="O16" s="690"/>
      <c r="Q16" s="668"/>
      <c r="R16" s="669"/>
      <c r="S16" s="671"/>
      <c r="T16" s="588"/>
    </row>
    <row r="17" spans="1:20" ht="50.25" thickBot="1" x14ac:dyDescent="0.3">
      <c r="A17" s="4" t="s">
        <v>301</v>
      </c>
      <c r="B17" s="4" t="s">
        <v>302</v>
      </c>
      <c r="C17" s="4" t="s">
        <v>303</v>
      </c>
      <c r="D17" s="4" t="s">
        <v>21</v>
      </c>
      <c r="E17" s="4" t="s">
        <v>300</v>
      </c>
      <c r="G17" s="131" t="s">
        <v>431</v>
      </c>
      <c r="H17" s="132" t="s">
        <v>17</v>
      </c>
      <c r="I17" s="133">
        <v>0</v>
      </c>
      <c r="J17" s="134" t="s">
        <v>304</v>
      </c>
      <c r="L17" s="139" t="s">
        <v>523</v>
      </c>
      <c r="M17" s="140" t="s">
        <v>17</v>
      </c>
      <c r="N17" s="141">
        <v>0</v>
      </c>
      <c r="O17" s="142" t="s">
        <v>304</v>
      </c>
      <c r="Q17" s="276" t="s">
        <v>566</v>
      </c>
      <c r="R17" s="330" t="s">
        <v>567</v>
      </c>
      <c r="S17" s="277">
        <v>1</v>
      </c>
      <c r="T17" s="278" t="s">
        <v>293</v>
      </c>
    </row>
  </sheetData>
  <autoFilter ref="A4:T17" xr:uid="{D14D2379-2AC2-4BA2-8990-05C46AE268D5}"/>
  <mergeCells count="25">
    <mergeCell ref="L3:O3"/>
    <mergeCell ref="L15:L16"/>
    <mergeCell ref="M15:M16"/>
    <mergeCell ref="N15:N16"/>
    <mergeCell ref="O15:O16"/>
    <mergeCell ref="G3:J3"/>
    <mergeCell ref="G15:G16"/>
    <mergeCell ref="H15:H16"/>
    <mergeCell ref="I15:I16"/>
    <mergeCell ref="J15:J16"/>
    <mergeCell ref="A3:E3"/>
    <mergeCell ref="C15:C16"/>
    <mergeCell ref="D15:D16"/>
    <mergeCell ref="E15:E16"/>
    <mergeCell ref="A7:A10"/>
    <mergeCell ref="A5:A6"/>
    <mergeCell ref="B15:B16"/>
    <mergeCell ref="A11:A14"/>
    <mergeCell ref="B11:B14"/>
    <mergeCell ref="A15:A16"/>
    <mergeCell ref="Q3:T3"/>
    <mergeCell ref="Q15:Q16"/>
    <mergeCell ref="R15:R16"/>
    <mergeCell ref="S15:S16"/>
    <mergeCell ref="T15:T16"/>
  </mergeCells>
  <hyperlinks>
    <hyperlink ref="H8" r:id="rId1" xr:uid="{CDBABD6A-6610-4F3E-B128-0CE7523548DA}"/>
    <hyperlink ref="H12" r:id="rId2" xr:uid="{02D85B2A-3955-400E-BBDA-FADEBD68BE65}"/>
    <hyperlink ref="H13" r:id="rId3" display="https://www.invima.gov.co/en/gestion-documental" xr:uid="{1B71B341-4216-4824-9F52-91DB2473985B}"/>
    <hyperlink ref="H14" r:id="rId4" display="https://www.invima.gov.co/en/gestion-documental" xr:uid="{87B959CD-3FB2-473A-8C12-DB6E3ACC3349}"/>
    <hyperlink ref="H7" r:id="rId5" display="https://www.invima.gov.co/en/plan-de-adquisicion" xr:uid="{0C5A4A2D-E897-4337-84AF-A2701F14B358}"/>
    <hyperlink ref="H11" r:id="rId6" xr:uid="{15789BEB-663D-4D58-A843-90CAC4FA4DD8}"/>
    <hyperlink ref="M5" r:id="rId7" xr:uid="{6CDEB639-AE4A-4A2D-AFBE-F7BEFDECA0AA}"/>
    <hyperlink ref="M6" r:id="rId8" xr:uid="{F2F1F1AD-9E72-4CBA-96DE-8A259371C855}"/>
    <hyperlink ref="R17" r:id="rId9" xr:uid="{7DA9041D-F475-4267-A3A9-B98AA2F69B50}"/>
    <hyperlink ref="R5" r:id="rId10" xr:uid="{1B99BC37-4AAA-4A8B-ADF0-76C81936039E}"/>
    <hyperlink ref="R12" r:id="rId11" display="https://www.invima.gov.co/informacion-de-interes/programa-de-gestion-documental-pgd" xr:uid="{CE58A3B5-21B0-40A8-9E5B-19DA68A88565}"/>
  </hyperlinks>
  <pageMargins left="0.7" right="0.7" top="0.75" bottom="0.75" header="0.3" footer="0.3"/>
  <pageSetup paperSize="9" orientation="portrait" r:id="rId12"/>
  <drawing r:id="rId13"/>
  <legacy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dimension ref="B2:U17"/>
  <sheetViews>
    <sheetView topLeftCell="C15" zoomScale="80" zoomScaleNormal="80" workbookViewId="0">
      <selection activeCell="U17" sqref="U17"/>
    </sheetView>
  </sheetViews>
  <sheetFormatPr baseColWidth="10" defaultColWidth="11.42578125" defaultRowHeight="15" x14ac:dyDescent="0.25"/>
  <cols>
    <col min="2" max="2" width="28.28515625" customWidth="1"/>
    <col min="3" max="3" width="40.140625" customWidth="1"/>
    <col min="4" max="4" width="20.140625" customWidth="1"/>
    <col min="5" max="5" width="21.7109375" customWidth="1"/>
    <col min="6" max="6" width="25.42578125" customWidth="1"/>
    <col min="8" max="8" width="45.140625" hidden="1" customWidth="1"/>
    <col min="9" max="9" width="28" hidden="1" customWidth="1"/>
    <col min="10" max="10" width="23.42578125" hidden="1" customWidth="1"/>
    <col min="11" max="11" width="32.28515625" hidden="1" customWidth="1"/>
    <col min="12" max="12" width="0" hidden="1" customWidth="1"/>
    <col min="13" max="13" width="71.28515625" hidden="1" customWidth="1"/>
    <col min="14" max="14" width="52" hidden="1" customWidth="1"/>
    <col min="15" max="15" width="18.42578125" hidden="1" customWidth="1"/>
    <col min="16" max="16" width="32.85546875" hidden="1" customWidth="1"/>
    <col min="18" max="18" width="64.85546875" customWidth="1"/>
    <col min="19" max="19" width="38.85546875" customWidth="1"/>
    <col min="20" max="20" width="33.28515625" customWidth="1"/>
    <col min="21" max="21" width="48.28515625" customWidth="1"/>
  </cols>
  <sheetData>
    <row r="2" spans="2:21" ht="15.75" thickBot="1" x14ac:dyDescent="0.3"/>
    <row r="3" spans="2:21" ht="20.45" customHeight="1" thickBot="1" x14ac:dyDescent="0.3">
      <c r="B3" s="695" t="s">
        <v>305</v>
      </c>
      <c r="C3" s="696"/>
      <c r="D3" s="696"/>
      <c r="E3" s="696"/>
      <c r="F3" s="697"/>
      <c r="H3" s="698" t="s">
        <v>1</v>
      </c>
      <c r="I3" s="699"/>
      <c r="J3" s="699"/>
      <c r="K3" s="700"/>
      <c r="M3" s="701" t="s">
        <v>155</v>
      </c>
      <c r="N3" s="702"/>
      <c r="O3" s="702"/>
      <c r="P3" s="703"/>
      <c r="R3" s="704" t="s">
        <v>535</v>
      </c>
      <c r="S3" s="705"/>
      <c r="T3" s="705"/>
      <c r="U3" s="706"/>
    </row>
    <row r="4" spans="2:21" ht="48" thickBot="1" x14ac:dyDescent="0.3">
      <c r="B4" s="16" t="s">
        <v>306</v>
      </c>
      <c r="C4" s="17" t="s">
        <v>307</v>
      </c>
      <c r="D4" s="16" t="s">
        <v>308</v>
      </c>
      <c r="E4" s="16" t="s">
        <v>309</v>
      </c>
      <c r="F4" s="16" t="s">
        <v>310</v>
      </c>
      <c r="H4" s="25" t="s">
        <v>8</v>
      </c>
      <c r="I4" s="25" t="s">
        <v>9</v>
      </c>
      <c r="J4" s="26" t="s">
        <v>10</v>
      </c>
      <c r="K4" s="25" t="s">
        <v>11</v>
      </c>
      <c r="M4" s="175" t="s">
        <v>8</v>
      </c>
      <c r="N4" s="175" t="s">
        <v>9</v>
      </c>
      <c r="O4" s="176" t="s">
        <v>10</v>
      </c>
      <c r="P4" s="175" t="s">
        <v>11</v>
      </c>
      <c r="R4" s="261" t="s">
        <v>8</v>
      </c>
      <c r="S4" s="261" t="s">
        <v>9</v>
      </c>
      <c r="T4" s="262" t="s">
        <v>10</v>
      </c>
      <c r="U4" s="261" t="s">
        <v>11</v>
      </c>
    </row>
    <row r="5" spans="2:21" ht="213" customHeight="1" x14ac:dyDescent="0.25">
      <c r="B5" s="18" t="s">
        <v>452</v>
      </c>
      <c r="C5" s="19" t="s">
        <v>311</v>
      </c>
      <c r="D5" s="20" t="s">
        <v>453</v>
      </c>
      <c r="E5" s="21">
        <v>44928</v>
      </c>
      <c r="F5" s="21">
        <v>45267</v>
      </c>
      <c r="H5" s="128" t="s">
        <v>312</v>
      </c>
      <c r="I5" s="128" t="s">
        <v>313</v>
      </c>
      <c r="J5" s="143">
        <v>0</v>
      </c>
      <c r="K5" s="128" t="s">
        <v>314</v>
      </c>
      <c r="M5" s="202" t="s">
        <v>505</v>
      </c>
      <c r="N5" s="202" t="s">
        <v>493</v>
      </c>
      <c r="O5" s="203">
        <v>0</v>
      </c>
      <c r="P5" s="202" t="s">
        <v>506</v>
      </c>
      <c r="R5" s="279" t="s">
        <v>824</v>
      </c>
      <c r="S5" s="279" t="s">
        <v>825</v>
      </c>
      <c r="T5" s="280">
        <v>1</v>
      </c>
      <c r="U5" s="279" t="s">
        <v>418</v>
      </c>
    </row>
    <row r="6" spans="2:21" ht="186" customHeight="1" x14ac:dyDescent="0.25">
      <c r="B6" s="22" t="s">
        <v>315</v>
      </c>
      <c r="C6" s="19" t="s">
        <v>311</v>
      </c>
      <c r="D6" s="20" t="s">
        <v>453</v>
      </c>
      <c r="E6" s="21">
        <v>44928</v>
      </c>
      <c r="F6" s="21">
        <v>45267</v>
      </c>
      <c r="H6" s="128" t="s">
        <v>316</v>
      </c>
      <c r="I6" s="128" t="s">
        <v>313</v>
      </c>
      <c r="J6" s="143">
        <v>0</v>
      </c>
      <c r="K6" s="128" t="s">
        <v>314</v>
      </c>
      <c r="M6" s="137" t="s">
        <v>507</v>
      </c>
      <c r="N6" s="137" t="s">
        <v>493</v>
      </c>
      <c r="O6" s="146">
        <v>0</v>
      </c>
      <c r="P6" s="202" t="s">
        <v>508</v>
      </c>
      <c r="R6" s="274" t="s">
        <v>826</v>
      </c>
      <c r="S6" s="274" t="s">
        <v>827</v>
      </c>
      <c r="T6" s="281">
        <v>1</v>
      </c>
      <c r="U6" s="279" t="s">
        <v>418</v>
      </c>
    </row>
    <row r="7" spans="2:21" ht="220.5" customHeight="1" x14ac:dyDescent="0.25">
      <c r="B7" s="22" t="s">
        <v>317</v>
      </c>
      <c r="C7" s="19" t="s">
        <v>318</v>
      </c>
      <c r="D7" s="20" t="s">
        <v>453</v>
      </c>
      <c r="E7" s="21">
        <v>45035</v>
      </c>
      <c r="F7" s="21">
        <v>45267</v>
      </c>
      <c r="H7" s="128" t="s">
        <v>319</v>
      </c>
      <c r="I7" s="128" t="s">
        <v>320</v>
      </c>
      <c r="J7" s="143">
        <v>0</v>
      </c>
      <c r="K7" s="128" t="s">
        <v>314</v>
      </c>
      <c r="M7" s="137" t="s">
        <v>509</v>
      </c>
      <c r="N7" s="137" t="s">
        <v>510</v>
      </c>
      <c r="O7" s="146">
        <v>0</v>
      </c>
      <c r="P7" s="137" t="s">
        <v>494</v>
      </c>
      <c r="R7" s="274" t="s">
        <v>828</v>
      </c>
      <c r="S7" s="274" t="s">
        <v>829</v>
      </c>
      <c r="T7" s="281">
        <v>1</v>
      </c>
      <c r="U7" s="274" t="s">
        <v>418</v>
      </c>
    </row>
    <row r="8" spans="2:21" ht="245.25" customHeight="1" x14ac:dyDescent="0.25">
      <c r="B8" s="22" t="s">
        <v>321</v>
      </c>
      <c r="C8" s="19" t="s">
        <v>318</v>
      </c>
      <c r="D8" s="20" t="s">
        <v>453</v>
      </c>
      <c r="E8" s="21">
        <v>44972</v>
      </c>
      <c r="F8" s="21">
        <v>45260</v>
      </c>
      <c r="H8" s="128" t="s">
        <v>319</v>
      </c>
      <c r="I8" s="128" t="s">
        <v>320</v>
      </c>
      <c r="J8" s="143">
        <v>0</v>
      </c>
      <c r="K8" s="124" t="s">
        <v>322</v>
      </c>
      <c r="M8" s="137" t="s">
        <v>511</v>
      </c>
      <c r="N8" s="137" t="s">
        <v>512</v>
      </c>
      <c r="O8" s="146">
        <v>0</v>
      </c>
      <c r="P8" s="135" t="s">
        <v>495</v>
      </c>
      <c r="R8" s="274" t="s">
        <v>830</v>
      </c>
      <c r="S8" s="274" t="s">
        <v>831</v>
      </c>
      <c r="T8" s="281">
        <v>1</v>
      </c>
      <c r="U8" s="265" t="s">
        <v>418</v>
      </c>
    </row>
    <row r="9" spans="2:21" ht="179.25" customHeight="1" x14ac:dyDescent="0.25">
      <c r="B9" s="22" t="s">
        <v>323</v>
      </c>
      <c r="C9" s="19" t="s">
        <v>454</v>
      </c>
      <c r="D9" s="20" t="s">
        <v>453</v>
      </c>
      <c r="E9" s="21">
        <v>44972</v>
      </c>
      <c r="F9" s="21">
        <v>45260</v>
      </c>
      <c r="H9" s="128" t="s">
        <v>324</v>
      </c>
      <c r="I9" s="128" t="s">
        <v>325</v>
      </c>
      <c r="J9" s="143">
        <v>0</v>
      </c>
      <c r="K9" s="128" t="s">
        <v>326</v>
      </c>
      <c r="M9" s="137" t="s">
        <v>496</v>
      </c>
      <c r="N9" s="137" t="s">
        <v>497</v>
      </c>
      <c r="O9" s="146">
        <v>0</v>
      </c>
      <c r="P9" s="137" t="s">
        <v>495</v>
      </c>
      <c r="R9" s="274" t="s">
        <v>832</v>
      </c>
      <c r="S9" s="274" t="s">
        <v>833</v>
      </c>
      <c r="T9" s="281">
        <v>1</v>
      </c>
      <c r="U9" s="274" t="s">
        <v>418</v>
      </c>
    </row>
    <row r="10" spans="2:21" ht="172.5" customHeight="1" x14ac:dyDescent="0.25">
      <c r="B10" s="22" t="s">
        <v>327</v>
      </c>
      <c r="C10" s="19" t="s">
        <v>318</v>
      </c>
      <c r="D10" s="20" t="s">
        <v>453</v>
      </c>
      <c r="E10" s="21">
        <v>44972</v>
      </c>
      <c r="F10" s="21">
        <v>45260</v>
      </c>
      <c r="H10" s="128" t="s">
        <v>328</v>
      </c>
      <c r="I10" s="128" t="s">
        <v>329</v>
      </c>
      <c r="J10" s="143">
        <v>0</v>
      </c>
      <c r="K10" s="128" t="s">
        <v>326</v>
      </c>
      <c r="M10" s="137" t="s">
        <v>513</v>
      </c>
      <c r="N10" s="137" t="s">
        <v>514</v>
      </c>
      <c r="O10" s="146">
        <v>0</v>
      </c>
      <c r="P10" s="137" t="s">
        <v>498</v>
      </c>
      <c r="R10" s="274" t="s">
        <v>834</v>
      </c>
      <c r="S10" s="274" t="s">
        <v>835</v>
      </c>
      <c r="T10" s="281">
        <v>1</v>
      </c>
      <c r="U10" s="274" t="s">
        <v>293</v>
      </c>
    </row>
    <row r="11" spans="2:21" ht="203.25" customHeight="1" x14ac:dyDescent="0.25">
      <c r="B11" s="22" t="s">
        <v>330</v>
      </c>
      <c r="C11" s="19" t="s">
        <v>455</v>
      </c>
      <c r="D11" s="20" t="s">
        <v>453</v>
      </c>
      <c r="E11" s="21">
        <v>45015</v>
      </c>
      <c r="F11" s="21">
        <v>45260</v>
      </c>
      <c r="H11" s="128" t="s">
        <v>331</v>
      </c>
      <c r="I11" s="128" t="s">
        <v>332</v>
      </c>
      <c r="J11" s="143">
        <v>0</v>
      </c>
      <c r="K11" s="128" t="s">
        <v>326</v>
      </c>
      <c r="M11" s="137" t="s">
        <v>520</v>
      </c>
      <c r="N11" s="137" t="s">
        <v>521</v>
      </c>
      <c r="O11" s="146">
        <v>0</v>
      </c>
      <c r="P11" s="137" t="s">
        <v>522</v>
      </c>
      <c r="R11" s="274" t="s">
        <v>568</v>
      </c>
      <c r="S11" s="331" t="s">
        <v>569</v>
      </c>
      <c r="T11" s="281">
        <v>1</v>
      </c>
      <c r="U11" s="274" t="s">
        <v>613</v>
      </c>
    </row>
    <row r="12" spans="2:21" ht="205.5" customHeight="1" x14ac:dyDescent="0.25">
      <c r="B12" s="18" t="s">
        <v>333</v>
      </c>
      <c r="C12" s="19" t="s">
        <v>456</v>
      </c>
      <c r="D12" s="20" t="s">
        <v>453</v>
      </c>
      <c r="E12" s="21">
        <v>45044</v>
      </c>
      <c r="F12" s="21">
        <v>45260</v>
      </c>
      <c r="H12" s="128" t="s">
        <v>334</v>
      </c>
      <c r="I12" s="128" t="s">
        <v>335</v>
      </c>
      <c r="J12" s="143">
        <v>0</v>
      </c>
      <c r="K12" s="128" t="s">
        <v>326</v>
      </c>
      <c r="M12" s="137" t="s">
        <v>515</v>
      </c>
      <c r="N12" s="137" t="s">
        <v>512</v>
      </c>
      <c r="O12" s="146">
        <v>0</v>
      </c>
      <c r="P12" s="137" t="s">
        <v>499</v>
      </c>
      <c r="R12" s="274" t="s">
        <v>845</v>
      </c>
      <c r="S12" s="274" t="s">
        <v>846</v>
      </c>
      <c r="T12" s="281">
        <v>1</v>
      </c>
      <c r="U12" s="274" t="s">
        <v>293</v>
      </c>
    </row>
    <row r="13" spans="2:21" ht="168.75" customHeight="1" x14ac:dyDescent="0.25">
      <c r="B13" s="22" t="s">
        <v>336</v>
      </c>
      <c r="C13" s="19" t="s">
        <v>456</v>
      </c>
      <c r="D13" s="20" t="s">
        <v>453</v>
      </c>
      <c r="E13" s="21">
        <v>45044</v>
      </c>
      <c r="F13" s="21">
        <v>45260</v>
      </c>
      <c r="H13" s="128" t="s">
        <v>337</v>
      </c>
      <c r="I13" s="128" t="s">
        <v>338</v>
      </c>
      <c r="J13" s="143">
        <v>0</v>
      </c>
      <c r="K13" s="128" t="s">
        <v>326</v>
      </c>
      <c r="M13" s="137" t="s">
        <v>516</v>
      </c>
      <c r="N13" s="137" t="s">
        <v>517</v>
      </c>
      <c r="O13" s="146">
        <v>0</v>
      </c>
      <c r="P13" s="137" t="s">
        <v>495</v>
      </c>
      <c r="R13" s="274" t="s">
        <v>843</v>
      </c>
      <c r="S13" s="274" t="s">
        <v>844</v>
      </c>
      <c r="T13" s="281">
        <v>1</v>
      </c>
      <c r="U13" s="274" t="s">
        <v>293</v>
      </c>
    </row>
    <row r="14" spans="2:21" ht="180.75" customHeight="1" x14ac:dyDescent="0.25">
      <c r="B14" s="22" t="s">
        <v>339</v>
      </c>
      <c r="C14" s="19" t="s">
        <v>340</v>
      </c>
      <c r="D14" s="20" t="s">
        <v>453</v>
      </c>
      <c r="E14" s="21">
        <v>45015</v>
      </c>
      <c r="F14" s="21">
        <v>45260</v>
      </c>
      <c r="H14" s="128" t="s">
        <v>341</v>
      </c>
      <c r="I14" s="128" t="s">
        <v>342</v>
      </c>
      <c r="J14" s="143">
        <v>0</v>
      </c>
      <c r="K14" s="128" t="s">
        <v>326</v>
      </c>
      <c r="M14" s="137" t="s">
        <v>500</v>
      </c>
      <c r="N14" s="137" t="s">
        <v>518</v>
      </c>
      <c r="O14" s="146">
        <v>0</v>
      </c>
      <c r="P14" s="137" t="s">
        <v>495</v>
      </c>
      <c r="R14" s="274" t="s">
        <v>841</v>
      </c>
      <c r="S14" s="274" t="s">
        <v>842</v>
      </c>
      <c r="T14" s="281">
        <v>1</v>
      </c>
      <c r="U14" s="274" t="s">
        <v>293</v>
      </c>
    </row>
    <row r="15" spans="2:21" ht="156" customHeight="1" x14ac:dyDescent="0.25">
      <c r="B15" s="23" t="s">
        <v>343</v>
      </c>
      <c r="C15" s="19" t="s">
        <v>344</v>
      </c>
      <c r="D15" s="20" t="s">
        <v>453</v>
      </c>
      <c r="E15" s="24" t="s">
        <v>345</v>
      </c>
      <c r="F15" s="24" t="s">
        <v>345</v>
      </c>
      <c r="H15" s="124" t="s">
        <v>346</v>
      </c>
      <c r="I15" s="124" t="s">
        <v>347</v>
      </c>
      <c r="J15" s="126">
        <v>0</v>
      </c>
      <c r="K15" s="124" t="s">
        <v>348</v>
      </c>
      <c r="M15" s="135" t="s">
        <v>346</v>
      </c>
      <c r="N15" s="135" t="s">
        <v>393</v>
      </c>
      <c r="O15" s="136">
        <v>0</v>
      </c>
      <c r="P15" s="135" t="s">
        <v>457</v>
      </c>
      <c r="R15" s="265" t="s">
        <v>346</v>
      </c>
      <c r="S15" s="265" t="s">
        <v>612</v>
      </c>
      <c r="T15" s="273">
        <v>1</v>
      </c>
      <c r="U15" s="265" t="s">
        <v>863</v>
      </c>
    </row>
    <row r="16" spans="2:21" ht="231.75" customHeight="1" x14ac:dyDescent="0.25">
      <c r="B16" s="22" t="s">
        <v>349</v>
      </c>
      <c r="C16" s="19" t="s">
        <v>458</v>
      </c>
      <c r="D16" s="20" t="s">
        <v>453</v>
      </c>
      <c r="E16" s="21">
        <v>45044</v>
      </c>
      <c r="F16" s="21">
        <v>45260</v>
      </c>
      <c r="H16" s="124" t="s">
        <v>350</v>
      </c>
      <c r="I16" s="144" t="s">
        <v>17</v>
      </c>
      <c r="J16" s="126">
        <v>0</v>
      </c>
      <c r="K16" s="124" t="s">
        <v>351</v>
      </c>
      <c r="M16" s="135" t="s">
        <v>519</v>
      </c>
      <c r="N16" s="135" t="s">
        <v>501</v>
      </c>
      <c r="O16" s="136">
        <v>0</v>
      </c>
      <c r="P16" s="135" t="s">
        <v>351</v>
      </c>
      <c r="R16" s="393" t="s">
        <v>839</v>
      </c>
      <c r="S16" s="265" t="s">
        <v>840</v>
      </c>
      <c r="T16" s="273">
        <v>1</v>
      </c>
      <c r="U16" s="265" t="s">
        <v>293</v>
      </c>
    </row>
    <row r="17" spans="2:21" ht="212.25" customHeight="1" thickBot="1" x14ac:dyDescent="0.3">
      <c r="B17" s="22" t="s">
        <v>352</v>
      </c>
      <c r="C17" s="19" t="s">
        <v>353</v>
      </c>
      <c r="D17" s="20" t="s">
        <v>453</v>
      </c>
      <c r="E17" s="21">
        <v>45015</v>
      </c>
      <c r="F17" s="21">
        <v>45260</v>
      </c>
      <c r="H17" s="131" t="s">
        <v>354</v>
      </c>
      <c r="I17" s="131" t="s">
        <v>355</v>
      </c>
      <c r="J17" s="145">
        <v>0</v>
      </c>
      <c r="K17" s="131" t="s">
        <v>326</v>
      </c>
      <c r="M17" s="139" t="s">
        <v>502</v>
      </c>
      <c r="N17" s="139" t="s">
        <v>503</v>
      </c>
      <c r="O17" s="148">
        <v>0</v>
      </c>
      <c r="P17" s="139" t="s">
        <v>504</v>
      </c>
      <c r="R17" s="276" t="s">
        <v>836</v>
      </c>
      <c r="S17" s="276" t="s">
        <v>837</v>
      </c>
      <c r="T17" s="282">
        <v>1</v>
      </c>
      <c r="U17" s="276" t="s">
        <v>838</v>
      </c>
    </row>
  </sheetData>
  <mergeCells count="4">
    <mergeCell ref="B3:F3"/>
    <mergeCell ref="H3:K3"/>
    <mergeCell ref="M3:P3"/>
    <mergeCell ref="R3:U3"/>
  </mergeCells>
  <hyperlinks>
    <hyperlink ref="S11" r:id="rId1" xr:uid="{78FD932B-025A-4536-8054-56E52A4F0C9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14A8-928A-4F5A-8151-581E62C8C86D}">
  <dimension ref="B3:L22"/>
  <sheetViews>
    <sheetView workbookViewId="0">
      <selection activeCell="I23" sqref="I23"/>
    </sheetView>
  </sheetViews>
  <sheetFormatPr baseColWidth="10" defaultColWidth="10.28515625" defaultRowHeight="15" x14ac:dyDescent="0.2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3" spans="2:9" ht="15.75" thickBot="1" x14ac:dyDescent="0.3"/>
    <row r="4" spans="2:9" ht="15.75" thickBot="1" x14ac:dyDescent="0.3">
      <c r="B4" s="709" t="s">
        <v>356</v>
      </c>
      <c r="C4" s="149"/>
      <c r="D4" s="711" t="s">
        <v>357</v>
      </c>
      <c r="E4" s="712"/>
      <c r="F4" s="711" t="s">
        <v>358</v>
      </c>
      <c r="G4" s="713"/>
      <c r="H4" s="711" t="s">
        <v>359</v>
      </c>
      <c r="I4" s="713"/>
    </row>
    <row r="5" spans="2:9" ht="51.75" thickBot="1" x14ac:dyDescent="0.3">
      <c r="B5" s="710"/>
      <c r="C5" s="150" t="s">
        <v>360</v>
      </c>
      <c r="D5" s="151" t="s">
        <v>361</v>
      </c>
      <c r="E5" s="152" t="s">
        <v>362</v>
      </c>
      <c r="F5" s="151" t="s">
        <v>363</v>
      </c>
      <c r="G5" s="153" t="s">
        <v>362</v>
      </c>
      <c r="H5" s="151" t="s">
        <v>364</v>
      </c>
      <c r="I5" s="153" t="s">
        <v>362</v>
      </c>
    </row>
    <row r="6" spans="2:9" x14ac:dyDescent="0.25">
      <c r="B6" s="154" t="s">
        <v>365</v>
      </c>
      <c r="C6" s="155">
        <v>8</v>
      </c>
      <c r="D6" s="156">
        <v>5</v>
      </c>
      <c r="E6" s="157">
        <v>3</v>
      </c>
      <c r="F6" s="156">
        <v>1</v>
      </c>
      <c r="G6" s="158">
        <v>1</v>
      </c>
      <c r="H6" s="156">
        <v>2</v>
      </c>
      <c r="I6" s="158">
        <v>4</v>
      </c>
    </row>
    <row r="7" spans="2:9" x14ac:dyDescent="0.25">
      <c r="B7" s="154" t="s">
        <v>366</v>
      </c>
      <c r="C7" s="154">
        <v>17</v>
      </c>
      <c r="D7" s="159">
        <v>0</v>
      </c>
      <c r="E7" s="160">
        <v>0</v>
      </c>
      <c r="F7" s="159">
        <v>0</v>
      </c>
      <c r="G7" s="161">
        <v>0</v>
      </c>
      <c r="H7" s="159">
        <v>15</v>
      </c>
      <c r="I7" s="392">
        <v>0</v>
      </c>
    </row>
    <row r="8" spans="2:9" x14ac:dyDescent="0.25">
      <c r="B8" s="154" t="s">
        <v>367</v>
      </c>
      <c r="C8" s="154">
        <v>7</v>
      </c>
      <c r="D8" s="159">
        <v>3</v>
      </c>
      <c r="E8" s="160">
        <v>3</v>
      </c>
      <c r="F8" s="159">
        <v>6</v>
      </c>
      <c r="G8" s="161">
        <v>4</v>
      </c>
      <c r="H8" s="159">
        <v>5</v>
      </c>
      <c r="I8" s="161">
        <v>4</v>
      </c>
    </row>
    <row r="9" spans="2:9" x14ac:dyDescent="0.25">
      <c r="B9" s="154" t="s">
        <v>368</v>
      </c>
      <c r="C9" s="154">
        <v>8</v>
      </c>
      <c r="D9" s="159">
        <v>0</v>
      </c>
      <c r="E9" s="160">
        <v>0</v>
      </c>
      <c r="F9" s="159">
        <v>1</v>
      </c>
      <c r="G9" s="161">
        <v>0</v>
      </c>
      <c r="H9" s="159">
        <v>8</v>
      </c>
      <c r="I9" s="161">
        <v>8</v>
      </c>
    </row>
    <row r="10" spans="2:9" x14ac:dyDescent="0.25">
      <c r="B10" s="154" t="s">
        <v>369</v>
      </c>
      <c r="C10" s="154">
        <v>12</v>
      </c>
      <c r="D10" s="159">
        <v>4</v>
      </c>
      <c r="E10" s="160">
        <v>2</v>
      </c>
      <c r="F10" s="159">
        <v>1</v>
      </c>
      <c r="G10" s="161">
        <v>0</v>
      </c>
      <c r="H10" s="159">
        <v>8</v>
      </c>
      <c r="I10" s="161">
        <v>8</v>
      </c>
    </row>
    <row r="11" spans="2:9" x14ac:dyDescent="0.25">
      <c r="B11" s="154" t="s">
        <v>370</v>
      </c>
      <c r="C11" s="154">
        <v>13</v>
      </c>
      <c r="D11" s="159">
        <v>0</v>
      </c>
      <c r="E11" s="160">
        <v>0</v>
      </c>
      <c r="F11" s="159">
        <v>0</v>
      </c>
      <c r="G11" s="161">
        <v>0</v>
      </c>
      <c r="H11" s="159">
        <v>13</v>
      </c>
      <c r="I11" s="161">
        <v>13</v>
      </c>
    </row>
    <row r="12" spans="2:9" ht="15.75" thickBot="1" x14ac:dyDescent="0.3">
      <c r="B12" s="162" t="s">
        <v>371</v>
      </c>
      <c r="C12" s="163">
        <f>SUM(C6:C11)</f>
        <v>65</v>
      </c>
      <c r="D12" s="164">
        <f>SUM(D6:D11)</f>
        <v>12</v>
      </c>
      <c r="E12" s="163">
        <f>SUM(E6:E11)</f>
        <v>8</v>
      </c>
      <c r="F12" s="164">
        <f t="shared" ref="F12:H12" si="0">SUM(F6:F11)</f>
        <v>9</v>
      </c>
      <c r="G12" s="165">
        <f>G6+G7+G8+G9+G10+G11</f>
        <v>5</v>
      </c>
      <c r="H12" s="164">
        <f t="shared" si="0"/>
        <v>51</v>
      </c>
      <c r="I12" s="165">
        <f>I6+I7+I8+I9+I10+I11</f>
        <v>37</v>
      </c>
    </row>
    <row r="13" spans="2:9" ht="15.75" thickBot="1" x14ac:dyDescent="0.3">
      <c r="B13" s="166" t="s">
        <v>372</v>
      </c>
      <c r="C13" s="167"/>
      <c r="D13" s="714">
        <f>E12/D12</f>
        <v>0.66666666666666663</v>
      </c>
      <c r="E13" s="715"/>
      <c r="F13" s="716">
        <f>G12/F12</f>
        <v>0.55555555555555558</v>
      </c>
      <c r="G13" s="717"/>
      <c r="H13" s="718">
        <f>I12/H12</f>
        <v>0.72549019607843135</v>
      </c>
      <c r="I13" s="717"/>
    </row>
    <row r="15" spans="2:9" x14ac:dyDescent="0.25">
      <c r="D15">
        <v>100</v>
      </c>
      <c r="E15">
        <v>12</v>
      </c>
      <c r="F15">
        <v>100</v>
      </c>
      <c r="G15">
        <v>9</v>
      </c>
      <c r="H15">
        <v>100</v>
      </c>
      <c r="I15" s="168">
        <v>51</v>
      </c>
    </row>
    <row r="16" spans="2:9" x14ac:dyDescent="0.25">
      <c r="D16" s="169" t="s">
        <v>373</v>
      </c>
      <c r="E16">
        <v>8</v>
      </c>
      <c r="F16" s="169" t="s">
        <v>373</v>
      </c>
      <c r="G16">
        <v>5</v>
      </c>
      <c r="H16" s="169" t="s">
        <v>373</v>
      </c>
      <c r="I16" s="168">
        <v>37</v>
      </c>
    </row>
    <row r="17" spans="2:12" x14ac:dyDescent="0.25">
      <c r="E17">
        <f>(E16*D15)/E15</f>
        <v>66.666666666666671</v>
      </c>
      <c r="G17" s="170">
        <f>(G16*F15)/G15</f>
        <v>55.555555555555557</v>
      </c>
      <c r="I17" s="171">
        <f>(I16*H15)/I15</f>
        <v>72.549019607843135</v>
      </c>
      <c r="K17" s="170">
        <f>E17+G17+I17</f>
        <v>194.77124183006538</v>
      </c>
      <c r="L17">
        <f>K17/3</f>
        <v>64.923747276688459</v>
      </c>
    </row>
    <row r="18" spans="2:12" x14ac:dyDescent="0.25">
      <c r="I18" s="168"/>
    </row>
    <row r="19" spans="2:12" ht="15.75" thickBot="1" x14ac:dyDescent="0.3">
      <c r="B19" s="172"/>
      <c r="C19" s="172"/>
    </row>
    <row r="20" spans="2:12" ht="15.75" thickBot="1" x14ac:dyDescent="0.3">
      <c r="B20" s="719" t="s">
        <v>531</v>
      </c>
      <c r="C20" s="720"/>
      <c r="D20" s="707">
        <v>0.65</v>
      </c>
      <c r="E20" s="708"/>
    </row>
    <row r="22" spans="2:12" x14ac:dyDescent="0.25">
      <c r="D22" s="168"/>
    </row>
  </sheetData>
  <mergeCells count="9">
    <mergeCell ref="D20:E20"/>
    <mergeCell ref="B4:B5"/>
    <mergeCell ref="D4:E4"/>
    <mergeCell ref="F4:G4"/>
    <mergeCell ref="H4:I4"/>
    <mergeCell ref="D13:E13"/>
    <mergeCell ref="F13:G13"/>
    <mergeCell ref="H13:I13"/>
    <mergeCell ref="B20:C20"/>
  </mergeCells>
  <pageMargins left="0.7" right="0.7" top="0.75" bottom="0.75" header="0.3" footer="0.3"/>
  <ignoredErrors>
    <ignoredError sqref="G1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9650-51D2-42BD-ADA8-E942ABD3F766}">
  <dimension ref="A1:BC136"/>
  <sheetViews>
    <sheetView tabSelected="1" topLeftCell="AR95" workbookViewId="0">
      <selection activeCell="A5" sqref="A5:XFD86"/>
    </sheetView>
  </sheetViews>
  <sheetFormatPr baseColWidth="10" defaultColWidth="11.42578125" defaultRowHeight="11.25" x14ac:dyDescent="0.2"/>
  <cols>
    <col min="1" max="1" width="1.140625" style="339" customWidth="1"/>
    <col min="2" max="2" width="13.28515625" style="339" customWidth="1"/>
    <col min="3" max="3" width="41.5703125" style="339" customWidth="1"/>
    <col min="4" max="4" width="22.42578125" style="339" customWidth="1"/>
    <col min="5" max="5" width="16.140625" style="339" customWidth="1"/>
    <col min="6" max="6" width="15.42578125" style="339" customWidth="1"/>
    <col min="7" max="7" width="18.140625" style="339" customWidth="1"/>
    <col min="8" max="8" width="15.7109375" style="339" customWidth="1"/>
    <col min="9" max="9" width="16.85546875" style="339" customWidth="1"/>
    <col min="10" max="10" width="17.7109375" style="339" customWidth="1"/>
    <col min="11" max="11" width="17.42578125" style="339" customWidth="1"/>
    <col min="12" max="12" width="14" style="339" customWidth="1"/>
    <col min="13" max="50" width="11.42578125" style="339"/>
    <col min="51" max="51" width="36.28515625" style="339" customWidth="1"/>
    <col min="52" max="52" width="53" style="339" customWidth="1"/>
    <col min="53" max="16384" width="11.42578125" style="339"/>
  </cols>
  <sheetData>
    <row r="1" spans="1:55" x14ac:dyDescent="0.2">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row>
    <row r="2" spans="1:55" x14ac:dyDescent="0.2">
      <c r="A2" s="341"/>
      <c r="B2" s="342"/>
      <c r="C2" s="341"/>
      <c r="D2" s="341"/>
      <c r="E2" s="341"/>
      <c r="F2" s="341"/>
      <c r="G2" s="341"/>
      <c r="H2" s="341"/>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row>
    <row r="3" spans="1:55" ht="18" customHeight="1" x14ac:dyDescent="0.2">
      <c r="A3" s="765" t="s">
        <v>622</v>
      </c>
      <c r="B3" s="765"/>
      <c r="C3" s="765"/>
      <c r="D3" s="765"/>
      <c r="E3" s="765"/>
      <c r="F3" s="765"/>
      <c r="G3" s="765"/>
      <c r="H3" s="765"/>
      <c r="I3" s="765"/>
      <c r="J3" s="765"/>
      <c r="K3" s="765"/>
      <c r="L3" s="765"/>
      <c r="M3" s="765"/>
      <c r="N3" s="765"/>
      <c r="O3" s="765"/>
      <c r="P3" s="765"/>
      <c r="Q3" s="765"/>
      <c r="R3" s="765"/>
      <c r="S3" s="765"/>
      <c r="T3" s="765"/>
      <c r="U3" s="765"/>
      <c r="V3" s="765"/>
      <c r="W3" s="765"/>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c r="AV3" s="343"/>
      <c r="AW3" s="343"/>
      <c r="AX3" s="343"/>
      <c r="AY3" s="343"/>
      <c r="AZ3" s="343"/>
      <c r="BA3" s="340"/>
      <c r="BC3" s="340"/>
    </row>
    <row r="4" spans="1:55" s="340" customFormat="1" ht="18" customHeight="1" x14ac:dyDescent="0.2">
      <c r="A4" s="344"/>
      <c r="B4" s="344"/>
      <c r="C4" s="344"/>
      <c r="D4" s="344"/>
      <c r="E4" s="344"/>
      <c r="F4" s="344"/>
      <c r="G4" s="344"/>
      <c r="H4" s="344"/>
      <c r="I4" s="344"/>
      <c r="J4" s="344"/>
      <c r="K4" s="344"/>
      <c r="L4" s="344"/>
      <c r="M4" s="344"/>
      <c r="N4" s="344"/>
      <c r="O4" s="344"/>
      <c r="P4" s="344"/>
      <c r="Q4" s="344"/>
      <c r="R4" s="344"/>
      <c r="S4" s="344"/>
      <c r="T4" s="344"/>
      <c r="U4" s="344"/>
      <c r="V4" s="344"/>
      <c r="W4" s="344"/>
    </row>
    <row r="5" spans="1:55" hidden="1" x14ac:dyDescent="0.2">
      <c r="A5" s="340"/>
      <c r="B5" s="340"/>
      <c r="C5" s="340"/>
      <c r="D5" s="340"/>
      <c r="E5" s="340"/>
      <c r="F5" s="340"/>
      <c r="G5" s="340"/>
      <c r="H5" s="340"/>
      <c r="I5" s="340"/>
      <c r="J5" s="340"/>
      <c r="K5" s="340"/>
      <c r="L5" s="340"/>
      <c r="M5" s="340"/>
      <c r="N5" s="340"/>
      <c r="O5" s="340"/>
      <c r="P5" s="340"/>
      <c r="Q5" s="340"/>
      <c r="R5" s="340"/>
      <c r="S5" s="340"/>
      <c r="T5" s="345"/>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row>
    <row r="6" spans="1:55" ht="13.5" hidden="1" customHeight="1" x14ac:dyDescent="0.2">
      <c r="A6" s="765" t="s">
        <v>623</v>
      </c>
      <c r="B6" s="765"/>
      <c r="C6" s="765"/>
      <c r="D6" s="765"/>
      <c r="E6" s="765"/>
      <c r="F6" s="765"/>
      <c r="G6" s="765"/>
      <c r="H6" s="765"/>
      <c r="I6" s="765"/>
      <c r="J6" s="765"/>
      <c r="K6" s="765"/>
      <c r="L6" s="765"/>
      <c r="M6" s="765"/>
      <c r="N6" s="765"/>
      <c r="O6" s="765"/>
      <c r="P6" s="765"/>
      <c r="Q6" s="765"/>
      <c r="R6" s="765"/>
      <c r="S6" s="765"/>
      <c r="T6" s="765"/>
      <c r="U6" s="765"/>
      <c r="V6" s="765"/>
      <c r="W6" s="765"/>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0"/>
      <c r="BB6" s="340"/>
      <c r="BC6" s="340"/>
    </row>
    <row r="7" spans="1:55" s="341" customFormat="1" hidden="1" x14ac:dyDescent="0.2">
      <c r="C7" s="342"/>
    </row>
    <row r="8" spans="1:55" hidden="1" x14ac:dyDescent="0.2">
      <c r="B8" s="855"/>
      <c r="C8" s="855"/>
      <c r="D8" s="855"/>
      <c r="E8" s="855"/>
      <c r="F8" s="855"/>
      <c r="G8" s="855"/>
      <c r="H8" s="855"/>
      <c r="I8" s="855"/>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40"/>
      <c r="AX8" s="340"/>
      <c r="AY8" s="340"/>
      <c r="AZ8" s="340"/>
      <c r="BA8" s="340"/>
      <c r="BB8" s="340"/>
      <c r="BC8" s="340"/>
    </row>
    <row r="9" spans="1:55" ht="12" hidden="1" thickBot="1" x14ac:dyDescent="0.25">
      <c r="A9" s="340"/>
      <c r="B9" s="340"/>
      <c r="C9" s="340"/>
      <c r="D9" s="340"/>
      <c r="E9" s="340"/>
      <c r="F9" s="340"/>
      <c r="G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row>
    <row r="10" spans="1:55" ht="36.75" hidden="1" customHeight="1" thickBot="1" x14ac:dyDescent="0.25">
      <c r="A10" s="340"/>
      <c r="B10" s="340"/>
      <c r="C10" s="766"/>
      <c r="D10" s="766"/>
      <c r="E10" s="340"/>
      <c r="F10" s="340"/>
      <c r="G10" s="340"/>
      <c r="H10" s="767" t="s">
        <v>624</v>
      </c>
      <c r="I10" s="768"/>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row>
    <row r="11" spans="1:55" ht="12" hidden="1" thickBot="1" x14ac:dyDescent="0.25">
      <c r="A11" s="340"/>
      <c r="B11" s="340"/>
      <c r="C11" s="347"/>
      <c r="D11" s="347"/>
      <c r="E11" s="340"/>
      <c r="F11" s="340"/>
      <c r="G11" s="340"/>
      <c r="H11" s="348" t="s">
        <v>625</v>
      </c>
      <c r="I11" s="348" t="s">
        <v>626</v>
      </c>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340"/>
      <c r="AY11" s="340"/>
      <c r="AZ11" s="340"/>
      <c r="BA11" s="340"/>
      <c r="BB11" s="340"/>
      <c r="BC11" s="340"/>
    </row>
    <row r="12" spans="1:55" ht="12" hidden="1" thickBot="1" x14ac:dyDescent="0.25">
      <c r="A12" s="340"/>
      <c r="B12" s="340"/>
      <c r="C12" s="340"/>
      <c r="D12" s="340"/>
      <c r="E12" s="340"/>
      <c r="F12" s="340"/>
      <c r="G12" s="340"/>
      <c r="H12" s="349" t="s">
        <v>627</v>
      </c>
      <c r="I12" s="35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340"/>
      <c r="AY12" s="340"/>
      <c r="AZ12" s="340"/>
      <c r="BA12" s="340"/>
      <c r="BB12" s="340"/>
      <c r="BC12" s="340"/>
    </row>
    <row r="13" spans="1:55" s="340" customFormat="1" hidden="1" x14ac:dyDescent="0.2"/>
    <row r="14" spans="1:55" ht="8.25" hidden="1" customHeight="1" x14ac:dyDescent="0.2">
      <c r="A14" s="340"/>
      <c r="B14" s="340"/>
      <c r="C14" s="340"/>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0"/>
      <c r="AX14" s="340"/>
      <c r="AY14" s="340"/>
      <c r="AZ14" s="340"/>
      <c r="BA14" s="340"/>
      <c r="BB14" s="340"/>
      <c r="BC14" s="340"/>
    </row>
    <row r="15" spans="1:55" hidden="1" x14ac:dyDescent="0.2">
      <c r="A15" s="765" t="s">
        <v>628</v>
      </c>
      <c r="B15" s="765"/>
      <c r="C15" s="765"/>
      <c r="D15" s="765"/>
      <c r="E15" s="765"/>
      <c r="F15" s="765"/>
      <c r="G15" s="765"/>
      <c r="H15" s="765"/>
      <c r="I15" s="765"/>
      <c r="J15" s="765"/>
      <c r="K15" s="765"/>
      <c r="L15" s="765"/>
      <c r="M15" s="765"/>
      <c r="N15" s="765"/>
      <c r="O15" s="765"/>
      <c r="P15" s="765"/>
      <c r="Q15" s="765"/>
      <c r="R15" s="765"/>
      <c r="S15" s="765"/>
      <c r="T15" s="765"/>
      <c r="U15" s="765"/>
      <c r="V15" s="765"/>
      <c r="W15" s="765"/>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0"/>
      <c r="BB15" s="340"/>
      <c r="BC15" s="340"/>
    </row>
    <row r="16" spans="1:55" hidden="1" x14ac:dyDescent="0.2">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c r="AZ16" s="340"/>
      <c r="BA16" s="340"/>
      <c r="BB16" s="340"/>
      <c r="BC16" s="340"/>
    </row>
    <row r="17" spans="1:55" ht="0.75" hidden="1" customHeight="1" thickBot="1" x14ac:dyDescent="0.25">
      <c r="B17" s="339" t="s">
        <v>629</v>
      </c>
      <c r="C17" s="339" t="s">
        <v>630</v>
      </c>
      <c r="D17" s="339" t="s">
        <v>631</v>
      </c>
      <c r="E17" s="339" t="s">
        <v>632</v>
      </c>
      <c r="F17" s="339" t="s">
        <v>633</v>
      </c>
      <c r="G17" s="339" t="s">
        <v>634</v>
      </c>
      <c r="H17" s="339" t="s">
        <v>635</v>
      </c>
      <c r="I17" s="339" t="s">
        <v>636</v>
      </c>
      <c r="J17" s="339" t="s">
        <v>637</v>
      </c>
      <c r="K17" s="339" t="s">
        <v>638</v>
      </c>
      <c r="L17" s="339" t="s">
        <v>639</v>
      </c>
      <c r="BA17" s="340"/>
      <c r="BB17" s="340"/>
    </row>
    <row r="18" spans="1:55" ht="48" hidden="1" customHeight="1" thickBot="1" x14ac:dyDescent="0.25">
      <c r="B18" s="829" t="s">
        <v>640</v>
      </c>
      <c r="C18" s="829" t="s">
        <v>640</v>
      </c>
      <c r="D18" s="843" t="s">
        <v>641</v>
      </c>
      <c r="E18" s="844"/>
      <c r="F18" s="844"/>
      <c r="G18" s="844"/>
      <c r="H18" s="844"/>
      <c r="I18" s="844"/>
      <c r="J18" s="844"/>
      <c r="K18" s="844"/>
      <c r="L18" s="845"/>
      <c r="M18" s="340"/>
      <c r="N18" s="846" t="s">
        <v>642</v>
      </c>
      <c r="O18" s="847"/>
      <c r="P18" s="340"/>
      <c r="Q18" s="823" t="s">
        <v>643</v>
      </c>
      <c r="R18" s="824"/>
      <c r="S18" s="825"/>
      <c r="T18" s="834" t="s">
        <v>644</v>
      </c>
      <c r="U18" s="852"/>
      <c r="V18" s="835"/>
      <c r="W18" s="351"/>
      <c r="X18" s="834" t="s">
        <v>645</v>
      </c>
      <c r="Y18" s="835"/>
      <c r="Z18" s="834" t="s">
        <v>646</v>
      </c>
      <c r="AA18" s="835"/>
      <c r="AB18" s="834" t="s">
        <v>647</v>
      </c>
      <c r="AC18" s="835"/>
      <c r="AD18" s="351"/>
      <c r="AE18" s="834" t="s">
        <v>648</v>
      </c>
      <c r="AF18" s="835"/>
      <c r="AG18" s="340"/>
      <c r="AH18" s="823" t="s">
        <v>649</v>
      </c>
      <c r="AI18" s="824"/>
      <c r="AJ18" s="825"/>
      <c r="AK18" s="340"/>
      <c r="AL18" s="823" t="s">
        <v>650</v>
      </c>
      <c r="AM18" s="824"/>
      <c r="AN18" s="825"/>
      <c r="AO18" s="340"/>
      <c r="AP18" s="815" t="s">
        <v>651</v>
      </c>
      <c r="AQ18" s="816"/>
      <c r="AR18" s="340"/>
      <c r="AS18" s="815" t="s">
        <v>652</v>
      </c>
      <c r="AT18" s="816"/>
      <c r="AU18" s="340"/>
      <c r="AV18" s="815" t="s">
        <v>653</v>
      </c>
      <c r="AW18" s="816"/>
      <c r="AX18" s="340"/>
      <c r="AY18" s="817" t="s">
        <v>654</v>
      </c>
      <c r="AZ18" s="818"/>
      <c r="BA18" s="340"/>
      <c r="BB18" s="340"/>
      <c r="BC18" s="340"/>
    </row>
    <row r="19" spans="1:55" ht="15.75" hidden="1" customHeight="1" thickBot="1" x14ac:dyDescent="0.25">
      <c r="A19" s="340"/>
      <c r="B19" s="830"/>
      <c r="C19" s="830"/>
      <c r="D19" s="823" t="s">
        <v>655</v>
      </c>
      <c r="E19" s="824"/>
      <c r="F19" s="824"/>
      <c r="G19" s="824"/>
      <c r="H19" s="824"/>
      <c r="I19" s="825"/>
      <c r="J19" s="829" t="s">
        <v>656</v>
      </c>
      <c r="K19" s="829" t="s">
        <v>657</v>
      </c>
      <c r="L19" s="829" t="s">
        <v>658</v>
      </c>
      <c r="M19" s="340"/>
      <c r="N19" s="848"/>
      <c r="O19" s="849"/>
      <c r="P19" s="340"/>
      <c r="Q19" s="840"/>
      <c r="R19" s="841"/>
      <c r="S19" s="842"/>
      <c r="T19" s="836"/>
      <c r="U19" s="853"/>
      <c r="V19" s="837"/>
      <c r="W19" s="351"/>
      <c r="X19" s="836"/>
      <c r="Y19" s="837"/>
      <c r="Z19" s="836"/>
      <c r="AA19" s="837"/>
      <c r="AB19" s="836"/>
      <c r="AC19" s="837"/>
      <c r="AD19" s="351"/>
      <c r="AE19" s="836"/>
      <c r="AF19" s="837"/>
      <c r="AG19" s="340"/>
      <c r="AH19" s="840"/>
      <c r="AI19" s="841"/>
      <c r="AJ19" s="842"/>
      <c r="AK19" s="340"/>
      <c r="AL19" s="840"/>
      <c r="AM19" s="841"/>
      <c r="AN19" s="842"/>
      <c r="AO19" s="340"/>
      <c r="AP19" s="352" t="s">
        <v>625</v>
      </c>
      <c r="AQ19" s="352" t="s">
        <v>626</v>
      </c>
      <c r="AR19" s="340"/>
      <c r="AS19" s="352" t="s">
        <v>625</v>
      </c>
      <c r="AT19" s="352" t="s">
        <v>626</v>
      </c>
      <c r="AU19" s="340"/>
      <c r="AV19" s="817"/>
      <c r="AW19" s="818"/>
      <c r="AX19" s="340"/>
      <c r="AY19" s="819"/>
      <c r="AZ19" s="820"/>
      <c r="BA19" s="340"/>
      <c r="BB19" s="340"/>
      <c r="BC19" s="340"/>
    </row>
    <row r="20" spans="1:55" ht="12" hidden="1" thickBot="1" x14ac:dyDescent="0.25">
      <c r="A20" s="340"/>
      <c r="B20" s="830"/>
      <c r="C20" s="830"/>
      <c r="D20" s="826"/>
      <c r="E20" s="827"/>
      <c r="F20" s="827"/>
      <c r="G20" s="827"/>
      <c r="H20" s="827"/>
      <c r="I20" s="828"/>
      <c r="J20" s="830"/>
      <c r="K20" s="830"/>
      <c r="L20" s="830"/>
      <c r="M20" s="340"/>
      <c r="N20" s="848"/>
      <c r="O20" s="849"/>
      <c r="P20" s="340"/>
      <c r="Q20" s="826"/>
      <c r="R20" s="827"/>
      <c r="S20" s="828"/>
      <c r="T20" s="838"/>
      <c r="U20" s="854"/>
      <c r="V20" s="839"/>
      <c r="W20" s="351"/>
      <c r="X20" s="838"/>
      <c r="Y20" s="839"/>
      <c r="Z20" s="838"/>
      <c r="AA20" s="839"/>
      <c r="AB20" s="838"/>
      <c r="AC20" s="839"/>
      <c r="AD20" s="351"/>
      <c r="AE20" s="838"/>
      <c r="AF20" s="839"/>
      <c r="AG20" s="340"/>
      <c r="AH20" s="826"/>
      <c r="AI20" s="827"/>
      <c r="AJ20" s="828"/>
      <c r="AK20" s="340"/>
      <c r="AL20" s="826"/>
      <c r="AM20" s="827"/>
      <c r="AN20" s="828"/>
      <c r="AO20" s="340"/>
      <c r="AP20" s="354"/>
      <c r="AQ20" s="355" t="s">
        <v>627</v>
      </c>
      <c r="AR20" s="340"/>
      <c r="AS20" s="354"/>
      <c r="AT20" s="355" t="s">
        <v>627</v>
      </c>
      <c r="AU20" s="340"/>
      <c r="AV20" s="821"/>
      <c r="AW20" s="822"/>
      <c r="AY20" s="821"/>
      <c r="AZ20" s="822"/>
      <c r="BA20" s="340"/>
      <c r="BB20" s="340"/>
      <c r="BC20" s="340"/>
    </row>
    <row r="21" spans="1:55" ht="23.25" hidden="1" thickBot="1" x14ac:dyDescent="0.25">
      <c r="A21" s="340"/>
      <c r="B21" s="831"/>
      <c r="C21" s="831"/>
      <c r="D21" s="357" t="s">
        <v>659</v>
      </c>
      <c r="E21" s="357" t="s">
        <v>660</v>
      </c>
      <c r="F21" s="357" t="s">
        <v>661</v>
      </c>
      <c r="G21" s="357" t="s">
        <v>662</v>
      </c>
      <c r="H21" s="357" t="s">
        <v>663</v>
      </c>
      <c r="I21" s="357" t="s">
        <v>664</v>
      </c>
      <c r="J21" s="831"/>
      <c r="K21" s="831"/>
      <c r="L21" s="831"/>
      <c r="M21" s="340"/>
      <c r="N21" s="850"/>
      <c r="O21" s="851"/>
      <c r="P21" s="340"/>
      <c r="Q21" s="357" t="s">
        <v>665</v>
      </c>
      <c r="R21" s="357" t="s">
        <v>625</v>
      </c>
      <c r="S21" s="353" t="s">
        <v>626</v>
      </c>
      <c r="T21" s="357" t="s">
        <v>665</v>
      </c>
      <c r="U21" s="357" t="s">
        <v>625</v>
      </c>
      <c r="V21" s="353" t="s">
        <v>626</v>
      </c>
      <c r="W21" s="358"/>
      <c r="X21" s="352" t="s">
        <v>625</v>
      </c>
      <c r="Y21" s="352" t="s">
        <v>626</v>
      </c>
      <c r="Z21" s="352" t="s">
        <v>625</v>
      </c>
      <c r="AA21" s="352" t="s">
        <v>626</v>
      </c>
      <c r="AB21" s="352" t="s">
        <v>625</v>
      </c>
      <c r="AC21" s="352" t="s">
        <v>626</v>
      </c>
      <c r="AD21" s="358"/>
      <c r="AE21" s="357" t="s">
        <v>625</v>
      </c>
      <c r="AF21" s="357" t="s">
        <v>626</v>
      </c>
      <c r="AG21" s="340"/>
      <c r="AH21" s="357" t="s">
        <v>665</v>
      </c>
      <c r="AI21" s="357" t="s">
        <v>625</v>
      </c>
      <c r="AJ21" s="353" t="s">
        <v>626</v>
      </c>
      <c r="AK21" s="340"/>
      <c r="AL21" s="357" t="s">
        <v>665</v>
      </c>
      <c r="AM21" s="357" t="s">
        <v>625</v>
      </c>
      <c r="AN21" s="357" t="s">
        <v>626</v>
      </c>
      <c r="AO21" s="340"/>
      <c r="AP21" s="340"/>
      <c r="AQ21" s="340"/>
      <c r="AR21" s="340"/>
      <c r="AS21" s="340"/>
      <c r="AT21" s="340"/>
      <c r="AU21" s="340"/>
      <c r="AV21" s="340"/>
      <c r="AW21" s="340"/>
      <c r="AX21" s="340"/>
      <c r="AY21" s="832"/>
      <c r="AZ21" s="833"/>
      <c r="BA21" s="340"/>
      <c r="BB21" s="340"/>
      <c r="BC21" s="340"/>
    </row>
    <row r="22" spans="1:55" ht="127.5" hidden="1" customHeight="1" thickBot="1" x14ac:dyDescent="0.25">
      <c r="A22" s="340"/>
      <c r="B22" s="357" t="s">
        <v>666</v>
      </c>
      <c r="C22" s="359" t="s">
        <v>667</v>
      </c>
      <c r="D22" s="357" t="s">
        <v>668</v>
      </c>
      <c r="E22" s="357" t="s">
        <v>668</v>
      </c>
      <c r="F22" s="357" t="s">
        <v>668</v>
      </c>
      <c r="G22" s="357" t="s">
        <v>668</v>
      </c>
      <c r="H22" s="357" t="s">
        <v>668</v>
      </c>
      <c r="I22" s="357" t="s">
        <v>668</v>
      </c>
      <c r="J22" s="357" t="s">
        <v>669</v>
      </c>
      <c r="K22" s="357" t="s">
        <v>668</v>
      </c>
      <c r="L22" s="357" t="s">
        <v>668</v>
      </c>
      <c r="M22" s="360"/>
      <c r="N22" s="813" t="s">
        <v>627</v>
      </c>
      <c r="O22" s="814"/>
      <c r="P22" s="360"/>
      <c r="Q22" s="357" t="s">
        <v>668</v>
      </c>
      <c r="R22" s="361" t="s">
        <v>627</v>
      </c>
      <c r="S22" s="353" t="s">
        <v>668</v>
      </c>
      <c r="T22" s="357" t="s">
        <v>668</v>
      </c>
      <c r="U22" s="361" t="s">
        <v>627</v>
      </c>
      <c r="V22" s="357" t="s">
        <v>668</v>
      </c>
      <c r="W22" s="360"/>
      <c r="X22" s="361" t="s">
        <v>627</v>
      </c>
      <c r="Y22" s="357" t="s">
        <v>668</v>
      </c>
      <c r="Z22" s="361" t="s">
        <v>627</v>
      </c>
      <c r="AA22" s="357" t="s">
        <v>668</v>
      </c>
      <c r="AB22" s="361" t="s">
        <v>627</v>
      </c>
      <c r="AC22" s="357" t="s">
        <v>668</v>
      </c>
      <c r="AD22" s="360"/>
      <c r="AE22" s="357" t="s">
        <v>668</v>
      </c>
      <c r="AF22" s="357" t="s">
        <v>668</v>
      </c>
      <c r="AG22" s="360"/>
      <c r="AH22" s="357" t="s">
        <v>668</v>
      </c>
      <c r="AI22" s="357" t="s">
        <v>668</v>
      </c>
      <c r="AJ22" s="361" t="s">
        <v>627</v>
      </c>
      <c r="AK22" s="360"/>
      <c r="AL22" s="357" t="s">
        <v>668</v>
      </c>
      <c r="AM22" s="357" t="s">
        <v>668</v>
      </c>
      <c r="AN22" s="361" t="s">
        <v>627</v>
      </c>
      <c r="AO22" s="360"/>
      <c r="AP22" s="360"/>
      <c r="AQ22" s="360"/>
      <c r="AR22" s="360"/>
      <c r="AS22" s="360"/>
      <c r="AT22" s="360"/>
      <c r="AU22" s="360"/>
      <c r="AV22" s="360"/>
      <c r="AW22" s="360"/>
      <c r="AX22" s="360"/>
      <c r="AY22" s="815" t="s">
        <v>670</v>
      </c>
      <c r="AZ22" s="816"/>
      <c r="BA22" s="340"/>
      <c r="BB22" s="340"/>
      <c r="BC22" s="340"/>
    </row>
    <row r="23" spans="1:55" ht="66.75" hidden="1" customHeight="1" thickBot="1" x14ac:dyDescent="0.25">
      <c r="A23" s="340"/>
      <c r="B23" s="357" t="s">
        <v>671</v>
      </c>
      <c r="C23" s="362" t="s">
        <v>672</v>
      </c>
      <c r="D23" s="357" t="s">
        <v>668</v>
      </c>
      <c r="E23" s="357" t="s">
        <v>668</v>
      </c>
      <c r="F23" s="357" t="s">
        <v>668</v>
      </c>
      <c r="G23" s="357" t="s">
        <v>668</v>
      </c>
      <c r="H23" s="357" t="s">
        <v>668</v>
      </c>
      <c r="I23" s="357" t="s">
        <v>668</v>
      </c>
      <c r="J23" s="357" t="s">
        <v>673</v>
      </c>
      <c r="K23" s="357" t="s">
        <v>668</v>
      </c>
      <c r="L23" s="357" t="s">
        <v>668</v>
      </c>
      <c r="M23" s="360"/>
      <c r="N23" s="813" t="s">
        <v>627</v>
      </c>
      <c r="O23" s="814"/>
      <c r="P23" s="360"/>
      <c r="Q23" s="363" t="s">
        <v>668</v>
      </c>
      <c r="R23" s="361" t="s">
        <v>627</v>
      </c>
      <c r="S23" s="353" t="s">
        <v>668</v>
      </c>
      <c r="T23" s="357" t="s">
        <v>668</v>
      </c>
      <c r="U23" s="361" t="s">
        <v>627</v>
      </c>
      <c r="V23" s="357" t="s">
        <v>668</v>
      </c>
      <c r="W23" s="360"/>
      <c r="X23" s="361" t="s">
        <v>627</v>
      </c>
      <c r="Y23" s="357" t="s">
        <v>668</v>
      </c>
      <c r="Z23" s="361" t="s">
        <v>627</v>
      </c>
      <c r="AA23" s="357" t="s">
        <v>668</v>
      </c>
      <c r="AB23" s="361" t="s">
        <v>627</v>
      </c>
      <c r="AC23" s="357" t="s">
        <v>668</v>
      </c>
      <c r="AD23" s="360"/>
      <c r="AE23" s="357" t="s">
        <v>668</v>
      </c>
      <c r="AF23" s="361" t="s">
        <v>627</v>
      </c>
      <c r="AG23" s="360"/>
      <c r="AH23" s="357" t="s">
        <v>668</v>
      </c>
      <c r="AI23" s="357" t="s">
        <v>668</v>
      </c>
      <c r="AJ23" s="357" t="s">
        <v>627</v>
      </c>
      <c r="AK23" s="360"/>
      <c r="AL23" s="357" t="s">
        <v>668</v>
      </c>
      <c r="AM23" s="357" t="s">
        <v>668</v>
      </c>
      <c r="AN23" s="357" t="s">
        <v>627</v>
      </c>
      <c r="AO23" s="360"/>
      <c r="AP23" s="360"/>
      <c r="AQ23" s="360"/>
      <c r="AR23" s="360"/>
      <c r="AS23" s="360"/>
      <c r="AT23" s="360"/>
      <c r="AU23" s="360"/>
      <c r="AV23" s="360"/>
      <c r="AW23" s="360"/>
      <c r="AX23" s="360"/>
      <c r="AY23" s="815" t="s">
        <v>674</v>
      </c>
      <c r="AZ23" s="816"/>
      <c r="BA23" s="340"/>
      <c r="BB23" s="340"/>
      <c r="BC23" s="340"/>
    </row>
    <row r="24" spans="1:55" ht="103.5" hidden="1" customHeight="1" thickBot="1" x14ac:dyDescent="0.25">
      <c r="A24" s="340"/>
      <c r="B24" s="357" t="s">
        <v>675</v>
      </c>
      <c r="C24" s="362" t="s">
        <v>676</v>
      </c>
      <c r="D24" s="357" t="s">
        <v>668</v>
      </c>
      <c r="E24" s="357" t="s">
        <v>668</v>
      </c>
      <c r="F24" s="357" t="s">
        <v>668</v>
      </c>
      <c r="G24" s="357" t="s">
        <v>668</v>
      </c>
      <c r="H24" s="357" t="s">
        <v>668</v>
      </c>
      <c r="I24" s="357" t="s">
        <v>668</v>
      </c>
      <c r="J24" s="357" t="s">
        <v>677</v>
      </c>
      <c r="K24" s="357" t="s">
        <v>668</v>
      </c>
      <c r="L24" s="357" t="s">
        <v>668</v>
      </c>
      <c r="M24" s="360"/>
      <c r="N24" s="813" t="s">
        <v>627</v>
      </c>
      <c r="O24" s="814"/>
      <c r="P24" s="360"/>
      <c r="Q24" s="356" t="s">
        <v>668</v>
      </c>
      <c r="R24" s="361" t="s">
        <v>627</v>
      </c>
      <c r="S24" s="353" t="s">
        <v>668</v>
      </c>
      <c r="T24" s="357" t="s">
        <v>668</v>
      </c>
      <c r="U24" s="361" t="s">
        <v>627</v>
      </c>
      <c r="V24" s="357" t="s">
        <v>668</v>
      </c>
      <c r="W24" s="360"/>
      <c r="X24" s="357" t="s">
        <v>627</v>
      </c>
      <c r="Y24" s="357" t="s">
        <v>668</v>
      </c>
      <c r="Z24" s="357" t="s">
        <v>627</v>
      </c>
      <c r="AA24" s="357" t="s">
        <v>668</v>
      </c>
      <c r="AB24" s="357" t="s">
        <v>627</v>
      </c>
      <c r="AC24" s="357" t="s">
        <v>668</v>
      </c>
      <c r="AD24" s="360"/>
      <c r="AE24" s="357" t="s">
        <v>668</v>
      </c>
      <c r="AF24" s="357" t="s">
        <v>627</v>
      </c>
      <c r="AG24" s="360"/>
      <c r="AH24" s="357" t="s">
        <v>668</v>
      </c>
      <c r="AI24" s="357" t="s">
        <v>668</v>
      </c>
      <c r="AJ24" s="357" t="s">
        <v>627</v>
      </c>
      <c r="AK24" s="360"/>
      <c r="AL24" s="357" t="s">
        <v>668</v>
      </c>
      <c r="AM24" s="357" t="s">
        <v>627</v>
      </c>
      <c r="AN24" s="357" t="s">
        <v>668</v>
      </c>
      <c r="AO24" s="360"/>
      <c r="AP24" s="360"/>
      <c r="AQ24" s="360"/>
      <c r="AR24" s="360"/>
      <c r="AS24" s="360"/>
      <c r="AT24" s="360"/>
      <c r="AU24" s="360"/>
      <c r="AV24" s="360"/>
      <c r="AW24" s="360"/>
      <c r="AX24" s="360"/>
      <c r="AY24" s="815" t="s">
        <v>678</v>
      </c>
      <c r="AZ24" s="816"/>
      <c r="BA24" s="340"/>
      <c r="BB24" s="340"/>
      <c r="BC24" s="340"/>
    </row>
    <row r="25" spans="1:55" ht="78" hidden="1" customHeight="1" thickBot="1" x14ac:dyDescent="0.25">
      <c r="A25" s="340"/>
      <c r="B25" s="357" t="s">
        <v>679</v>
      </c>
      <c r="C25" s="362" t="s">
        <v>680</v>
      </c>
      <c r="D25" s="357" t="s">
        <v>668</v>
      </c>
      <c r="E25" s="357" t="s">
        <v>668</v>
      </c>
      <c r="F25" s="357" t="s">
        <v>668</v>
      </c>
      <c r="G25" s="357" t="s">
        <v>668</v>
      </c>
      <c r="H25" s="357" t="s">
        <v>668</v>
      </c>
      <c r="I25" s="357" t="s">
        <v>668</v>
      </c>
      <c r="J25" s="357" t="s">
        <v>681</v>
      </c>
      <c r="K25" s="357" t="s">
        <v>668</v>
      </c>
      <c r="L25" s="357" t="s">
        <v>668</v>
      </c>
      <c r="M25" s="360"/>
      <c r="N25" s="813" t="s">
        <v>627</v>
      </c>
      <c r="O25" s="814"/>
      <c r="P25" s="360"/>
      <c r="Q25" s="356" t="s">
        <v>668</v>
      </c>
      <c r="R25" s="361" t="s">
        <v>627</v>
      </c>
      <c r="S25" s="353" t="s">
        <v>668</v>
      </c>
      <c r="T25" s="357" t="s">
        <v>668</v>
      </c>
      <c r="U25" s="361" t="s">
        <v>627</v>
      </c>
      <c r="V25" s="357" t="s">
        <v>668</v>
      </c>
      <c r="W25" s="360"/>
      <c r="X25" s="357" t="s">
        <v>627</v>
      </c>
      <c r="Y25" s="357" t="s">
        <v>668</v>
      </c>
      <c r="Z25" s="357" t="s">
        <v>627</v>
      </c>
      <c r="AA25" s="357" t="s">
        <v>668</v>
      </c>
      <c r="AB25" s="357" t="s">
        <v>627</v>
      </c>
      <c r="AC25" s="357" t="s">
        <v>668</v>
      </c>
      <c r="AD25" s="360"/>
      <c r="AE25" s="357" t="s">
        <v>668</v>
      </c>
      <c r="AF25" s="357" t="s">
        <v>627</v>
      </c>
      <c r="AG25" s="360"/>
      <c r="AH25" s="357" t="s">
        <v>668</v>
      </c>
      <c r="AI25" s="357" t="s">
        <v>668</v>
      </c>
      <c r="AJ25" s="357" t="s">
        <v>627</v>
      </c>
      <c r="AK25" s="360"/>
      <c r="AL25" s="357" t="s">
        <v>668</v>
      </c>
      <c r="AM25" s="357" t="s">
        <v>668</v>
      </c>
      <c r="AN25" s="357" t="s">
        <v>627</v>
      </c>
      <c r="AO25" s="360"/>
      <c r="AP25" s="360"/>
      <c r="AQ25" s="360"/>
      <c r="AR25" s="360"/>
      <c r="AS25" s="360"/>
      <c r="AT25" s="360"/>
      <c r="AU25" s="360"/>
      <c r="AV25" s="360"/>
      <c r="AW25" s="360"/>
      <c r="AX25" s="360"/>
      <c r="AY25" s="815" t="s">
        <v>682</v>
      </c>
      <c r="AZ25" s="816"/>
      <c r="BA25" s="340"/>
      <c r="BB25" s="340"/>
      <c r="BC25" s="340"/>
    </row>
    <row r="26" spans="1:55" ht="123" hidden="1" customHeight="1" thickBot="1" x14ac:dyDescent="0.25">
      <c r="A26" s="340"/>
      <c r="B26" s="357" t="s">
        <v>683</v>
      </c>
      <c r="C26" s="362" t="s">
        <v>684</v>
      </c>
      <c r="D26" s="357" t="s">
        <v>668</v>
      </c>
      <c r="E26" s="357" t="s">
        <v>668</v>
      </c>
      <c r="F26" s="357" t="s">
        <v>668</v>
      </c>
      <c r="G26" s="357" t="s">
        <v>668</v>
      </c>
      <c r="H26" s="357" t="s">
        <v>668</v>
      </c>
      <c r="I26" s="357" t="s">
        <v>685</v>
      </c>
      <c r="J26" s="357" t="s">
        <v>668</v>
      </c>
      <c r="K26" s="357" t="s">
        <v>668</v>
      </c>
      <c r="L26" s="357" t="s">
        <v>668</v>
      </c>
      <c r="M26" s="360"/>
      <c r="N26" s="813" t="s">
        <v>627</v>
      </c>
      <c r="O26" s="814"/>
      <c r="P26" s="360"/>
      <c r="Q26" s="357" t="s">
        <v>668</v>
      </c>
      <c r="R26" s="361" t="s">
        <v>627</v>
      </c>
      <c r="S26" s="357" t="s">
        <v>668</v>
      </c>
      <c r="T26" s="357" t="s">
        <v>668</v>
      </c>
      <c r="U26" s="361" t="s">
        <v>627</v>
      </c>
      <c r="V26" s="357" t="s">
        <v>668</v>
      </c>
      <c r="W26" s="360"/>
      <c r="X26" s="357" t="s">
        <v>627</v>
      </c>
      <c r="Y26" s="357" t="s">
        <v>668</v>
      </c>
      <c r="Z26" s="357" t="s">
        <v>627</v>
      </c>
      <c r="AA26" s="357" t="s">
        <v>668</v>
      </c>
      <c r="AB26" s="357" t="s">
        <v>627</v>
      </c>
      <c r="AC26" s="357" t="s">
        <v>668</v>
      </c>
      <c r="AD26" s="360"/>
      <c r="AE26" s="357" t="s">
        <v>668</v>
      </c>
      <c r="AF26" s="357" t="s">
        <v>668</v>
      </c>
      <c r="AG26" s="360"/>
      <c r="AH26" s="357" t="s">
        <v>668</v>
      </c>
      <c r="AI26" s="357" t="s">
        <v>668</v>
      </c>
      <c r="AJ26" s="357" t="s">
        <v>627</v>
      </c>
      <c r="AK26" s="360"/>
      <c r="AL26" s="357" t="s">
        <v>668</v>
      </c>
      <c r="AM26" s="357" t="s">
        <v>668</v>
      </c>
      <c r="AN26" s="357" t="s">
        <v>627</v>
      </c>
      <c r="AO26" s="360"/>
      <c r="AP26" s="360"/>
      <c r="AQ26" s="360"/>
      <c r="AR26" s="360"/>
      <c r="AS26" s="360"/>
      <c r="AT26" s="360"/>
      <c r="AU26" s="360"/>
      <c r="AV26" s="360"/>
      <c r="AW26" s="360"/>
      <c r="AX26" s="360"/>
      <c r="AY26" s="815" t="s">
        <v>686</v>
      </c>
      <c r="AZ26" s="816"/>
      <c r="BA26" s="340"/>
      <c r="BB26" s="340"/>
      <c r="BC26" s="340"/>
    </row>
    <row r="27" spans="1:55" ht="108.75" hidden="1" customHeight="1" thickBot="1" x14ac:dyDescent="0.25">
      <c r="A27" s="340"/>
      <c r="B27" s="357" t="s">
        <v>687</v>
      </c>
      <c r="C27" s="362" t="s">
        <v>688</v>
      </c>
      <c r="D27" s="357" t="s">
        <v>668</v>
      </c>
      <c r="E27" s="357" t="s">
        <v>668</v>
      </c>
      <c r="F27" s="357" t="s">
        <v>689</v>
      </c>
      <c r="G27" s="357" t="s">
        <v>668</v>
      </c>
      <c r="H27" s="357" t="s">
        <v>668</v>
      </c>
      <c r="I27" s="357" t="s">
        <v>668</v>
      </c>
      <c r="J27" s="357" t="s">
        <v>668</v>
      </c>
      <c r="K27" s="357" t="s">
        <v>668</v>
      </c>
      <c r="L27" s="357" t="s">
        <v>668</v>
      </c>
      <c r="M27" s="360"/>
      <c r="N27" s="813" t="s">
        <v>627</v>
      </c>
      <c r="O27" s="814"/>
      <c r="P27" s="360"/>
      <c r="Q27" s="357" t="s">
        <v>668</v>
      </c>
      <c r="R27" s="361" t="s">
        <v>627</v>
      </c>
      <c r="S27" s="357" t="s">
        <v>668</v>
      </c>
      <c r="T27" s="357" t="s">
        <v>668</v>
      </c>
      <c r="U27" s="361" t="s">
        <v>627</v>
      </c>
      <c r="V27" s="357" t="s">
        <v>668</v>
      </c>
      <c r="W27" s="360"/>
      <c r="X27" s="361" t="s">
        <v>627</v>
      </c>
      <c r="Y27" s="357" t="s">
        <v>668</v>
      </c>
      <c r="Z27" s="361" t="s">
        <v>627</v>
      </c>
      <c r="AA27" s="357" t="s">
        <v>668</v>
      </c>
      <c r="AB27" s="361" t="s">
        <v>627</v>
      </c>
      <c r="AC27" s="357" t="s">
        <v>668</v>
      </c>
      <c r="AD27" s="360"/>
      <c r="AE27" s="357" t="s">
        <v>668</v>
      </c>
      <c r="AF27" s="357" t="s">
        <v>668</v>
      </c>
      <c r="AG27" s="360"/>
      <c r="AH27" s="357" t="s">
        <v>668</v>
      </c>
      <c r="AI27" s="357" t="s">
        <v>668</v>
      </c>
      <c r="AJ27" s="361" t="s">
        <v>627</v>
      </c>
      <c r="AK27" s="360"/>
      <c r="AL27" s="357" t="s">
        <v>668</v>
      </c>
      <c r="AM27" s="357" t="s">
        <v>668</v>
      </c>
      <c r="AN27" s="361" t="s">
        <v>627</v>
      </c>
      <c r="AO27" s="360"/>
      <c r="AP27" s="360"/>
      <c r="AQ27" s="360"/>
      <c r="AR27" s="360"/>
      <c r="AS27" s="360"/>
      <c r="AT27" s="360"/>
      <c r="AU27" s="360"/>
      <c r="AV27" s="360"/>
      <c r="AW27" s="360"/>
      <c r="AX27" s="360"/>
      <c r="AY27" s="815" t="s">
        <v>690</v>
      </c>
      <c r="AZ27" s="816"/>
      <c r="BA27" s="340"/>
      <c r="BB27" s="340"/>
      <c r="BC27" s="340"/>
    </row>
    <row r="28" spans="1:55" ht="67.5" hidden="1" customHeight="1" thickBot="1" x14ac:dyDescent="0.25">
      <c r="A28" s="340"/>
      <c r="B28" s="357" t="s">
        <v>691</v>
      </c>
      <c r="C28" s="362" t="s">
        <v>692</v>
      </c>
      <c r="D28" s="357" t="s">
        <v>668</v>
      </c>
      <c r="E28" s="357" t="s">
        <v>668</v>
      </c>
      <c r="F28" s="357" t="s">
        <v>668</v>
      </c>
      <c r="G28" s="357" t="s">
        <v>668</v>
      </c>
      <c r="H28" s="357" t="s">
        <v>668</v>
      </c>
      <c r="I28" s="357" t="s">
        <v>693</v>
      </c>
      <c r="J28" s="357" t="s">
        <v>668</v>
      </c>
      <c r="K28" s="357" t="s">
        <v>668</v>
      </c>
      <c r="L28" s="357" t="s">
        <v>668</v>
      </c>
      <c r="M28" s="360"/>
      <c r="N28" s="813" t="s">
        <v>627</v>
      </c>
      <c r="O28" s="814"/>
      <c r="P28" s="360"/>
      <c r="Q28" s="357" t="s">
        <v>668</v>
      </c>
      <c r="R28" s="361" t="s">
        <v>627</v>
      </c>
      <c r="S28" s="357" t="s">
        <v>668</v>
      </c>
      <c r="T28" s="357" t="s">
        <v>668</v>
      </c>
      <c r="U28" s="361" t="s">
        <v>627</v>
      </c>
      <c r="V28" s="357" t="s">
        <v>668</v>
      </c>
      <c r="W28" s="360"/>
      <c r="X28" s="361" t="s">
        <v>627</v>
      </c>
      <c r="Y28" s="357" t="s">
        <v>668</v>
      </c>
      <c r="Z28" s="361" t="s">
        <v>627</v>
      </c>
      <c r="AA28" s="357" t="s">
        <v>668</v>
      </c>
      <c r="AB28" s="361" t="s">
        <v>627</v>
      </c>
      <c r="AC28" s="357" t="s">
        <v>668</v>
      </c>
      <c r="AD28" s="360"/>
      <c r="AE28" s="357" t="s">
        <v>668</v>
      </c>
      <c r="AF28" s="357" t="s">
        <v>668</v>
      </c>
      <c r="AG28" s="360"/>
      <c r="AH28" s="357" t="s">
        <v>668</v>
      </c>
      <c r="AI28" s="357" t="s">
        <v>668</v>
      </c>
      <c r="AJ28" s="361" t="s">
        <v>627</v>
      </c>
      <c r="AK28" s="360"/>
      <c r="AL28" s="357" t="s">
        <v>668</v>
      </c>
      <c r="AM28" s="357" t="s">
        <v>668</v>
      </c>
      <c r="AN28" s="361" t="s">
        <v>627</v>
      </c>
      <c r="AO28" s="360"/>
      <c r="AP28" s="360"/>
      <c r="AQ28" s="360"/>
      <c r="AR28" s="360"/>
      <c r="AS28" s="360"/>
      <c r="AT28" s="360"/>
      <c r="AU28" s="360"/>
      <c r="AV28" s="360"/>
      <c r="AW28" s="360"/>
      <c r="AX28" s="360"/>
      <c r="AY28" s="815" t="s">
        <v>694</v>
      </c>
      <c r="AZ28" s="816"/>
      <c r="BA28" s="340"/>
      <c r="BB28" s="340"/>
      <c r="BC28" s="340"/>
    </row>
    <row r="29" spans="1:55" ht="81" hidden="1" customHeight="1" thickBot="1" x14ac:dyDescent="0.25">
      <c r="A29" s="340"/>
      <c r="B29" s="357" t="s">
        <v>695</v>
      </c>
      <c r="C29" s="362" t="s">
        <v>696</v>
      </c>
      <c r="D29" s="357" t="s">
        <v>668</v>
      </c>
      <c r="E29" s="357" t="s">
        <v>668</v>
      </c>
      <c r="F29" s="357" t="s">
        <v>668</v>
      </c>
      <c r="G29" s="357" t="s">
        <v>697</v>
      </c>
      <c r="H29" s="357" t="s">
        <v>668</v>
      </c>
      <c r="I29" s="357" t="s">
        <v>668</v>
      </c>
      <c r="J29" s="357" t="s">
        <v>668</v>
      </c>
      <c r="K29" s="357" t="s">
        <v>668</v>
      </c>
      <c r="L29" s="357" t="s">
        <v>668</v>
      </c>
      <c r="M29" s="360"/>
      <c r="N29" s="813" t="s">
        <v>627</v>
      </c>
      <c r="O29" s="814"/>
      <c r="P29" s="360"/>
      <c r="Q29" s="357" t="s">
        <v>668</v>
      </c>
      <c r="R29" s="361" t="s">
        <v>627</v>
      </c>
      <c r="S29" s="357" t="s">
        <v>668</v>
      </c>
      <c r="T29" s="357" t="s">
        <v>668</v>
      </c>
      <c r="U29" s="361" t="s">
        <v>627</v>
      </c>
      <c r="V29" s="357" t="s">
        <v>668</v>
      </c>
      <c r="W29" s="360"/>
      <c r="X29" s="361" t="s">
        <v>627</v>
      </c>
      <c r="Y29" s="357" t="s">
        <v>668</v>
      </c>
      <c r="Z29" s="361" t="s">
        <v>627</v>
      </c>
      <c r="AA29" s="357" t="s">
        <v>668</v>
      </c>
      <c r="AB29" s="361" t="s">
        <v>627</v>
      </c>
      <c r="AC29" s="357" t="s">
        <v>668</v>
      </c>
      <c r="AD29" s="360"/>
      <c r="AE29" s="357" t="s">
        <v>668</v>
      </c>
      <c r="AF29" s="357" t="s">
        <v>668</v>
      </c>
      <c r="AG29" s="360"/>
      <c r="AH29" s="357" t="s">
        <v>668</v>
      </c>
      <c r="AI29" s="357" t="s">
        <v>668</v>
      </c>
      <c r="AJ29" s="361" t="s">
        <v>627</v>
      </c>
      <c r="AK29" s="360"/>
      <c r="AL29" s="357" t="s">
        <v>668</v>
      </c>
      <c r="AM29" s="357" t="s">
        <v>668</v>
      </c>
      <c r="AN29" s="361" t="s">
        <v>627</v>
      </c>
      <c r="AO29" s="360"/>
      <c r="AP29" s="360"/>
      <c r="AQ29" s="360"/>
      <c r="AR29" s="360"/>
      <c r="AS29" s="360"/>
      <c r="AT29" s="360"/>
      <c r="AU29" s="360"/>
      <c r="AV29" s="360"/>
      <c r="AW29" s="360"/>
      <c r="AX29" s="360"/>
      <c r="AY29" s="815" t="s">
        <v>698</v>
      </c>
      <c r="AZ29" s="816"/>
      <c r="BA29" s="340"/>
      <c r="BB29" s="340"/>
      <c r="BC29" s="340"/>
    </row>
    <row r="30" spans="1:55" ht="91.5" hidden="1" customHeight="1" thickBot="1" x14ac:dyDescent="0.25">
      <c r="A30" s="340"/>
      <c r="B30" s="357" t="s">
        <v>699</v>
      </c>
      <c r="C30" s="362" t="s">
        <v>700</v>
      </c>
      <c r="D30" s="357" t="s">
        <v>668</v>
      </c>
      <c r="E30" s="357" t="s">
        <v>668</v>
      </c>
      <c r="F30" s="357" t="s">
        <v>668</v>
      </c>
      <c r="G30" s="357" t="s">
        <v>668</v>
      </c>
      <c r="H30" s="357" t="s">
        <v>701</v>
      </c>
      <c r="I30" s="357" t="s">
        <v>668</v>
      </c>
      <c r="J30" s="357" t="s">
        <v>668</v>
      </c>
      <c r="K30" s="357" t="s">
        <v>668</v>
      </c>
      <c r="L30" s="357" t="s">
        <v>668</v>
      </c>
      <c r="M30" s="360"/>
      <c r="N30" s="813" t="s">
        <v>627</v>
      </c>
      <c r="O30" s="814"/>
      <c r="P30" s="360"/>
      <c r="Q30" s="356" t="s">
        <v>668</v>
      </c>
      <c r="R30" s="361" t="s">
        <v>627</v>
      </c>
      <c r="S30" s="353" t="s">
        <v>668</v>
      </c>
      <c r="T30" s="357" t="s">
        <v>668</v>
      </c>
      <c r="U30" s="361" t="s">
        <v>627</v>
      </c>
      <c r="V30" s="357" t="s">
        <v>668</v>
      </c>
      <c r="W30" s="360"/>
      <c r="X30" s="361" t="s">
        <v>627</v>
      </c>
      <c r="Y30" s="357" t="s">
        <v>668</v>
      </c>
      <c r="Z30" s="361" t="s">
        <v>627</v>
      </c>
      <c r="AA30" s="357" t="s">
        <v>668</v>
      </c>
      <c r="AB30" s="361" t="s">
        <v>627</v>
      </c>
      <c r="AC30" s="357" t="s">
        <v>668</v>
      </c>
      <c r="AD30" s="360"/>
      <c r="AE30" s="357" t="s">
        <v>668</v>
      </c>
      <c r="AF30" s="361" t="s">
        <v>627</v>
      </c>
      <c r="AG30" s="360"/>
      <c r="AH30" s="357" t="s">
        <v>668</v>
      </c>
      <c r="AI30" s="357" t="s">
        <v>668</v>
      </c>
      <c r="AJ30" s="361" t="s">
        <v>627</v>
      </c>
      <c r="AK30" s="360"/>
      <c r="AL30" s="357" t="s">
        <v>668</v>
      </c>
      <c r="AM30" s="357" t="s">
        <v>668</v>
      </c>
      <c r="AN30" s="361" t="s">
        <v>627</v>
      </c>
      <c r="AO30" s="360"/>
      <c r="AP30" s="360"/>
      <c r="AQ30" s="360"/>
      <c r="AR30" s="360"/>
      <c r="AS30" s="360"/>
      <c r="AT30" s="360"/>
      <c r="AU30" s="360"/>
      <c r="AV30" s="360"/>
      <c r="AW30" s="360"/>
      <c r="AX30" s="360"/>
      <c r="AY30" s="815" t="s">
        <v>702</v>
      </c>
      <c r="AZ30" s="816"/>
      <c r="BA30" s="340"/>
      <c r="BB30" s="340"/>
      <c r="BC30" s="340"/>
    </row>
    <row r="31" spans="1:55" ht="101.25" hidden="1" customHeight="1" thickBot="1" x14ac:dyDescent="0.25">
      <c r="A31" s="340"/>
      <c r="B31" s="357" t="s">
        <v>703</v>
      </c>
      <c r="C31" s="362" t="s">
        <v>704</v>
      </c>
      <c r="D31" s="357" t="s">
        <v>668</v>
      </c>
      <c r="E31" s="357" t="s">
        <v>668</v>
      </c>
      <c r="F31" s="357" t="s">
        <v>668</v>
      </c>
      <c r="G31" s="357" t="s">
        <v>668</v>
      </c>
      <c r="H31" s="357" t="s">
        <v>705</v>
      </c>
      <c r="I31" s="357" t="s">
        <v>668</v>
      </c>
      <c r="J31" s="357" t="s">
        <v>668</v>
      </c>
      <c r="K31" s="357" t="s">
        <v>668</v>
      </c>
      <c r="L31" s="357" t="s">
        <v>668</v>
      </c>
      <c r="M31" s="360"/>
      <c r="N31" s="813" t="s">
        <v>627</v>
      </c>
      <c r="O31" s="814"/>
      <c r="P31" s="360"/>
      <c r="Q31" s="356" t="s">
        <v>668</v>
      </c>
      <c r="R31" s="361" t="s">
        <v>627</v>
      </c>
      <c r="S31" s="353" t="s">
        <v>668</v>
      </c>
      <c r="T31" s="357" t="s">
        <v>668</v>
      </c>
      <c r="U31" s="361" t="s">
        <v>627</v>
      </c>
      <c r="V31" s="357" t="s">
        <v>668</v>
      </c>
      <c r="W31" s="360"/>
      <c r="X31" s="361" t="s">
        <v>627</v>
      </c>
      <c r="Y31" s="357" t="s">
        <v>668</v>
      </c>
      <c r="Z31" s="361" t="s">
        <v>627</v>
      </c>
      <c r="AA31" s="357" t="s">
        <v>668</v>
      </c>
      <c r="AB31" s="361" t="s">
        <v>627</v>
      </c>
      <c r="AC31" s="357" t="s">
        <v>668</v>
      </c>
      <c r="AD31" s="360"/>
      <c r="AE31" s="357" t="s">
        <v>668</v>
      </c>
      <c r="AF31" s="357" t="s">
        <v>668</v>
      </c>
      <c r="AG31" s="360"/>
      <c r="AH31" s="357" t="s">
        <v>668</v>
      </c>
      <c r="AI31" s="357" t="s">
        <v>668</v>
      </c>
      <c r="AJ31" s="361" t="s">
        <v>627</v>
      </c>
      <c r="AK31" s="360"/>
      <c r="AL31" s="357" t="s">
        <v>668</v>
      </c>
      <c r="AM31" s="357" t="s">
        <v>668</v>
      </c>
      <c r="AN31" s="361" t="s">
        <v>627</v>
      </c>
      <c r="AO31" s="360"/>
      <c r="AP31" s="360"/>
      <c r="AQ31" s="360"/>
      <c r="AR31" s="360"/>
      <c r="AS31" s="360"/>
      <c r="AT31" s="360"/>
      <c r="AU31" s="360"/>
      <c r="AV31" s="360"/>
      <c r="AW31" s="360"/>
      <c r="AX31" s="360"/>
      <c r="AY31" s="815" t="s">
        <v>702</v>
      </c>
      <c r="AZ31" s="816"/>
      <c r="BA31" s="340"/>
      <c r="BB31" s="340"/>
      <c r="BC31" s="340"/>
    </row>
    <row r="32" spans="1:55" ht="105.75" hidden="1" customHeight="1" thickBot="1" x14ac:dyDescent="0.25">
      <c r="A32" s="340"/>
      <c r="B32" s="357" t="s">
        <v>706</v>
      </c>
      <c r="C32" s="362" t="s">
        <v>707</v>
      </c>
      <c r="D32" s="357" t="s">
        <v>668</v>
      </c>
      <c r="E32" s="357" t="s">
        <v>668</v>
      </c>
      <c r="F32" s="357" t="s">
        <v>668</v>
      </c>
      <c r="G32" s="357" t="s">
        <v>668</v>
      </c>
      <c r="H32" s="357" t="s">
        <v>668</v>
      </c>
      <c r="I32" s="357" t="s">
        <v>668</v>
      </c>
      <c r="J32" s="357" t="s">
        <v>708</v>
      </c>
      <c r="K32" s="357" t="s">
        <v>668</v>
      </c>
      <c r="L32" s="357" t="s">
        <v>668</v>
      </c>
      <c r="M32" s="360"/>
      <c r="N32" s="813" t="s">
        <v>627</v>
      </c>
      <c r="O32" s="814"/>
      <c r="P32" s="360"/>
      <c r="Q32" s="357" t="s">
        <v>668</v>
      </c>
      <c r="R32" s="361" t="s">
        <v>627</v>
      </c>
      <c r="S32" s="357" t="s">
        <v>668</v>
      </c>
      <c r="T32" s="357" t="s">
        <v>668</v>
      </c>
      <c r="U32" s="361" t="s">
        <v>627</v>
      </c>
      <c r="V32" s="357" t="s">
        <v>668</v>
      </c>
      <c r="W32" s="360"/>
      <c r="X32" s="361" t="s">
        <v>627</v>
      </c>
      <c r="Y32" s="357" t="s">
        <v>668</v>
      </c>
      <c r="Z32" s="361" t="s">
        <v>627</v>
      </c>
      <c r="AA32" s="357" t="s">
        <v>668</v>
      </c>
      <c r="AB32" s="361" t="s">
        <v>627</v>
      </c>
      <c r="AC32" s="357" t="s">
        <v>668</v>
      </c>
      <c r="AD32" s="360"/>
      <c r="AE32" s="357" t="s">
        <v>668</v>
      </c>
      <c r="AF32" s="357" t="s">
        <v>668</v>
      </c>
      <c r="AG32" s="360"/>
      <c r="AH32" s="357" t="s">
        <v>668</v>
      </c>
      <c r="AI32" s="357" t="s">
        <v>668</v>
      </c>
      <c r="AJ32" s="361" t="s">
        <v>627</v>
      </c>
      <c r="AK32" s="360"/>
      <c r="AL32" s="357" t="s">
        <v>668</v>
      </c>
      <c r="AM32" s="357" t="s">
        <v>668</v>
      </c>
      <c r="AN32" s="361" t="s">
        <v>627</v>
      </c>
      <c r="AO32" s="360"/>
      <c r="AP32" s="360"/>
      <c r="AQ32" s="360"/>
      <c r="AR32" s="360"/>
      <c r="AS32" s="360"/>
      <c r="AT32" s="360"/>
      <c r="AU32" s="360"/>
      <c r="AV32" s="360"/>
      <c r="AW32" s="360"/>
      <c r="AX32" s="360"/>
      <c r="AY32" s="815" t="s">
        <v>709</v>
      </c>
      <c r="AZ32" s="816"/>
      <c r="BA32" s="340"/>
      <c r="BB32" s="340"/>
      <c r="BC32" s="340"/>
    </row>
    <row r="33" spans="1:55" ht="111" hidden="1" customHeight="1" thickBot="1" x14ac:dyDescent="0.25">
      <c r="A33" s="340"/>
      <c r="B33" s="357" t="s">
        <v>710</v>
      </c>
      <c r="C33" s="362" t="s">
        <v>711</v>
      </c>
      <c r="D33" s="357" t="s">
        <v>668</v>
      </c>
      <c r="E33" s="357" t="s">
        <v>668</v>
      </c>
      <c r="F33" s="357" t="s">
        <v>668</v>
      </c>
      <c r="G33" s="357" t="s">
        <v>668</v>
      </c>
      <c r="H33" s="357" t="s">
        <v>668</v>
      </c>
      <c r="I33" s="357" t="s">
        <v>668</v>
      </c>
      <c r="J33" s="357" t="s">
        <v>708</v>
      </c>
      <c r="K33" s="357" t="s">
        <v>668</v>
      </c>
      <c r="L33" s="357" t="s">
        <v>668</v>
      </c>
      <c r="M33" s="360"/>
      <c r="N33" s="813" t="s">
        <v>627</v>
      </c>
      <c r="O33" s="814"/>
      <c r="P33" s="360"/>
      <c r="Q33" s="357" t="s">
        <v>668</v>
      </c>
      <c r="R33" s="361" t="s">
        <v>627</v>
      </c>
      <c r="S33" s="357" t="s">
        <v>668</v>
      </c>
      <c r="T33" s="357" t="s">
        <v>668</v>
      </c>
      <c r="U33" s="361" t="s">
        <v>627</v>
      </c>
      <c r="V33" s="357" t="s">
        <v>668</v>
      </c>
      <c r="W33" s="360"/>
      <c r="X33" s="361" t="s">
        <v>627</v>
      </c>
      <c r="Y33" s="357" t="s">
        <v>668</v>
      </c>
      <c r="Z33" s="361" t="s">
        <v>627</v>
      </c>
      <c r="AA33" s="357" t="s">
        <v>668</v>
      </c>
      <c r="AB33" s="361" t="s">
        <v>627</v>
      </c>
      <c r="AC33" s="357" t="s">
        <v>668</v>
      </c>
      <c r="AD33" s="360"/>
      <c r="AE33" s="357" t="s">
        <v>668</v>
      </c>
      <c r="AF33" s="357" t="s">
        <v>668</v>
      </c>
      <c r="AG33" s="360"/>
      <c r="AH33" s="357" t="s">
        <v>668</v>
      </c>
      <c r="AI33" s="357" t="s">
        <v>668</v>
      </c>
      <c r="AJ33" s="361" t="s">
        <v>627</v>
      </c>
      <c r="AK33" s="360"/>
      <c r="AL33" s="357" t="s">
        <v>668</v>
      </c>
      <c r="AM33" s="357" t="s">
        <v>668</v>
      </c>
      <c r="AN33" s="361" t="s">
        <v>627</v>
      </c>
      <c r="AO33" s="360"/>
      <c r="AP33" s="360"/>
      <c r="AQ33" s="360"/>
      <c r="AR33" s="360"/>
      <c r="AS33" s="360"/>
      <c r="AT33" s="360"/>
      <c r="AU33" s="360"/>
      <c r="AV33" s="360"/>
      <c r="AW33" s="360"/>
      <c r="AX33" s="360"/>
      <c r="AY33" s="815" t="s">
        <v>712</v>
      </c>
      <c r="AZ33" s="816"/>
      <c r="BA33" s="340"/>
      <c r="BB33" s="340"/>
      <c r="BC33" s="340"/>
    </row>
    <row r="34" spans="1:55" ht="102.75" hidden="1" customHeight="1" thickBot="1" x14ac:dyDescent="0.25">
      <c r="A34" s="340"/>
      <c r="B34" s="357" t="s">
        <v>713</v>
      </c>
      <c r="C34" s="362" t="s">
        <v>714</v>
      </c>
      <c r="D34" s="357" t="s">
        <v>668</v>
      </c>
      <c r="E34" s="357" t="s">
        <v>668</v>
      </c>
      <c r="F34" s="357" t="s">
        <v>668</v>
      </c>
      <c r="G34" s="357" t="s">
        <v>668</v>
      </c>
      <c r="H34" s="357" t="s">
        <v>668</v>
      </c>
      <c r="I34" s="357" t="s">
        <v>668</v>
      </c>
      <c r="J34" s="357" t="s">
        <v>715</v>
      </c>
      <c r="K34" s="357" t="s">
        <v>668</v>
      </c>
      <c r="L34" s="357" t="s">
        <v>668</v>
      </c>
      <c r="M34" s="360"/>
      <c r="N34" s="813" t="s">
        <v>627</v>
      </c>
      <c r="O34" s="814"/>
      <c r="P34" s="360"/>
      <c r="Q34" s="356" t="s">
        <v>668</v>
      </c>
      <c r="R34" s="361" t="s">
        <v>627</v>
      </c>
      <c r="S34" s="353" t="s">
        <v>668</v>
      </c>
      <c r="T34" s="357" t="s">
        <v>668</v>
      </c>
      <c r="U34" s="361" t="s">
        <v>627</v>
      </c>
      <c r="V34" s="357" t="s">
        <v>668</v>
      </c>
      <c r="W34" s="360"/>
      <c r="X34" s="361" t="s">
        <v>627</v>
      </c>
      <c r="Y34" s="357" t="s">
        <v>668</v>
      </c>
      <c r="Z34" s="361" t="s">
        <v>627</v>
      </c>
      <c r="AA34" s="357" t="s">
        <v>668</v>
      </c>
      <c r="AB34" s="361" t="s">
        <v>627</v>
      </c>
      <c r="AC34" s="357" t="s">
        <v>668</v>
      </c>
      <c r="AD34" s="360"/>
      <c r="AE34" s="357" t="s">
        <v>668</v>
      </c>
      <c r="AF34" s="361" t="s">
        <v>627</v>
      </c>
      <c r="AG34" s="360"/>
      <c r="AH34" s="357" t="s">
        <v>668</v>
      </c>
      <c r="AI34" s="357" t="s">
        <v>668</v>
      </c>
      <c r="AJ34" s="361" t="s">
        <v>627</v>
      </c>
      <c r="AK34" s="360"/>
      <c r="AL34" s="357" t="s">
        <v>668</v>
      </c>
      <c r="AM34" s="361" t="s">
        <v>627</v>
      </c>
      <c r="AN34" s="357" t="s">
        <v>668</v>
      </c>
      <c r="AO34" s="360"/>
      <c r="AP34" s="360"/>
      <c r="AQ34" s="360"/>
      <c r="AR34" s="360"/>
      <c r="AS34" s="360"/>
      <c r="AT34" s="360"/>
      <c r="AU34" s="360"/>
      <c r="AV34" s="360"/>
      <c r="AW34" s="360"/>
      <c r="AX34" s="360"/>
      <c r="AY34" s="815" t="s">
        <v>716</v>
      </c>
      <c r="AZ34" s="816"/>
      <c r="BA34" s="340"/>
      <c r="BB34" s="340"/>
      <c r="BC34" s="340"/>
    </row>
    <row r="35" spans="1:55" ht="101.25" hidden="1" customHeight="1" thickBot="1" x14ac:dyDescent="0.25">
      <c r="A35" s="340"/>
      <c r="B35" s="357" t="s">
        <v>717</v>
      </c>
      <c r="C35" s="362" t="s">
        <v>718</v>
      </c>
      <c r="D35" s="357" t="s">
        <v>668</v>
      </c>
      <c r="E35" s="357" t="s">
        <v>668</v>
      </c>
      <c r="F35" s="357" t="s">
        <v>668</v>
      </c>
      <c r="G35" s="357" t="s">
        <v>668</v>
      </c>
      <c r="H35" s="357" t="s">
        <v>668</v>
      </c>
      <c r="I35" s="357" t="s">
        <v>719</v>
      </c>
      <c r="J35" s="357" t="s">
        <v>668</v>
      </c>
      <c r="K35" s="357" t="s">
        <v>668</v>
      </c>
      <c r="L35" s="357" t="s">
        <v>668</v>
      </c>
      <c r="M35" s="360"/>
      <c r="N35" s="813" t="s">
        <v>627</v>
      </c>
      <c r="O35" s="814"/>
      <c r="P35" s="360"/>
      <c r="Q35" s="356" t="s">
        <v>668</v>
      </c>
      <c r="R35" s="361" t="s">
        <v>627</v>
      </c>
      <c r="S35" s="353" t="s">
        <v>668</v>
      </c>
      <c r="T35" s="357" t="s">
        <v>668</v>
      </c>
      <c r="U35" s="361" t="s">
        <v>627</v>
      </c>
      <c r="V35" s="357" t="s">
        <v>668</v>
      </c>
      <c r="W35" s="360"/>
      <c r="X35" s="361" t="s">
        <v>627</v>
      </c>
      <c r="Y35" s="357" t="s">
        <v>668</v>
      </c>
      <c r="Z35" s="361" t="s">
        <v>627</v>
      </c>
      <c r="AA35" s="357" t="s">
        <v>668</v>
      </c>
      <c r="AB35" s="361" t="s">
        <v>627</v>
      </c>
      <c r="AC35" s="357" t="s">
        <v>668</v>
      </c>
      <c r="AD35" s="360"/>
      <c r="AE35" s="357" t="s">
        <v>668</v>
      </c>
      <c r="AF35" s="361" t="s">
        <v>627</v>
      </c>
      <c r="AG35" s="360"/>
      <c r="AH35" s="357" t="s">
        <v>668</v>
      </c>
      <c r="AI35" s="357" t="s">
        <v>668</v>
      </c>
      <c r="AJ35" s="361" t="s">
        <v>627</v>
      </c>
      <c r="AK35" s="360"/>
      <c r="AL35" s="357" t="s">
        <v>668</v>
      </c>
      <c r="AM35" s="361" t="s">
        <v>627</v>
      </c>
      <c r="AN35" s="357" t="s">
        <v>668</v>
      </c>
      <c r="AO35" s="360"/>
      <c r="AP35" s="360"/>
      <c r="AQ35" s="360"/>
      <c r="AR35" s="360"/>
      <c r="AS35" s="360"/>
      <c r="AT35" s="360"/>
      <c r="AU35" s="360"/>
      <c r="AV35" s="360"/>
      <c r="AW35" s="360"/>
      <c r="AX35" s="360"/>
      <c r="AY35" s="815" t="s">
        <v>720</v>
      </c>
      <c r="AZ35" s="816"/>
      <c r="BA35" s="340"/>
      <c r="BB35" s="340"/>
      <c r="BC35" s="340"/>
    </row>
    <row r="36" spans="1:55" ht="114.75" hidden="1" customHeight="1" thickBot="1" x14ac:dyDescent="0.25">
      <c r="A36" s="340"/>
      <c r="B36" s="357" t="s">
        <v>721</v>
      </c>
      <c r="C36" s="362" t="s">
        <v>722</v>
      </c>
      <c r="D36" s="357" t="s">
        <v>668</v>
      </c>
      <c r="E36" s="357" t="s">
        <v>668</v>
      </c>
      <c r="F36" s="357" t="s">
        <v>668</v>
      </c>
      <c r="G36" s="357" t="s">
        <v>668</v>
      </c>
      <c r="H36" s="357" t="s">
        <v>668</v>
      </c>
      <c r="I36" s="357" t="s">
        <v>723</v>
      </c>
      <c r="J36" s="357" t="s">
        <v>668</v>
      </c>
      <c r="K36" s="357" t="s">
        <v>668</v>
      </c>
      <c r="L36" s="357" t="s">
        <v>668</v>
      </c>
      <c r="M36" s="360"/>
      <c r="N36" s="813" t="s">
        <v>627</v>
      </c>
      <c r="O36" s="814"/>
      <c r="P36" s="360"/>
      <c r="Q36" s="356" t="s">
        <v>668</v>
      </c>
      <c r="R36" s="361" t="s">
        <v>627</v>
      </c>
      <c r="S36" s="353" t="s">
        <v>668</v>
      </c>
      <c r="T36" s="357" t="s">
        <v>668</v>
      </c>
      <c r="U36" s="361" t="s">
        <v>627</v>
      </c>
      <c r="V36" s="357" t="s">
        <v>668</v>
      </c>
      <c r="W36" s="360"/>
      <c r="X36" s="361" t="s">
        <v>627</v>
      </c>
      <c r="Y36" s="357" t="s">
        <v>668</v>
      </c>
      <c r="Z36" s="361" t="s">
        <v>627</v>
      </c>
      <c r="AA36" s="357" t="s">
        <v>668</v>
      </c>
      <c r="AB36" s="361" t="s">
        <v>627</v>
      </c>
      <c r="AC36" s="357" t="s">
        <v>668</v>
      </c>
      <c r="AD36" s="360"/>
      <c r="AE36" s="357" t="s">
        <v>668</v>
      </c>
      <c r="AF36" s="361" t="s">
        <v>627</v>
      </c>
      <c r="AG36" s="360"/>
      <c r="AH36" s="357" t="s">
        <v>668</v>
      </c>
      <c r="AI36" s="357" t="s">
        <v>668</v>
      </c>
      <c r="AJ36" s="361" t="s">
        <v>627</v>
      </c>
      <c r="AK36" s="360"/>
      <c r="AL36" s="357" t="s">
        <v>668</v>
      </c>
      <c r="AM36" s="357" t="s">
        <v>668</v>
      </c>
      <c r="AN36" s="361" t="s">
        <v>627</v>
      </c>
      <c r="AO36" s="360"/>
      <c r="AP36" s="360"/>
      <c r="AQ36" s="360"/>
      <c r="AR36" s="360"/>
      <c r="AS36" s="360"/>
      <c r="AT36" s="360"/>
      <c r="AU36" s="360"/>
      <c r="AV36" s="360"/>
      <c r="AW36" s="360"/>
      <c r="AX36" s="360"/>
      <c r="AY36" s="815" t="s">
        <v>724</v>
      </c>
      <c r="AZ36" s="816"/>
      <c r="BA36" s="340"/>
      <c r="BB36" s="340"/>
      <c r="BC36" s="340"/>
    </row>
    <row r="37" spans="1:55" ht="93.75" hidden="1" customHeight="1" thickBot="1" x14ac:dyDescent="0.25">
      <c r="A37" s="340"/>
      <c r="B37" s="357" t="s">
        <v>725</v>
      </c>
      <c r="C37" s="362" t="s">
        <v>726</v>
      </c>
      <c r="D37" s="357" t="s">
        <v>668</v>
      </c>
      <c r="E37" s="357" t="s">
        <v>668</v>
      </c>
      <c r="F37" s="357" t="s">
        <v>668</v>
      </c>
      <c r="G37" s="357" t="s">
        <v>668</v>
      </c>
      <c r="H37" s="357" t="s">
        <v>668</v>
      </c>
      <c r="I37" s="357" t="s">
        <v>727</v>
      </c>
      <c r="J37" s="357" t="s">
        <v>668</v>
      </c>
      <c r="K37" s="357" t="s">
        <v>668</v>
      </c>
      <c r="L37" s="357" t="s">
        <v>668</v>
      </c>
      <c r="M37" s="360"/>
      <c r="N37" s="813" t="s">
        <v>627</v>
      </c>
      <c r="O37" s="814"/>
      <c r="P37" s="360"/>
      <c r="Q37" s="356" t="s">
        <v>668</v>
      </c>
      <c r="R37" s="361" t="s">
        <v>627</v>
      </c>
      <c r="S37" s="353" t="s">
        <v>668</v>
      </c>
      <c r="T37" s="357" t="s">
        <v>668</v>
      </c>
      <c r="U37" s="361" t="s">
        <v>627</v>
      </c>
      <c r="V37" s="357" t="s">
        <v>668</v>
      </c>
      <c r="W37" s="360"/>
      <c r="X37" s="361" t="s">
        <v>627</v>
      </c>
      <c r="Y37" s="357" t="s">
        <v>668</v>
      </c>
      <c r="Z37" s="361" t="s">
        <v>627</v>
      </c>
      <c r="AA37" s="357" t="s">
        <v>668</v>
      </c>
      <c r="AB37" s="361" t="s">
        <v>627</v>
      </c>
      <c r="AC37" s="357" t="s">
        <v>668</v>
      </c>
      <c r="AD37" s="360"/>
      <c r="AE37" s="357" t="s">
        <v>668</v>
      </c>
      <c r="AF37" s="361" t="s">
        <v>627</v>
      </c>
      <c r="AG37" s="360"/>
      <c r="AH37" s="357" t="s">
        <v>668</v>
      </c>
      <c r="AI37" s="357" t="s">
        <v>668</v>
      </c>
      <c r="AJ37" s="361" t="s">
        <v>627</v>
      </c>
      <c r="AK37" s="360"/>
      <c r="AL37" s="357" t="s">
        <v>668</v>
      </c>
      <c r="AM37" s="357" t="s">
        <v>668</v>
      </c>
      <c r="AN37" s="361" t="s">
        <v>627</v>
      </c>
      <c r="AO37" s="360"/>
      <c r="AP37" s="360"/>
      <c r="AQ37" s="360"/>
      <c r="AR37" s="360"/>
      <c r="AS37" s="360"/>
      <c r="AT37" s="360"/>
      <c r="AU37" s="360"/>
      <c r="AV37" s="360"/>
      <c r="AW37" s="360"/>
      <c r="AX37" s="360"/>
      <c r="AY37" s="815" t="s">
        <v>728</v>
      </c>
      <c r="AZ37" s="816"/>
      <c r="BA37" s="340"/>
      <c r="BB37" s="340"/>
      <c r="BC37" s="340"/>
    </row>
    <row r="38" spans="1:55" ht="78" hidden="1" customHeight="1" thickBot="1" x14ac:dyDescent="0.25">
      <c r="A38" s="340"/>
      <c r="B38" s="357" t="s">
        <v>729</v>
      </c>
      <c r="C38" s="362" t="s">
        <v>730</v>
      </c>
      <c r="D38" s="357" t="s">
        <v>668</v>
      </c>
      <c r="E38" s="357" t="s">
        <v>731</v>
      </c>
      <c r="F38" s="357" t="s">
        <v>668</v>
      </c>
      <c r="G38" s="357" t="s">
        <v>668</v>
      </c>
      <c r="H38" s="357" t="s">
        <v>668</v>
      </c>
      <c r="I38" s="357" t="s">
        <v>668</v>
      </c>
      <c r="J38" s="357" t="s">
        <v>668</v>
      </c>
      <c r="K38" s="357" t="s">
        <v>668</v>
      </c>
      <c r="L38" s="357" t="s">
        <v>668</v>
      </c>
      <c r="M38" s="360"/>
      <c r="N38" s="813" t="s">
        <v>627</v>
      </c>
      <c r="O38" s="814"/>
      <c r="P38" s="360"/>
      <c r="Q38" s="356" t="s">
        <v>668</v>
      </c>
      <c r="R38" s="361" t="s">
        <v>627</v>
      </c>
      <c r="S38" s="356" t="s">
        <v>668</v>
      </c>
      <c r="T38" s="356" t="s">
        <v>668</v>
      </c>
      <c r="U38" s="361" t="s">
        <v>627</v>
      </c>
      <c r="V38" s="356" t="s">
        <v>668</v>
      </c>
      <c r="W38" s="360"/>
      <c r="X38" s="357" t="s">
        <v>627</v>
      </c>
      <c r="Y38" s="356" t="s">
        <v>668</v>
      </c>
      <c r="Z38" s="357" t="s">
        <v>627</v>
      </c>
      <c r="AA38" s="356" t="s">
        <v>668</v>
      </c>
      <c r="AB38" s="357" t="s">
        <v>627</v>
      </c>
      <c r="AC38" s="356" t="s">
        <v>668</v>
      </c>
      <c r="AD38" s="360"/>
      <c r="AE38" s="356" t="s">
        <v>668</v>
      </c>
      <c r="AF38" s="357" t="s">
        <v>627</v>
      </c>
      <c r="AG38" s="360"/>
      <c r="AH38" s="356" t="s">
        <v>668</v>
      </c>
      <c r="AI38" s="356" t="s">
        <v>668</v>
      </c>
      <c r="AJ38" s="364" t="s">
        <v>627</v>
      </c>
      <c r="AK38" s="360"/>
      <c r="AL38" s="356" t="s">
        <v>668</v>
      </c>
      <c r="AM38" s="356" t="s">
        <v>668</v>
      </c>
      <c r="AN38" s="364" t="s">
        <v>627</v>
      </c>
      <c r="AO38" s="360"/>
      <c r="AP38" s="360"/>
      <c r="AQ38" s="360"/>
      <c r="AR38" s="360"/>
      <c r="AS38" s="360"/>
      <c r="AT38" s="360"/>
      <c r="AU38" s="360"/>
      <c r="AV38" s="360"/>
      <c r="AW38" s="360"/>
      <c r="AX38" s="360"/>
      <c r="AY38" s="815" t="s">
        <v>732</v>
      </c>
      <c r="AZ38" s="816"/>
      <c r="BA38" s="340"/>
      <c r="BB38" s="340"/>
      <c r="BC38" s="340"/>
    </row>
    <row r="39" spans="1:55" ht="121.5" hidden="1" customHeight="1" thickBot="1" x14ac:dyDescent="0.25">
      <c r="A39" s="340"/>
      <c r="B39" s="357" t="s">
        <v>733</v>
      </c>
      <c r="C39" s="362" t="s">
        <v>734</v>
      </c>
      <c r="D39" s="357" t="s">
        <v>668</v>
      </c>
      <c r="E39" s="357" t="s">
        <v>668</v>
      </c>
      <c r="F39" s="357" t="s">
        <v>735</v>
      </c>
      <c r="G39" s="357" t="s">
        <v>668</v>
      </c>
      <c r="H39" s="357" t="s">
        <v>668</v>
      </c>
      <c r="I39" s="357" t="s">
        <v>668</v>
      </c>
      <c r="J39" s="357" t="s">
        <v>668</v>
      </c>
      <c r="K39" s="357" t="s">
        <v>668</v>
      </c>
      <c r="L39" s="357" t="s">
        <v>668</v>
      </c>
      <c r="M39" s="360"/>
      <c r="N39" s="813" t="s">
        <v>627</v>
      </c>
      <c r="O39" s="814"/>
      <c r="P39" s="360"/>
      <c r="Q39" s="357" t="s">
        <v>668</v>
      </c>
      <c r="R39" s="361" t="s">
        <v>627</v>
      </c>
      <c r="S39" s="357" t="s">
        <v>668</v>
      </c>
      <c r="T39" s="357" t="s">
        <v>668</v>
      </c>
      <c r="U39" s="361" t="s">
        <v>627</v>
      </c>
      <c r="V39" s="357" t="s">
        <v>668</v>
      </c>
      <c r="W39" s="360"/>
      <c r="X39" s="361" t="s">
        <v>627</v>
      </c>
      <c r="Y39" s="357" t="s">
        <v>668</v>
      </c>
      <c r="Z39" s="361" t="s">
        <v>627</v>
      </c>
      <c r="AA39" s="357" t="s">
        <v>668</v>
      </c>
      <c r="AB39" s="361" t="s">
        <v>627</v>
      </c>
      <c r="AC39" s="357" t="s">
        <v>668</v>
      </c>
      <c r="AD39" s="360"/>
      <c r="AE39" s="357" t="s">
        <v>668</v>
      </c>
      <c r="AF39" s="357" t="s">
        <v>668</v>
      </c>
      <c r="AG39" s="360"/>
      <c r="AH39" s="357" t="s">
        <v>668</v>
      </c>
      <c r="AI39" s="357" t="s">
        <v>668</v>
      </c>
      <c r="AJ39" s="361" t="s">
        <v>627</v>
      </c>
      <c r="AK39" s="360"/>
      <c r="AL39" s="357" t="s">
        <v>668</v>
      </c>
      <c r="AM39" s="357" t="s">
        <v>668</v>
      </c>
      <c r="AN39" s="361" t="s">
        <v>627</v>
      </c>
      <c r="AO39" s="360"/>
      <c r="AP39" s="360"/>
      <c r="AQ39" s="360"/>
      <c r="AR39" s="360"/>
      <c r="AS39" s="360"/>
      <c r="AT39" s="360"/>
      <c r="AU39" s="360"/>
      <c r="AV39" s="360"/>
      <c r="AW39" s="360"/>
      <c r="AX39" s="360"/>
      <c r="AY39" s="815" t="s">
        <v>736</v>
      </c>
      <c r="AZ39" s="816"/>
      <c r="BA39" s="340"/>
      <c r="BB39" s="340"/>
      <c r="BC39" s="340"/>
    </row>
    <row r="40" spans="1:55" ht="90.75" hidden="1" customHeight="1" thickBot="1" x14ac:dyDescent="0.25">
      <c r="A40" s="340"/>
      <c r="B40" s="357" t="s">
        <v>737</v>
      </c>
      <c r="C40" s="362" t="s">
        <v>738</v>
      </c>
      <c r="D40" s="357" t="s">
        <v>668</v>
      </c>
      <c r="E40" s="357" t="s">
        <v>668</v>
      </c>
      <c r="F40" s="357" t="s">
        <v>668</v>
      </c>
      <c r="G40" s="357" t="s">
        <v>668</v>
      </c>
      <c r="H40" s="357" t="s">
        <v>668</v>
      </c>
      <c r="I40" s="357" t="s">
        <v>668</v>
      </c>
      <c r="J40" s="357" t="s">
        <v>739</v>
      </c>
      <c r="K40" s="357" t="s">
        <v>668</v>
      </c>
      <c r="L40" s="357" t="s">
        <v>668</v>
      </c>
      <c r="M40" s="360"/>
      <c r="N40" s="813" t="s">
        <v>627</v>
      </c>
      <c r="O40" s="814"/>
      <c r="P40" s="360"/>
      <c r="Q40" s="357" t="s">
        <v>668</v>
      </c>
      <c r="R40" s="361" t="s">
        <v>627</v>
      </c>
      <c r="S40" s="357" t="s">
        <v>668</v>
      </c>
      <c r="T40" s="357" t="s">
        <v>668</v>
      </c>
      <c r="U40" s="361" t="s">
        <v>627</v>
      </c>
      <c r="V40" s="357" t="s">
        <v>668</v>
      </c>
      <c r="W40" s="360"/>
      <c r="X40" s="361" t="s">
        <v>627</v>
      </c>
      <c r="Y40" s="357" t="s">
        <v>668</v>
      </c>
      <c r="Z40" s="361" t="s">
        <v>627</v>
      </c>
      <c r="AA40" s="357" t="s">
        <v>668</v>
      </c>
      <c r="AB40" s="361" t="s">
        <v>627</v>
      </c>
      <c r="AC40" s="357" t="s">
        <v>668</v>
      </c>
      <c r="AD40" s="360"/>
      <c r="AE40" s="357" t="s">
        <v>668</v>
      </c>
      <c r="AF40" s="357" t="s">
        <v>668</v>
      </c>
      <c r="AG40" s="360"/>
      <c r="AH40" s="357" t="s">
        <v>668</v>
      </c>
      <c r="AI40" s="357" t="s">
        <v>668</v>
      </c>
      <c r="AJ40" s="361" t="s">
        <v>627</v>
      </c>
      <c r="AK40" s="360"/>
      <c r="AL40" s="357" t="s">
        <v>668</v>
      </c>
      <c r="AM40" s="357" t="s">
        <v>668</v>
      </c>
      <c r="AN40" s="361" t="s">
        <v>627</v>
      </c>
      <c r="AO40" s="360"/>
      <c r="AP40" s="360"/>
      <c r="AQ40" s="360"/>
      <c r="AR40" s="360"/>
      <c r="AS40" s="360"/>
      <c r="AT40" s="360"/>
      <c r="AU40" s="360"/>
      <c r="AV40" s="360"/>
      <c r="AW40" s="360"/>
      <c r="AX40" s="360"/>
      <c r="AY40" s="815" t="s">
        <v>740</v>
      </c>
      <c r="AZ40" s="816"/>
      <c r="BA40" s="340"/>
      <c r="BB40" s="340"/>
      <c r="BC40" s="340"/>
    </row>
    <row r="41" spans="1:55" ht="121.5" hidden="1" customHeight="1" thickBot="1" x14ac:dyDescent="0.25">
      <c r="A41" s="340"/>
      <c r="B41" s="357" t="s">
        <v>741</v>
      </c>
      <c r="C41" s="362" t="s">
        <v>742</v>
      </c>
      <c r="D41" s="357" t="s">
        <v>668</v>
      </c>
      <c r="E41" s="357" t="s">
        <v>668</v>
      </c>
      <c r="F41" s="357" t="s">
        <v>668</v>
      </c>
      <c r="G41" s="357" t="s">
        <v>668</v>
      </c>
      <c r="H41" s="357" t="s">
        <v>668</v>
      </c>
      <c r="I41" s="357" t="s">
        <v>743</v>
      </c>
      <c r="J41" s="357" t="s">
        <v>668</v>
      </c>
      <c r="K41" s="357" t="s">
        <v>668</v>
      </c>
      <c r="L41" s="357" t="s">
        <v>668</v>
      </c>
      <c r="M41" s="360"/>
      <c r="N41" s="813" t="s">
        <v>627</v>
      </c>
      <c r="O41" s="814"/>
      <c r="P41" s="360"/>
      <c r="Q41" s="356" t="s">
        <v>668</v>
      </c>
      <c r="R41" s="361" t="s">
        <v>627</v>
      </c>
      <c r="S41" s="353" t="s">
        <v>668</v>
      </c>
      <c r="T41" s="357" t="s">
        <v>668</v>
      </c>
      <c r="U41" s="361" t="s">
        <v>627</v>
      </c>
      <c r="V41" s="357" t="s">
        <v>668</v>
      </c>
      <c r="W41" s="360"/>
      <c r="X41" s="357" t="s">
        <v>627</v>
      </c>
      <c r="Y41" s="357" t="s">
        <v>668</v>
      </c>
      <c r="Z41" s="357" t="s">
        <v>627</v>
      </c>
      <c r="AA41" s="357" t="s">
        <v>668</v>
      </c>
      <c r="AB41" s="357" t="s">
        <v>627</v>
      </c>
      <c r="AC41" s="357" t="s">
        <v>668</v>
      </c>
      <c r="AD41" s="360"/>
      <c r="AE41" s="357" t="s">
        <v>668</v>
      </c>
      <c r="AF41" s="357" t="s">
        <v>668</v>
      </c>
      <c r="AG41" s="360"/>
      <c r="AH41" s="357" t="s">
        <v>668</v>
      </c>
      <c r="AI41" s="357" t="s">
        <v>668</v>
      </c>
      <c r="AJ41" s="361" t="s">
        <v>627</v>
      </c>
      <c r="AK41" s="360"/>
      <c r="AL41" s="357" t="s">
        <v>668</v>
      </c>
      <c r="AM41" s="357" t="s">
        <v>668</v>
      </c>
      <c r="AN41" s="361" t="s">
        <v>627</v>
      </c>
      <c r="AO41" s="360"/>
      <c r="AP41" s="360"/>
      <c r="AQ41" s="360"/>
      <c r="AR41" s="360"/>
      <c r="AS41" s="360"/>
      <c r="AT41" s="360"/>
      <c r="AU41" s="360"/>
      <c r="AV41" s="360"/>
      <c r="AW41" s="360"/>
      <c r="AX41" s="360"/>
      <c r="AY41" s="815" t="s">
        <v>744</v>
      </c>
      <c r="AZ41" s="816"/>
      <c r="BA41" s="340"/>
      <c r="BB41" s="340"/>
      <c r="BC41" s="340"/>
    </row>
    <row r="42" spans="1:55" ht="113.25" hidden="1" customHeight="1" thickBot="1" x14ac:dyDescent="0.25">
      <c r="A42" s="340"/>
      <c r="B42" s="357" t="s">
        <v>745</v>
      </c>
      <c r="C42" s="362" t="s">
        <v>746</v>
      </c>
      <c r="D42" s="357" t="s">
        <v>668</v>
      </c>
      <c r="E42" s="357" t="s">
        <v>668</v>
      </c>
      <c r="F42" s="357" t="s">
        <v>747</v>
      </c>
      <c r="G42" s="357" t="s">
        <v>668</v>
      </c>
      <c r="H42" s="357" t="s">
        <v>668</v>
      </c>
      <c r="I42" s="357" t="s">
        <v>668</v>
      </c>
      <c r="J42" s="357" t="s">
        <v>668</v>
      </c>
      <c r="K42" s="357" t="s">
        <v>668</v>
      </c>
      <c r="L42" s="357" t="s">
        <v>668</v>
      </c>
      <c r="M42" s="360"/>
      <c r="N42" s="813" t="s">
        <v>627</v>
      </c>
      <c r="O42" s="814"/>
      <c r="P42" s="360"/>
      <c r="Q42" s="357" t="s">
        <v>668</v>
      </c>
      <c r="R42" s="361" t="s">
        <v>627</v>
      </c>
      <c r="S42" s="357" t="s">
        <v>668</v>
      </c>
      <c r="T42" s="357" t="s">
        <v>668</v>
      </c>
      <c r="U42" s="361" t="s">
        <v>627</v>
      </c>
      <c r="V42" s="357" t="s">
        <v>668</v>
      </c>
      <c r="W42" s="360"/>
      <c r="X42" s="357" t="s">
        <v>627</v>
      </c>
      <c r="Y42" s="357" t="s">
        <v>668</v>
      </c>
      <c r="Z42" s="357" t="s">
        <v>627</v>
      </c>
      <c r="AA42" s="357" t="s">
        <v>668</v>
      </c>
      <c r="AB42" s="357" t="s">
        <v>627</v>
      </c>
      <c r="AC42" s="357" t="s">
        <v>668</v>
      </c>
      <c r="AD42" s="360"/>
      <c r="AE42" s="357" t="s">
        <v>668</v>
      </c>
      <c r="AF42" s="357" t="s">
        <v>627</v>
      </c>
      <c r="AG42" s="360"/>
      <c r="AH42" s="357" t="s">
        <v>668</v>
      </c>
      <c r="AI42" s="357" t="s">
        <v>668</v>
      </c>
      <c r="AJ42" s="357" t="s">
        <v>627</v>
      </c>
      <c r="AK42" s="360"/>
      <c r="AL42" s="357" t="s">
        <v>668</v>
      </c>
      <c r="AM42" s="357" t="s">
        <v>668</v>
      </c>
      <c r="AN42" s="357" t="s">
        <v>627</v>
      </c>
      <c r="AO42" s="360"/>
      <c r="AP42" s="360"/>
      <c r="AQ42" s="360"/>
      <c r="AR42" s="360"/>
      <c r="AS42" s="360"/>
      <c r="AT42" s="360"/>
      <c r="AU42" s="360"/>
      <c r="AV42" s="360"/>
      <c r="AW42" s="360"/>
      <c r="AX42" s="360"/>
      <c r="AY42" s="815" t="s">
        <v>690</v>
      </c>
      <c r="AZ42" s="816"/>
      <c r="BA42" s="340"/>
      <c r="BB42" s="340"/>
      <c r="BC42" s="340"/>
    </row>
    <row r="43" spans="1:55" ht="87" hidden="1" customHeight="1" thickBot="1" x14ac:dyDescent="0.25">
      <c r="A43" s="340"/>
      <c r="B43" s="357" t="s">
        <v>748</v>
      </c>
      <c r="C43" s="362" t="s">
        <v>749</v>
      </c>
      <c r="D43" s="357" t="s">
        <v>668</v>
      </c>
      <c r="E43" s="357" t="s">
        <v>668</v>
      </c>
      <c r="F43" s="357" t="s">
        <v>668</v>
      </c>
      <c r="G43" s="357" t="s">
        <v>668</v>
      </c>
      <c r="H43" s="357" t="s">
        <v>668</v>
      </c>
      <c r="I43" s="357" t="s">
        <v>668</v>
      </c>
      <c r="J43" s="357" t="s">
        <v>750</v>
      </c>
      <c r="K43" s="357" t="s">
        <v>668</v>
      </c>
      <c r="L43" s="357" t="s">
        <v>668</v>
      </c>
      <c r="M43" s="360"/>
      <c r="N43" s="813" t="s">
        <v>627</v>
      </c>
      <c r="O43" s="814"/>
      <c r="P43" s="360"/>
      <c r="Q43" s="357" t="s">
        <v>668</v>
      </c>
      <c r="R43" s="361" t="s">
        <v>627</v>
      </c>
      <c r="S43" s="357" t="s">
        <v>668</v>
      </c>
      <c r="T43" s="357" t="s">
        <v>668</v>
      </c>
      <c r="U43" s="361" t="s">
        <v>627</v>
      </c>
      <c r="V43" s="357" t="s">
        <v>668</v>
      </c>
      <c r="W43" s="360"/>
      <c r="X43" s="357" t="s">
        <v>627</v>
      </c>
      <c r="Y43" s="357" t="s">
        <v>668</v>
      </c>
      <c r="Z43" s="357" t="s">
        <v>627</v>
      </c>
      <c r="AA43" s="357" t="s">
        <v>668</v>
      </c>
      <c r="AB43" s="357" t="s">
        <v>627</v>
      </c>
      <c r="AC43" s="357" t="s">
        <v>668</v>
      </c>
      <c r="AD43" s="360"/>
      <c r="AE43" s="357" t="s">
        <v>668</v>
      </c>
      <c r="AF43" s="357" t="s">
        <v>627</v>
      </c>
      <c r="AG43" s="360"/>
      <c r="AH43" s="357" t="s">
        <v>668</v>
      </c>
      <c r="AI43" s="357" t="s">
        <v>668</v>
      </c>
      <c r="AJ43" s="357" t="s">
        <v>627</v>
      </c>
      <c r="AK43" s="360"/>
      <c r="AL43" s="357" t="s">
        <v>668</v>
      </c>
      <c r="AM43" s="357" t="s">
        <v>668</v>
      </c>
      <c r="AN43" s="357" t="s">
        <v>627</v>
      </c>
      <c r="AO43" s="360"/>
      <c r="AP43" s="360"/>
      <c r="AQ43" s="360"/>
      <c r="AR43" s="360"/>
      <c r="AS43" s="360"/>
      <c r="AT43" s="360"/>
      <c r="AU43" s="360"/>
      <c r="AV43" s="360"/>
      <c r="AW43" s="360"/>
      <c r="AX43" s="360"/>
      <c r="AY43" s="815" t="s">
        <v>751</v>
      </c>
      <c r="AZ43" s="816"/>
      <c r="BA43" s="340"/>
      <c r="BB43" s="340"/>
      <c r="BC43" s="340"/>
    </row>
    <row r="44" spans="1:55" ht="99.75" hidden="1" customHeight="1" thickBot="1" x14ac:dyDescent="0.25">
      <c r="A44" s="340"/>
      <c r="B44" s="357" t="s">
        <v>752</v>
      </c>
      <c r="C44" s="365" t="s">
        <v>753</v>
      </c>
      <c r="D44" s="357" t="s">
        <v>668</v>
      </c>
      <c r="E44" s="357" t="s">
        <v>668</v>
      </c>
      <c r="F44" s="357" t="s">
        <v>668</v>
      </c>
      <c r="G44" s="357" t="s">
        <v>668</v>
      </c>
      <c r="H44" s="357" t="s">
        <v>668</v>
      </c>
      <c r="I44" s="357" t="s">
        <v>668</v>
      </c>
      <c r="J44" s="357" t="s">
        <v>754</v>
      </c>
      <c r="K44" s="357" t="s">
        <v>668</v>
      </c>
      <c r="L44" s="357" t="s">
        <v>668</v>
      </c>
      <c r="M44" s="360"/>
      <c r="N44" s="813" t="s">
        <v>627</v>
      </c>
      <c r="O44" s="814"/>
      <c r="P44" s="360"/>
      <c r="Q44" s="357" t="s">
        <v>668</v>
      </c>
      <c r="R44" s="361" t="s">
        <v>627</v>
      </c>
      <c r="S44" s="357" t="s">
        <v>668</v>
      </c>
      <c r="T44" s="357" t="s">
        <v>668</v>
      </c>
      <c r="U44" s="361" t="s">
        <v>627</v>
      </c>
      <c r="V44" s="357" t="s">
        <v>668</v>
      </c>
      <c r="W44" s="360"/>
      <c r="X44" s="357" t="s">
        <v>627</v>
      </c>
      <c r="Y44" s="357" t="s">
        <v>668</v>
      </c>
      <c r="Z44" s="357" t="s">
        <v>627</v>
      </c>
      <c r="AA44" s="357" t="s">
        <v>668</v>
      </c>
      <c r="AB44" s="357" t="s">
        <v>627</v>
      </c>
      <c r="AC44" s="357" t="s">
        <v>668</v>
      </c>
      <c r="AD44" s="360"/>
      <c r="AE44" s="357" t="s">
        <v>668</v>
      </c>
      <c r="AF44" s="357" t="s">
        <v>627</v>
      </c>
      <c r="AG44" s="360"/>
      <c r="AH44" s="357" t="s">
        <v>668</v>
      </c>
      <c r="AI44" s="357" t="s">
        <v>668</v>
      </c>
      <c r="AJ44" s="357" t="s">
        <v>627</v>
      </c>
      <c r="AK44" s="360"/>
      <c r="AL44" s="357" t="s">
        <v>668</v>
      </c>
      <c r="AM44" s="357" t="s">
        <v>627</v>
      </c>
      <c r="AN44" s="357" t="s">
        <v>668</v>
      </c>
      <c r="AO44" s="360"/>
      <c r="AP44" s="360"/>
      <c r="AQ44" s="360"/>
      <c r="AR44" s="360"/>
      <c r="AS44" s="360"/>
      <c r="AT44" s="360"/>
      <c r="AU44" s="360"/>
      <c r="AV44" s="360"/>
      <c r="AW44" s="360"/>
      <c r="AX44" s="360"/>
      <c r="AY44" s="815" t="s">
        <v>716</v>
      </c>
      <c r="AZ44" s="816"/>
      <c r="BA44" s="340"/>
      <c r="BB44" s="340"/>
      <c r="BC44" s="340"/>
    </row>
    <row r="45" spans="1:55" ht="81" hidden="1" customHeight="1" thickBot="1" x14ac:dyDescent="0.25">
      <c r="A45" s="340"/>
      <c r="B45" s="357" t="s">
        <v>755</v>
      </c>
      <c r="C45" s="362" t="s">
        <v>756</v>
      </c>
      <c r="D45" s="357" t="s">
        <v>668</v>
      </c>
      <c r="E45" s="357" t="s">
        <v>668</v>
      </c>
      <c r="F45" s="357" t="s">
        <v>668</v>
      </c>
      <c r="G45" s="357" t="s">
        <v>668</v>
      </c>
      <c r="H45" s="357" t="s">
        <v>668</v>
      </c>
      <c r="I45" s="357" t="s">
        <v>668</v>
      </c>
      <c r="J45" s="357" t="s">
        <v>668</v>
      </c>
      <c r="K45" s="357" t="s">
        <v>757</v>
      </c>
      <c r="L45" s="357" t="s">
        <v>668</v>
      </c>
      <c r="M45" s="360"/>
      <c r="N45" s="813" t="s">
        <v>627</v>
      </c>
      <c r="O45" s="814"/>
      <c r="P45" s="360"/>
      <c r="Q45" s="357" t="s">
        <v>668</v>
      </c>
      <c r="R45" s="361" t="s">
        <v>627</v>
      </c>
      <c r="S45" s="357" t="s">
        <v>668</v>
      </c>
      <c r="T45" s="357" t="s">
        <v>668</v>
      </c>
      <c r="U45" s="361" t="s">
        <v>627</v>
      </c>
      <c r="V45" s="357" t="s">
        <v>668</v>
      </c>
      <c r="W45" s="360"/>
      <c r="X45" s="357" t="s">
        <v>627</v>
      </c>
      <c r="Y45" s="357" t="s">
        <v>668</v>
      </c>
      <c r="Z45" s="357" t="s">
        <v>627</v>
      </c>
      <c r="AA45" s="357" t="s">
        <v>668</v>
      </c>
      <c r="AB45" s="357" t="s">
        <v>627</v>
      </c>
      <c r="AC45" s="357" t="s">
        <v>668</v>
      </c>
      <c r="AD45" s="360"/>
      <c r="AE45" s="357" t="s">
        <v>668</v>
      </c>
      <c r="AF45" s="357" t="s">
        <v>627</v>
      </c>
      <c r="AG45" s="360"/>
      <c r="AH45" s="357" t="s">
        <v>668</v>
      </c>
      <c r="AI45" s="357" t="s">
        <v>668</v>
      </c>
      <c r="AJ45" s="357" t="s">
        <v>627</v>
      </c>
      <c r="AK45" s="360"/>
      <c r="AL45" s="357" t="s">
        <v>668</v>
      </c>
      <c r="AM45" s="357" t="s">
        <v>627</v>
      </c>
      <c r="AN45" s="357" t="s">
        <v>668</v>
      </c>
      <c r="AO45" s="360"/>
      <c r="AP45" s="360"/>
      <c r="AQ45" s="360"/>
      <c r="AR45" s="360"/>
      <c r="AS45" s="360"/>
      <c r="AT45" s="360"/>
      <c r="AU45" s="360"/>
      <c r="AV45" s="360"/>
      <c r="AW45" s="360"/>
      <c r="AX45" s="360"/>
      <c r="AY45" s="815" t="s">
        <v>758</v>
      </c>
      <c r="AZ45" s="816"/>
      <c r="BA45" s="340"/>
      <c r="BB45" s="340"/>
      <c r="BC45" s="340"/>
    </row>
    <row r="46" spans="1:55" ht="69.75" hidden="1" customHeight="1" x14ac:dyDescent="0.2">
      <c r="A46" s="340"/>
      <c r="B46" s="721" t="s">
        <v>759</v>
      </c>
      <c r="C46" s="721"/>
      <c r="D46" s="721"/>
      <c r="E46" s="728" t="s">
        <v>760</v>
      </c>
      <c r="F46" s="728"/>
      <c r="G46" s="728"/>
      <c r="H46" s="728"/>
      <c r="I46" s="728"/>
      <c r="J46" s="728"/>
      <c r="K46" s="728"/>
      <c r="L46" s="728"/>
      <c r="N46" s="721" t="s">
        <v>761</v>
      </c>
      <c r="O46" s="721"/>
      <c r="Q46" s="729"/>
      <c r="R46" s="729"/>
      <c r="S46" s="729"/>
      <c r="T46" s="729"/>
      <c r="U46" s="729"/>
      <c r="V46" s="729"/>
      <c r="W46" s="346"/>
      <c r="X46" s="346"/>
      <c r="Y46" s="346"/>
      <c r="Z46" s="346"/>
      <c r="AA46" s="346"/>
      <c r="AB46" s="346"/>
      <c r="AC46" s="346"/>
      <c r="AD46" s="346"/>
      <c r="AE46" s="730" t="s">
        <v>762</v>
      </c>
      <c r="AF46" s="730"/>
      <c r="AG46" s="340"/>
      <c r="AH46" s="721" t="s">
        <v>763</v>
      </c>
      <c r="AI46" s="721"/>
      <c r="AJ46" s="721"/>
      <c r="AK46" s="340"/>
      <c r="AL46" s="721" t="s">
        <v>764</v>
      </c>
      <c r="AM46" s="721"/>
      <c r="AN46" s="721"/>
      <c r="AO46" s="340"/>
      <c r="AP46" s="340"/>
      <c r="AQ46" s="340"/>
      <c r="AR46" s="340"/>
      <c r="AS46" s="340"/>
      <c r="AT46" s="340"/>
      <c r="AU46" s="340"/>
      <c r="AV46" s="340"/>
      <c r="AW46" s="340"/>
      <c r="AX46" s="340"/>
      <c r="AY46" s="340"/>
      <c r="AZ46" s="340"/>
      <c r="BA46" s="340"/>
      <c r="BB46" s="340"/>
      <c r="BC46" s="340"/>
    </row>
    <row r="47" spans="1:55" ht="31.5" hidden="1" customHeight="1" x14ac:dyDescent="0.2">
      <c r="A47" s="340"/>
      <c r="B47" s="346"/>
      <c r="C47" s="346"/>
      <c r="D47" s="346"/>
      <c r="E47" s="358"/>
      <c r="F47" s="358"/>
      <c r="G47" s="358"/>
      <c r="H47" s="358"/>
      <c r="I47" s="358"/>
      <c r="J47" s="358"/>
      <c r="K47" s="358"/>
      <c r="L47" s="358"/>
      <c r="M47" s="340"/>
      <c r="N47" s="346"/>
      <c r="O47" s="346"/>
      <c r="P47" s="340"/>
      <c r="Q47" s="346"/>
      <c r="R47" s="346"/>
      <c r="S47" s="346"/>
      <c r="T47" s="346"/>
      <c r="U47" s="346"/>
      <c r="V47" s="346"/>
      <c r="W47" s="346"/>
      <c r="X47" s="346"/>
      <c r="Y47" s="346"/>
      <c r="Z47" s="346"/>
      <c r="AA47" s="346"/>
      <c r="AB47" s="346"/>
      <c r="AC47" s="346"/>
      <c r="AD47" s="346"/>
      <c r="AE47" s="366"/>
      <c r="AF47" s="366"/>
      <c r="AG47" s="340"/>
      <c r="AH47" s="346"/>
      <c r="AI47" s="346"/>
      <c r="AJ47" s="346"/>
      <c r="AK47" s="340"/>
      <c r="AL47" s="346"/>
      <c r="AM47" s="346"/>
      <c r="AN47" s="346"/>
      <c r="AO47" s="340"/>
      <c r="AP47" s="340"/>
      <c r="AQ47" s="340"/>
      <c r="AR47" s="340"/>
      <c r="AS47" s="340"/>
      <c r="AT47" s="340"/>
      <c r="AU47" s="340"/>
      <c r="AV47" s="340"/>
      <c r="AW47" s="340"/>
      <c r="AX47" s="340"/>
      <c r="AY47" s="340"/>
      <c r="AZ47" s="340"/>
      <c r="BA47" s="340"/>
      <c r="BB47" s="340"/>
      <c r="BC47" s="340"/>
    </row>
    <row r="48" spans="1:55" ht="15" hidden="1" customHeight="1" x14ac:dyDescent="0.2">
      <c r="A48" s="765" t="s">
        <v>765</v>
      </c>
      <c r="B48" s="765"/>
      <c r="C48" s="765"/>
      <c r="D48" s="765"/>
      <c r="E48" s="765"/>
      <c r="F48" s="765"/>
      <c r="G48" s="765"/>
      <c r="H48" s="765"/>
      <c r="I48" s="765"/>
      <c r="J48" s="765"/>
      <c r="K48" s="765"/>
      <c r="L48" s="765"/>
      <c r="M48" s="765"/>
      <c r="N48" s="765"/>
      <c r="O48" s="765"/>
      <c r="P48" s="765"/>
      <c r="Q48" s="765"/>
      <c r="R48" s="765"/>
      <c r="S48" s="765"/>
      <c r="T48" s="765"/>
      <c r="U48" s="765"/>
      <c r="V48" s="765"/>
      <c r="W48" s="765"/>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3"/>
      <c r="BA48" s="340"/>
      <c r="BB48" s="340"/>
      <c r="BC48" s="340"/>
    </row>
    <row r="49" spans="1:55" s="340" customFormat="1" ht="12" hidden="1" thickBot="1" x14ac:dyDescent="0.25">
      <c r="B49" s="367"/>
      <c r="C49" s="367"/>
      <c r="D49" s="367"/>
      <c r="E49" s="342"/>
      <c r="F49" s="342"/>
    </row>
    <row r="50" spans="1:55" ht="24" hidden="1" customHeight="1" thickBot="1" x14ac:dyDescent="0.25">
      <c r="A50" s="340"/>
      <c r="B50" s="340"/>
      <c r="C50" s="766"/>
      <c r="D50" s="766"/>
      <c r="E50" s="340"/>
      <c r="F50" s="340"/>
      <c r="G50" s="340"/>
      <c r="H50" s="811" t="s">
        <v>624</v>
      </c>
      <c r="I50" s="812"/>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row>
    <row r="51" spans="1:55" ht="12" hidden="1" thickBot="1" x14ac:dyDescent="0.25">
      <c r="A51" s="340"/>
      <c r="B51" s="340"/>
      <c r="C51" s="347"/>
      <c r="D51" s="347"/>
      <c r="E51" s="340"/>
      <c r="F51" s="340"/>
      <c r="G51" s="340"/>
      <c r="H51" s="348" t="s">
        <v>625</v>
      </c>
      <c r="I51" s="348" t="s">
        <v>626</v>
      </c>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row>
    <row r="52" spans="1:55" ht="12" hidden="1" thickBot="1" x14ac:dyDescent="0.25">
      <c r="A52" s="340"/>
      <c r="B52" s="340"/>
      <c r="C52" s="340"/>
      <c r="D52" s="340"/>
      <c r="E52" s="340"/>
      <c r="F52" s="340"/>
      <c r="G52" s="340"/>
      <c r="H52" s="368" t="s">
        <v>627</v>
      </c>
      <c r="I52" s="35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L52" s="340"/>
      <c r="AM52" s="340"/>
      <c r="AN52" s="340"/>
      <c r="AO52" s="340"/>
      <c r="AP52" s="340"/>
      <c r="AQ52" s="340"/>
      <c r="AS52" s="340"/>
      <c r="AT52" s="340"/>
      <c r="AU52" s="340"/>
      <c r="AV52" s="340"/>
      <c r="AW52" s="340"/>
      <c r="AX52" s="340"/>
      <c r="AY52" s="340"/>
      <c r="AZ52" s="340"/>
      <c r="BA52" s="340"/>
      <c r="BB52" s="340"/>
      <c r="BC52" s="340"/>
    </row>
    <row r="53" spans="1:55" hidden="1" x14ac:dyDescent="0.2">
      <c r="A53" s="340"/>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row>
    <row r="54" spans="1:55" ht="14.25" hidden="1" customHeight="1" x14ac:dyDescent="0.2">
      <c r="A54" s="765" t="s">
        <v>628</v>
      </c>
      <c r="B54" s="765"/>
      <c r="C54" s="765"/>
      <c r="D54" s="765"/>
      <c r="E54" s="765"/>
      <c r="F54" s="765"/>
      <c r="G54" s="765"/>
      <c r="H54" s="765"/>
      <c r="I54" s="765"/>
      <c r="J54" s="765"/>
      <c r="K54" s="765"/>
      <c r="L54" s="765"/>
      <c r="M54" s="765"/>
      <c r="N54" s="765"/>
      <c r="O54" s="765"/>
      <c r="P54" s="765"/>
      <c r="Q54" s="765"/>
      <c r="R54" s="765"/>
      <c r="S54" s="765"/>
      <c r="T54" s="765"/>
      <c r="U54" s="765"/>
      <c r="V54" s="765"/>
      <c r="W54" s="765"/>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343"/>
      <c r="BA54" s="340"/>
      <c r="BB54" s="340"/>
      <c r="BC54" s="340"/>
    </row>
    <row r="55" spans="1:55" hidden="1" x14ac:dyDescent="0.2">
      <c r="B55" s="340"/>
      <c r="C55" s="340"/>
      <c r="D55" s="340"/>
      <c r="E55" s="340"/>
      <c r="F55" s="340"/>
      <c r="G55" s="340"/>
      <c r="H55" s="340"/>
      <c r="I55" s="340"/>
      <c r="J55" s="340"/>
      <c r="K55" s="340"/>
      <c r="L55" s="340"/>
      <c r="M55" s="340"/>
      <c r="N55" s="340"/>
      <c r="O55" s="340"/>
      <c r="P55" s="340"/>
      <c r="Q55" s="340"/>
      <c r="R55" s="340"/>
      <c r="S55" s="340"/>
      <c r="T55" s="340"/>
      <c r="U55" s="340"/>
      <c r="V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row>
    <row r="56" spans="1:55" ht="12" hidden="1" thickBot="1" x14ac:dyDescent="0.25">
      <c r="A56" s="340"/>
      <c r="B56" s="339" t="s">
        <v>629</v>
      </c>
      <c r="C56" s="339" t="s">
        <v>630</v>
      </c>
      <c r="D56" s="339" t="s">
        <v>631</v>
      </c>
      <c r="E56" s="339" t="s">
        <v>632</v>
      </c>
      <c r="F56" s="339" t="s">
        <v>633</v>
      </c>
      <c r="G56" s="339" t="s">
        <v>634</v>
      </c>
      <c r="H56" s="339" t="s">
        <v>635</v>
      </c>
      <c r="I56" s="339" t="s">
        <v>636</v>
      </c>
      <c r="J56" s="339" t="s">
        <v>637</v>
      </c>
      <c r="K56" s="339" t="s">
        <v>638</v>
      </c>
      <c r="L56" s="339" t="s">
        <v>639</v>
      </c>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c r="AZ56" s="340"/>
      <c r="BA56" s="340"/>
      <c r="BB56" s="340"/>
      <c r="BC56" s="340"/>
    </row>
    <row r="57" spans="1:55" ht="35.25" hidden="1" customHeight="1" thickBot="1" x14ac:dyDescent="0.25">
      <c r="A57" s="340"/>
      <c r="B57" s="786" t="s">
        <v>640</v>
      </c>
      <c r="C57" s="786" t="s">
        <v>640</v>
      </c>
      <c r="D57" s="769" t="s">
        <v>641</v>
      </c>
      <c r="E57" s="804"/>
      <c r="F57" s="804"/>
      <c r="G57" s="804"/>
      <c r="H57" s="804"/>
      <c r="I57" s="804"/>
      <c r="J57" s="804"/>
      <c r="K57" s="804"/>
      <c r="L57" s="770"/>
      <c r="M57" s="340"/>
      <c r="N57" s="805" t="s">
        <v>642</v>
      </c>
      <c r="O57" s="806"/>
      <c r="P57" s="340"/>
      <c r="Q57" s="780" t="s">
        <v>643</v>
      </c>
      <c r="R57" s="781"/>
      <c r="S57" s="782"/>
      <c r="T57" s="756" t="s">
        <v>766</v>
      </c>
      <c r="U57" s="757"/>
      <c r="V57" s="758"/>
      <c r="W57" s="351"/>
      <c r="X57" s="795" t="s">
        <v>645</v>
      </c>
      <c r="Y57" s="796"/>
      <c r="Z57" s="795" t="s">
        <v>646</v>
      </c>
      <c r="AA57" s="796"/>
      <c r="AB57" s="795" t="s">
        <v>647</v>
      </c>
      <c r="AC57" s="796"/>
      <c r="AD57" s="351"/>
      <c r="AE57" s="795" t="s">
        <v>648</v>
      </c>
      <c r="AF57" s="796"/>
      <c r="AG57" s="340"/>
      <c r="AH57" s="780" t="s">
        <v>649</v>
      </c>
      <c r="AI57" s="781"/>
      <c r="AJ57" s="782"/>
      <c r="AK57" s="340"/>
      <c r="AL57" s="780" t="s">
        <v>650</v>
      </c>
      <c r="AM57" s="781"/>
      <c r="AN57" s="782"/>
      <c r="AO57" s="340"/>
      <c r="AP57" s="771" t="s">
        <v>651</v>
      </c>
      <c r="AQ57" s="773"/>
      <c r="AR57" s="340"/>
      <c r="AS57" s="771" t="s">
        <v>652</v>
      </c>
      <c r="AT57" s="773"/>
      <c r="AU57" s="340"/>
      <c r="AV57" s="771" t="s">
        <v>653</v>
      </c>
      <c r="AW57" s="773"/>
      <c r="AX57" s="340"/>
      <c r="AY57" s="774" t="s">
        <v>654</v>
      </c>
      <c r="AZ57" s="775"/>
      <c r="BA57" s="340"/>
      <c r="BB57" s="340"/>
      <c r="BC57" s="340"/>
    </row>
    <row r="58" spans="1:55" ht="15.75" hidden="1" customHeight="1" thickBot="1" x14ac:dyDescent="0.25">
      <c r="A58" s="340"/>
      <c r="B58" s="787"/>
      <c r="C58" s="787"/>
      <c r="D58" s="780" t="s">
        <v>655</v>
      </c>
      <c r="E58" s="781"/>
      <c r="F58" s="781"/>
      <c r="G58" s="781"/>
      <c r="H58" s="781"/>
      <c r="I58" s="782"/>
      <c r="J58" s="786" t="s">
        <v>656</v>
      </c>
      <c r="K58" s="786" t="s">
        <v>657</v>
      </c>
      <c r="L58" s="786" t="s">
        <v>658</v>
      </c>
      <c r="M58" s="340"/>
      <c r="N58" s="807"/>
      <c r="O58" s="808"/>
      <c r="P58" s="340"/>
      <c r="Q58" s="801"/>
      <c r="R58" s="802"/>
      <c r="S58" s="803"/>
      <c r="T58" s="759"/>
      <c r="U58" s="760"/>
      <c r="V58" s="761"/>
      <c r="W58" s="351"/>
      <c r="X58" s="797"/>
      <c r="Y58" s="798"/>
      <c r="Z58" s="797"/>
      <c r="AA58" s="798"/>
      <c r="AB58" s="797"/>
      <c r="AC58" s="798"/>
      <c r="AD58" s="351"/>
      <c r="AE58" s="797"/>
      <c r="AF58" s="798"/>
      <c r="AG58" s="340"/>
      <c r="AH58" s="801"/>
      <c r="AI58" s="802"/>
      <c r="AJ58" s="803"/>
      <c r="AK58" s="340"/>
      <c r="AL58" s="801"/>
      <c r="AM58" s="802"/>
      <c r="AN58" s="803"/>
      <c r="AO58" s="340"/>
      <c r="AP58" s="369" t="s">
        <v>625</v>
      </c>
      <c r="AQ58" s="369" t="s">
        <v>626</v>
      </c>
      <c r="AR58" s="340"/>
      <c r="AS58" s="369" t="s">
        <v>625</v>
      </c>
      <c r="AT58" s="369" t="s">
        <v>626</v>
      </c>
      <c r="AU58" s="340"/>
      <c r="AV58" s="789"/>
      <c r="AW58" s="790"/>
      <c r="AX58" s="340"/>
      <c r="AY58" s="776"/>
      <c r="AZ58" s="777"/>
      <c r="BA58" s="340"/>
      <c r="BB58" s="340"/>
      <c r="BC58" s="340"/>
    </row>
    <row r="59" spans="1:55" ht="27.75" hidden="1" customHeight="1" thickBot="1" x14ac:dyDescent="0.25">
      <c r="A59" s="340"/>
      <c r="B59" s="787"/>
      <c r="C59" s="787"/>
      <c r="D59" s="783"/>
      <c r="E59" s="784"/>
      <c r="F59" s="784"/>
      <c r="G59" s="784"/>
      <c r="H59" s="784"/>
      <c r="I59" s="785"/>
      <c r="J59" s="787"/>
      <c r="K59" s="787"/>
      <c r="L59" s="787"/>
      <c r="M59" s="340"/>
      <c r="N59" s="807"/>
      <c r="O59" s="808"/>
      <c r="P59" s="340"/>
      <c r="Q59" s="783"/>
      <c r="R59" s="784"/>
      <c r="S59" s="785"/>
      <c r="T59" s="762"/>
      <c r="U59" s="763"/>
      <c r="V59" s="764"/>
      <c r="W59" s="351"/>
      <c r="X59" s="799"/>
      <c r="Y59" s="800"/>
      <c r="Z59" s="799"/>
      <c r="AA59" s="800"/>
      <c r="AB59" s="799"/>
      <c r="AC59" s="800"/>
      <c r="AD59" s="351"/>
      <c r="AE59" s="799"/>
      <c r="AF59" s="800"/>
      <c r="AG59" s="340"/>
      <c r="AH59" s="783"/>
      <c r="AI59" s="784"/>
      <c r="AJ59" s="785"/>
      <c r="AK59" s="340"/>
      <c r="AL59" s="783"/>
      <c r="AM59" s="784"/>
      <c r="AN59" s="785"/>
      <c r="AO59" s="340"/>
      <c r="AP59" s="371"/>
      <c r="AQ59" s="369" t="s">
        <v>627</v>
      </c>
      <c r="AR59" s="340"/>
      <c r="AS59" s="371"/>
      <c r="AT59" s="369" t="s">
        <v>627</v>
      </c>
      <c r="AU59" s="340"/>
      <c r="AV59" s="791"/>
      <c r="AW59" s="792"/>
      <c r="AX59" s="340"/>
      <c r="AY59" s="778"/>
      <c r="AZ59" s="779"/>
      <c r="BA59" s="340"/>
      <c r="BB59" s="340"/>
      <c r="BC59" s="340"/>
    </row>
    <row r="60" spans="1:55" ht="23.25" hidden="1" customHeight="1" thickBot="1" x14ac:dyDescent="0.25">
      <c r="A60" s="340"/>
      <c r="B60" s="788"/>
      <c r="C60" s="788"/>
      <c r="D60" s="373" t="s">
        <v>659</v>
      </c>
      <c r="E60" s="373" t="s">
        <v>660</v>
      </c>
      <c r="F60" s="373" t="s">
        <v>661</v>
      </c>
      <c r="G60" s="373" t="s">
        <v>662</v>
      </c>
      <c r="H60" s="373" t="s">
        <v>663</v>
      </c>
      <c r="I60" s="373" t="s">
        <v>664</v>
      </c>
      <c r="J60" s="788"/>
      <c r="K60" s="788"/>
      <c r="L60" s="788"/>
      <c r="M60" s="340"/>
      <c r="N60" s="809"/>
      <c r="O60" s="810"/>
      <c r="P60" s="340"/>
      <c r="Q60" s="373" t="s">
        <v>665</v>
      </c>
      <c r="R60" s="373" t="s">
        <v>625</v>
      </c>
      <c r="S60" s="370" t="s">
        <v>626</v>
      </c>
      <c r="T60" s="373" t="s">
        <v>665</v>
      </c>
      <c r="U60" s="373" t="s">
        <v>625</v>
      </c>
      <c r="V60" s="370" t="s">
        <v>626</v>
      </c>
      <c r="W60" s="358"/>
      <c r="X60" s="374" t="s">
        <v>625</v>
      </c>
      <c r="Y60" s="374" t="s">
        <v>626</v>
      </c>
      <c r="Z60" s="374" t="s">
        <v>625</v>
      </c>
      <c r="AA60" s="374" t="s">
        <v>626</v>
      </c>
      <c r="AB60" s="374" t="s">
        <v>625</v>
      </c>
      <c r="AC60" s="374" t="s">
        <v>626</v>
      </c>
      <c r="AD60" s="358"/>
      <c r="AE60" s="373" t="s">
        <v>625</v>
      </c>
      <c r="AF60" s="373" t="s">
        <v>626</v>
      </c>
      <c r="AG60" s="340"/>
      <c r="AH60" s="373" t="s">
        <v>665</v>
      </c>
      <c r="AI60" s="373" t="s">
        <v>625</v>
      </c>
      <c r="AJ60" s="370" t="s">
        <v>626</v>
      </c>
      <c r="AK60" s="340"/>
      <c r="AL60" s="373" t="s">
        <v>665</v>
      </c>
      <c r="AM60" s="373" t="s">
        <v>625</v>
      </c>
      <c r="AN60" s="373" t="s">
        <v>626</v>
      </c>
      <c r="AO60" s="340"/>
      <c r="AP60" s="340"/>
      <c r="AQ60" s="340"/>
      <c r="AR60" s="340"/>
      <c r="AS60" s="340"/>
      <c r="AT60" s="340"/>
      <c r="AU60" s="340"/>
      <c r="AV60" s="340"/>
      <c r="AW60" s="340"/>
      <c r="AX60" s="340"/>
      <c r="AY60" s="793"/>
      <c r="AZ60" s="794"/>
      <c r="BA60" s="340"/>
      <c r="BB60" s="340"/>
      <c r="BC60" s="340"/>
    </row>
    <row r="61" spans="1:55" ht="231.75" hidden="1" customHeight="1" thickBot="1" x14ac:dyDescent="0.25">
      <c r="A61" s="340"/>
      <c r="B61" s="374" t="s">
        <v>666</v>
      </c>
      <c r="C61" s="375" t="s">
        <v>767</v>
      </c>
      <c r="D61" s="374" t="s">
        <v>668</v>
      </c>
      <c r="E61" s="374" t="s">
        <v>668</v>
      </c>
      <c r="F61" s="374" t="s">
        <v>668</v>
      </c>
      <c r="G61" s="374" t="s">
        <v>668</v>
      </c>
      <c r="H61" s="374" t="s">
        <v>668</v>
      </c>
      <c r="I61" s="374" t="s">
        <v>668</v>
      </c>
      <c r="J61" s="373" t="s">
        <v>669</v>
      </c>
      <c r="K61" s="374" t="s">
        <v>668</v>
      </c>
      <c r="L61" s="374" t="s">
        <v>668</v>
      </c>
      <c r="M61" s="340"/>
      <c r="N61" s="769" t="s">
        <v>627</v>
      </c>
      <c r="O61" s="770"/>
      <c r="P61" s="340"/>
      <c r="Q61" s="374" t="s">
        <v>668</v>
      </c>
      <c r="R61" s="370" t="s">
        <v>627</v>
      </c>
      <c r="S61" s="374" t="s">
        <v>668</v>
      </c>
      <c r="T61" s="374" t="s">
        <v>668</v>
      </c>
      <c r="U61" s="374" t="s">
        <v>627</v>
      </c>
      <c r="V61" s="374" t="s">
        <v>668</v>
      </c>
      <c r="W61" s="340"/>
      <c r="X61" s="374" t="s">
        <v>627</v>
      </c>
      <c r="Y61" s="374" t="s">
        <v>668</v>
      </c>
      <c r="Z61" s="374" t="s">
        <v>627</v>
      </c>
      <c r="AA61" s="374" t="s">
        <v>668</v>
      </c>
      <c r="AB61" s="374" t="s">
        <v>627</v>
      </c>
      <c r="AC61" s="374" t="s">
        <v>668</v>
      </c>
      <c r="AD61" s="340"/>
      <c r="AE61" s="374" t="s">
        <v>668</v>
      </c>
      <c r="AF61" s="374" t="s">
        <v>668</v>
      </c>
      <c r="AG61" s="340"/>
      <c r="AH61" s="374" t="s">
        <v>668</v>
      </c>
      <c r="AI61" s="374" t="s">
        <v>668</v>
      </c>
      <c r="AJ61" s="374" t="s">
        <v>627</v>
      </c>
      <c r="AK61" s="340"/>
      <c r="AL61" s="374" t="s">
        <v>668</v>
      </c>
      <c r="AM61" s="374" t="s">
        <v>668</v>
      </c>
      <c r="AN61" s="374" t="s">
        <v>627</v>
      </c>
      <c r="AO61" s="340"/>
      <c r="AP61" s="340"/>
      <c r="AQ61" s="340"/>
      <c r="AR61" s="340"/>
      <c r="AS61" s="340"/>
      <c r="AT61" s="340"/>
      <c r="AU61" s="340"/>
      <c r="AV61" s="340"/>
      <c r="AW61" s="340"/>
      <c r="AX61" s="340"/>
      <c r="AY61" s="771" t="s">
        <v>768</v>
      </c>
      <c r="AZ61" s="773"/>
      <c r="BA61" s="340"/>
      <c r="BB61" s="340"/>
      <c r="BC61" s="340"/>
    </row>
    <row r="62" spans="1:55" ht="194.25" hidden="1" customHeight="1" thickBot="1" x14ac:dyDescent="0.25">
      <c r="A62" s="340"/>
      <c r="B62" s="374" t="s">
        <v>671</v>
      </c>
      <c r="C62" s="375" t="s">
        <v>672</v>
      </c>
      <c r="D62" s="374" t="s">
        <v>668</v>
      </c>
      <c r="E62" s="374" t="s">
        <v>668</v>
      </c>
      <c r="F62" s="374" t="s">
        <v>668</v>
      </c>
      <c r="G62" s="374" t="s">
        <v>668</v>
      </c>
      <c r="H62" s="374" t="s">
        <v>668</v>
      </c>
      <c r="I62" s="369" t="s">
        <v>668</v>
      </c>
      <c r="J62" s="373" t="s">
        <v>673</v>
      </c>
      <c r="K62" s="374" t="s">
        <v>668</v>
      </c>
      <c r="L62" s="374" t="s">
        <v>668</v>
      </c>
      <c r="M62" s="340"/>
      <c r="N62" s="769" t="s">
        <v>627</v>
      </c>
      <c r="O62" s="770"/>
      <c r="P62" s="340"/>
      <c r="Q62" s="374" t="s">
        <v>668</v>
      </c>
      <c r="R62" s="370" t="s">
        <v>627</v>
      </c>
      <c r="S62" s="374" t="s">
        <v>668</v>
      </c>
      <c r="T62" s="374" t="s">
        <v>668</v>
      </c>
      <c r="U62" s="374" t="s">
        <v>627</v>
      </c>
      <c r="V62" s="374" t="s">
        <v>668</v>
      </c>
      <c r="W62" s="340"/>
      <c r="X62" s="374" t="s">
        <v>627</v>
      </c>
      <c r="Y62" s="374" t="s">
        <v>668</v>
      </c>
      <c r="Z62" s="374" t="s">
        <v>627</v>
      </c>
      <c r="AA62" s="374" t="s">
        <v>668</v>
      </c>
      <c r="AB62" s="374" t="s">
        <v>627</v>
      </c>
      <c r="AC62" s="374" t="s">
        <v>668</v>
      </c>
      <c r="AD62" s="340"/>
      <c r="AE62" s="374" t="s">
        <v>668</v>
      </c>
      <c r="AF62" s="374" t="s">
        <v>668</v>
      </c>
      <c r="AG62" s="340"/>
      <c r="AH62" s="374" t="s">
        <v>668</v>
      </c>
      <c r="AI62" s="374" t="s">
        <v>668</v>
      </c>
      <c r="AJ62" s="374" t="s">
        <v>627</v>
      </c>
      <c r="AK62" s="340"/>
      <c r="AL62" s="374" t="s">
        <v>668</v>
      </c>
      <c r="AM62" s="374" t="s">
        <v>668</v>
      </c>
      <c r="AN62" s="374" t="s">
        <v>627</v>
      </c>
      <c r="AO62" s="340"/>
      <c r="AP62" s="340"/>
      <c r="AQ62" s="340"/>
      <c r="AR62" s="340"/>
      <c r="AS62" s="340"/>
      <c r="AT62" s="340"/>
      <c r="AU62" s="340"/>
      <c r="AV62" s="340"/>
      <c r="AW62" s="340"/>
      <c r="AX62" s="340"/>
      <c r="AY62" s="771" t="s">
        <v>769</v>
      </c>
      <c r="AZ62" s="772"/>
      <c r="BA62" s="340"/>
      <c r="BB62" s="340"/>
      <c r="BC62" s="340"/>
    </row>
    <row r="63" spans="1:55" ht="120.75" hidden="1" customHeight="1" thickBot="1" x14ac:dyDescent="0.25">
      <c r="A63" s="340"/>
      <c r="B63" s="374" t="s">
        <v>675</v>
      </c>
      <c r="C63" s="375" t="s">
        <v>676</v>
      </c>
      <c r="D63" s="374" t="s">
        <v>668</v>
      </c>
      <c r="E63" s="374" t="s">
        <v>668</v>
      </c>
      <c r="F63" s="374" t="s">
        <v>668</v>
      </c>
      <c r="G63" s="374" t="s">
        <v>668</v>
      </c>
      <c r="H63" s="374" t="s">
        <v>668</v>
      </c>
      <c r="I63" s="374" t="s">
        <v>668</v>
      </c>
      <c r="J63" s="373" t="s">
        <v>677</v>
      </c>
      <c r="K63" s="374" t="s">
        <v>668</v>
      </c>
      <c r="L63" s="374" t="s">
        <v>668</v>
      </c>
      <c r="M63" s="340"/>
      <c r="N63" s="769" t="s">
        <v>627</v>
      </c>
      <c r="O63" s="770"/>
      <c r="P63" s="340"/>
      <c r="Q63" s="374" t="s">
        <v>668</v>
      </c>
      <c r="R63" s="370" t="s">
        <v>627</v>
      </c>
      <c r="S63" s="374" t="s">
        <v>668</v>
      </c>
      <c r="T63" s="374" t="s">
        <v>668</v>
      </c>
      <c r="U63" s="374" t="s">
        <v>627</v>
      </c>
      <c r="V63" s="374" t="s">
        <v>668</v>
      </c>
      <c r="W63" s="340"/>
      <c r="X63" s="374" t="s">
        <v>627</v>
      </c>
      <c r="Y63" s="374" t="s">
        <v>668</v>
      </c>
      <c r="Z63" s="374" t="s">
        <v>627</v>
      </c>
      <c r="AA63" s="374" t="s">
        <v>668</v>
      </c>
      <c r="AB63" s="374" t="s">
        <v>627</v>
      </c>
      <c r="AC63" s="374" t="s">
        <v>668</v>
      </c>
      <c r="AD63" s="340"/>
      <c r="AE63" s="374" t="s">
        <v>668</v>
      </c>
      <c r="AF63" s="374" t="s">
        <v>668</v>
      </c>
      <c r="AG63" s="340"/>
      <c r="AH63" s="374" t="s">
        <v>668</v>
      </c>
      <c r="AI63" s="374" t="s">
        <v>668</v>
      </c>
      <c r="AJ63" s="374" t="s">
        <v>627</v>
      </c>
      <c r="AK63" s="340"/>
      <c r="AL63" s="374" t="s">
        <v>668</v>
      </c>
      <c r="AM63" s="374" t="s">
        <v>668</v>
      </c>
      <c r="AN63" s="374" t="s">
        <v>627</v>
      </c>
      <c r="AO63" s="340"/>
      <c r="AP63" s="340"/>
      <c r="AQ63" s="340"/>
      <c r="AR63" s="340"/>
      <c r="AS63" s="340"/>
      <c r="AT63" s="340"/>
      <c r="AU63" s="340"/>
      <c r="AV63" s="340"/>
      <c r="AW63" s="340"/>
      <c r="AX63" s="340"/>
      <c r="AY63" s="771" t="s">
        <v>770</v>
      </c>
      <c r="AZ63" s="772"/>
      <c r="BA63" s="340"/>
      <c r="BB63" s="340"/>
      <c r="BC63" s="340"/>
    </row>
    <row r="64" spans="1:55" ht="113.25" hidden="1" customHeight="1" thickBot="1" x14ac:dyDescent="0.25">
      <c r="A64" s="340"/>
      <c r="B64" s="374" t="s">
        <v>679</v>
      </c>
      <c r="C64" s="375" t="s">
        <v>680</v>
      </c>
      <c r="D64" s="374" t="s">
        <v>668</v>
      </c>
      <c r="E64" s="374" t="s">
        <v>668</v>
      </c>
      <c r="F64" s="374" t="s">
        <v>668</v>
      </c>
      <c r="G64" s="374" t="s">
        <v>668</v>
      </c>
      <c r="H64" s="374" t="s">
        <v>668</v>
      </c>
      <c r="I64" s="374" t="s">
        <v>668</v>
      </c>
      <c r="J64" s="373" t="s">
        <v>681</v>
      </c>
      <c r="K64" s="374" t="s">
        <v>668</v>
      </c>
      <c r="L64" s="374" t="s">
        <v>668</v>
      </c>
      <c r="M64" s="340"/>
      <c r="N64" s="769" t="s">
        <v>627</v>
      </c>
      <c r="O64" s="770"/>
      <c r="P64" s="340"/>
      <c r="Q64" s="374" t="s">
        <v>668</v>
      </c>
      <c r="R64" s="370" t="s">
        <v>627</v>
      </c>
      <c r="S64" s="374" t="s">
        <v>668</v>
      </c>
      <c r="T64" s="374" t="s">
        <v>668</v>
      </c>
      <c r="U64" s="374" t="s">
        <v>627</v>
      </c>
      <c r="V64" s="374" t="s">
        <v>668</v>
      </c>
      <c r="W64" s="340"/>
      <c r="X64" s="374" t="s">
        <v>627</v>
      </c>
      <c r="Y64" s="374" t="s">
        <v>668</v>
      </c>
      <c r="Z64" s="374" t="s">
        <v>627</v>
      </c>
      <c r="AA64" s="374" t="s">
        <v>668</v>
      </c>
      <c r="AB64" s="374" t="s">
        <v>627</v>
      </c>
      <c r="AC64" s="374" t="s">
        <v>668</v>
      </c>
      <c r="AD64" s="340"/>
      <c r="AE64" s="374" t="s">
        <v>668</v>
      </c>
      <c r="AF64" s="374" t="s">
        <v>668</v>
      </c>
      <c r="AG64" s="340"/>
      <c r="AH64" s="374" t="s">
        <v>668</v>
      </c>
      <c r="AI64" s="374" t="s">
        <v>668</v>
      </c>
      <c r="AJ64" s="374" t="s">
        <v>627</v>
      </c>
      <c r="AK64" s="340"/>
      <c r="AL64" s="374" t="s">
        <v>668</v>
      </c>
      <c r="AM64" s="374" t="s">
        <v>668</v>
      </c>
      <c r="AN64" s="374" t="s">
        <v>627</v>
      </c>
      <c r="AO64" s="340"/>
      <c r="AP64" s="340"/>
      <c r="AQ64" s="340"/>
      <c r="AR64" s="340"/>
      <c r="AS64" s="340"/>
      <c r="AT64" s="340"/>
      <c r="AU64" s="340"/>
      <c r="AV64" s="340"/>
      <c r="AW64" s="340"/>
      <c r="AX64" s="340"/>
      <c r="AY64" s="771" t="s">
        <v>771</v>
      </c>
      <c r="AZ64" s="772"/>
      <c r="BA64" s="340"/>
      <c r="BB64" s="340"/>
      <c r="BC64" s="340"/>
    </row>
    <row r="65" spans="1:55" ht="117.75" hidden="1" customHeight="1" thickBot="1" x14ac:dyDescent="0.25">
      <c r="A65" s="340"/>
      <c r="B65" s="374" t="s">
        <v>683</v>
      </c>
      <c r="C65" s="375" t="s">
        <v>772</v>
      </c>
      <c r="D65" s="374" t="s">
        <v>668</v>
      </c>
      <c r="E65" s="374" t="s">
        <v>668</v>
      </c>
      <c r="F65" s="374" t="s">
        <v>668</v>
      </c>
      <c r="G65" s="374" t="s">
        <v>668</v>
      </c>
      <c r="H65" s="374" t="s">
        <v>668</v>
      </c>
      <c r="I65" s="373" t="s">
        <v>685</v>
      </c>
      <c r="J65" s="374" t="s">
        <v>668</v>
      </c>
      <c r="K65" s="374" t="s">
        <v>668</v>
      </c>
      <c r="L65" s="374" t="s">
        <v>668</v>
      </c>
      <c r="M65" s="340"/>
      <c r="N65" s="769" t="s">
        <v>627</v>
      </c>
      <c r="O65" s="770"/>
      <c r="P65" s="340"/>
      <c r="Q65" s="374" t="s">
        <v>668</v>
      </c>
      <c r="R65" s="370" t="s">
        <v>627</v>
      </c>
      <c r="S65" s="374" t="s">
        <v>668</v>
      </c>
      <c r="T65" s="374" t="s">
        <v>668</v>
      </c>
      <c r="U65" s="374" t="s">
        <v>627</v>
      </c>
      <c r="V65" s="374" t="s">
        <v>668</v>
      </c>
      <c r="W65" s="340"/>
      <c r="X65" s="374" t="s">
        <v>627</v>
      </c>
      <c r="Y65" s="374" t="s">
        <v>668</v>
      </c>
      <c r="Z65" s="374" t="s">
        <v>627</v>
      </c>
      <c r="AA65" s="374" t="s">
        <v>668</v>
      </c>
      <c r="AB65" s="374" t="s">
        <v>627</v>
      </c>
      <c r="AC65" s="374" t="s">
        <v>668</v>
      </c>
      <c r="AD65" s="340"/>
      <c r="AE65" s="374" t="s">
        <v>668</v>
      </c>
      <c r="AF65" s="374" t="s">
        <v>668</v>
      </c>
      <c r="AG65" s="340"/>
      <c r="AH65" s="374" t="s">
        <v>668</v>
      </c>
      <c r="AI65" s="374" t="s">
        <v>668</v>
      </c>
      <c r="AJ65" s="374" t="s">
        <v>627</v>
      </c>
      <c r="AK65" s="340"/>
      <c r="AL65" s="374" t="s">
        <v>668</v>
      </c>
      <c r="AM65" s="374" t="s">
        <v>668</v>
      </c>
      <c r="AN65" s="374" t="s">
        <v>627</v>
      </c>
      <c r="AO65" s="340"/>
      <c r="AP65" s="340"/>
      <c r="AQ65" s="340"/>
      <c r="AR65" s="340"/>
      <c r="AS65" s="340"/>
      <c r="AT65" s="340"/>
      <c r="AU65" s="340"/>
      <c r="AV65" s="340"/>
      <c r="AW65" s="340"/>
      <c r="AX65" s="340"/>
      <c r="AY65" s="771" t="s">
        <v>773</v>
      </c>
      <c r="AZ65" s="772"/>
      <c r="BA65" s="340"/>
      <c r="BB65" s="340"/>
      <c r="BC65" s="340"/>
    </row>
    <row r="66" spans="1:55" ht="120.75" hidden="1" customHeight="1" thickBot="1" x14ac:dyDescent="0.25">
      <c r="A66" s="340"/>
      <c r="B66" s="374" t="s">
        <v>687</v>
      </c>
      <c r="C66" s="375" t="s">
        <v>688</v>
      </c>
      <c r="D66" s="374" t="s">
        <v>668</v>
      </c>
      <c r="E66" s="374" t="s">
        <v>668</v>
      </c>
      <c r="F66" s="373" t="s">
        <v>689</v>
      </c>
      <c r="G66" s="374" t="s">
        <v>668</v>
      </c>
      <c r="H66" s="374" t="s">
        <v>668</v>
      </c>
      <c r="I66" s="374" t="s">
        <v>668</v>
      </c>
      <c r="J66" s="374" t="s">
        <v>668</v>
      </c>
      <c r="K66" s="374" t="s">
        <v>668</v>
      </c>
      <c r="L66" s="374" t="s">
        <v>668</v>
      </c>
      <c r="M66" s="340"/>
      <c r="N66" s="769" t="s">
        <v>627</v>
      </c>
      <c r="O66" s="770"/>
      <c r="P66" s="340"/>
      <c r="Q66" s="374" t="s">
        <v>668</v>
      </c>
      <c r="R66" s="370" t="s">
        <v>627</v>
      </c>
      <c r="S66" s="374" t="s">
        <v>668</v>
      </c>
      <c r="T66" s="374" t="s">
        <v>668</v>
      </c>
      <c r="U66" s="374" t="s">
        <v>627</v>
      </c>
      <c r="V66" s="374" t="s">
        <v>668</v>
      </c>
      <c r="W66" s="340"/>
      <c r="X66" s="374" t="s">
        <v>627</v>
      </c>
      <c r="Y66" s="374" t="s">
        <v>668</v>
      </c>
      <c r="Z66" s="374" t="s">
        <v>627</v>
      </c>
      <c r="AA66" s="374" t="s">
        <v>668</v>
      </c>
      <c r="AB66" s="374" t="s">
        <v>627</v>
      </c>
      <c r="AC66" s="374" t="s">
        <v>668</v>
      </c>
      <c r="AD66" s="340"/>
      <c r="AE66" s="374" t="s">
        <v>668</v>
      </c>
      <c r="AF66" s="374" t="s">
        <v>668</v>
      </c>
      <c r="AG66" s="340"/>
      <c r="AH66" s="374" t="s">
        <v>668</v>
      </c>
      <c r="AI66" s="374" t="s">
        <v>668</v>
      </c>
      <c r="AJ66" s="374" t="s">
        <v>627</v>
      </c>
      <c r="AK66" s="340"/>
      <c r="AL66" s="374" t="s">
        <v>668</v>
      </c>
      <c r="AM66" s="374" t="s">
        <v>668</v>
      </c>
      <c r="AN66" s="374" t="s">
        <v>627</v>
      </c>
      <c r="AO66" s="340"/>
      <c r="AP66" s="340"/>
      <c r="AQ66" s="340"/>
      <c r="AR66" s="340"/>
      <c r="AS66" s="340"/>
      <c r="AT66" s="340"/>
      <c r="AU66" s="340"/>
      <c r="AV66" s="340"/>
      <c r="AW66" s="340"/>
      <c r="AX66" s="340"/>
      <c r="AY66" s="771" t="s">
        <v>774</v>
      </c>
      <c r="AZ66" s="772"/>
      <c r="BA66" s="340"/>
      <c r="BB66" s="340"/>
      <c r="BC66" s="340"/>
    </row>
    <row r="67" spans="1:55" ht="111" hidden="1" customHeight="1" thickBot="1" x14ac:dyDescent="0.25">
      <c r="A67" s="340"/>
      <c r="B67" s="374" t="s">
        <v>691</v>
      </c>
      <c r="C67" s="375" t="s">
        <v>692</v>
      </c>
      <c r="D67" s="374" t="s">
        <v>668</v>
      </c>
      <c r="E67" s="374" t="s">
        <v>668</v>
      </c>
      <c r="F67" s="374" t="s">
        <v>668</v>
      </c>
      <c r="G67" s="374" t="s">
        <v>668</v>
      </c>
      <c r="H67" s="374" t="s">
        <v>668</v>
      </c>
      <c r="I67" s="373" t="s">
        <v>693</v>
      </c>
      <c r="J67" s="374" t="s">
        <v>668</v>
      </c>
      <c r="K67" s="374" t="s">
        <v>668</v>
      </c>
      <c r="L67" s="374" t="s">
        <v>668</v>
      </c>
      <c r="M67" s="340"/>
      <c r="N67" s="769" t="s">
        <v>627</v>
      </c>
      <c r="O67" s="770"/>
      <c r="P67" s="340"/>
      <c r="Q67" s="374" t="s">
        <v>668</v>
      </c>
      <c r="R67" s="370" t="s">
        <v>627</v>
      </c>
      <c r="S67" s="374" t="s">
        <v>668</v>
      </c>
      <c r="T67" s="374" t="s">
        <v>668</v>
      </c>
      <c r="U67" s="374" t="s">
        <v>627</v>
      </c>
      <c r="V67" s="374" t="s">
        <v>668</v>
      </c>
      <c r="W67" s="340"/>
      <c r="X67" s="374" t="s">
        <v>627</v>
      </c>
      <c r="Y67" s="374" t="s">
        <v>668</v>
      </c>
      <c r="Z67" s="374" t="s">
        <v>627</v>
      </c>
      <c r="AA67" s="374" t="s">
        <v>668</v>
      </c>
      <c r="AB67" s="374" t="s">
        <v>627</v>
      </c>
      <c r="AC67" s="374" t="s">
        <v>668</v>
      </c>
      <c r="AD67" s="340"/>
      <c r="AE67" s="374" t="s">
        <v>668</v>
      </c>
      <c r="AF67" s="374" t="s">
        <v>668</v>
      </c>
      <c r="AG67" s="340"/>
      <c r="AH67" s="374" t="s">
        <v>668</v>
      </c>
      <c r="AI67" s="374" t="s">
        <v>668</v>
      </c>
      <c r="AJ67" s="374" t="s">
        <v>627</v>
      </c>
      <c r="AK67" s="340"/>
      <c r="AL67" s="374" t="s">
        <v>668</v>
      </c>
      <c r="AM67" s="374" t="s">
        <v>668</v>
      </c>
      <c r="AN67" s="374" t="s">
        <v>627</v>
      </c>
      <c r="AO67" s="340"/>
      <c r="AP67" s="340"/>
      <c r="AQ67" s="340"/>
      <c r="AR67" s="340"/>
      <c r="AS67" s="340"/>
      <c r="AT67" s="340"/>
      <c r="AU67" s="340"/>
      <c r="AV67" s="340"/>
      <c r="AW67" s="340"/>
      <c r="AX67" s="340"/>
      <c r="AY67" s="771" t="s">
        <v>775</v>
      </c>
      <c r="AZ67" s="772"/>
      <c r="BA67" s="340"/>
      <c r="BB67" s="340"/>
      <c r="BC67" s="340"/>
    </row>
    <row r="68" spans="1:55" ht="115.5" hidden="1" customHeight="1" thickBot="1" x14ac:dyDescent="0.25">
      <c r="A68" s="340"/>
      <c r="B68" s="374" t="s">
        <v>695</v>
      </c>
      <c r="C68" s="375" t="s">
        <v>696</v>
      </c>
      <c r="D68" s="374" t="s">
        <v>668</v>
      </c>
      <c r="E68" s="374" t="s">
        <v>668</v>
      </c>
      <c r="F68" s="374" t="s">
        <v>668</v>
      </c>
      <c r="G68" s="373" t="s">
        <v>697</v>
      </c>
      <c r="H68" s="374" t="s">
        <v>668</v>
      </c>
      <c r="I68" s="374" t="s">
        <v>668</v>
      </c>
      <c r="J68" s="374" t="s">
        <v>668</v>
      </c>
      <c r="K68" s="374" t="s">
        <v>668</v>
      </c>
      <c r="L68" s="374" t="s">
        <v>668</v>
      </c>
      <c r="M68" s="340"/>
      <c r="N68" s="769" t="s">
        <v>627</v>
      </c>
      <c r="O68" s="770"/>
      <c r="P68" s="340"/>
      <c r="Q68" s="374" t="s">
        <v>668</v>
      </c>
      <c r="R68" s="370" t="s">
        <v>627</v>
      </c>
      <c r="S68" s="374" t="s">
        <v>668</v>
      </c>
      <c r="T68" s="374" t="s">
        <v>668</v>
      </c>
      <c r="U68" s="374" t="s">
        <v>627</v>
      </c>
      <c r="V68" s="374" t="s">
        <v>668</v>
      </c>
      <c r="W68" s="340"/>
      <c r="X68" s="374" t="s">
        <v>627</v>
      </c>
      <c r="Y68" s="374" t="s">
        <v>668</v>
      </c>
      <c r="Z68" s="374" t="s">
        <v>627</v>
      </c>
      <c r="AA68" s="374" t="s">
        <v>668</v>
      </c>
      <c r="AB68" s="374" t="s">
        <v>627</v>
      </c>
      <c r="AC68" s="374" t="s">
        <v>668</v>
      </c>
      <c r="AD68" s="340"/>
      <c r="AE68" s="374" t="s">
        <v>668</v>
      </c>
      <c r="AF68" s="374" t="s">
        <v>668</v>
      </c>
      <c r="AG68" s="340"/>
      <c r="AH68" s="374" t="s">
        <v>668</v>
      </c>
      <c r="AI68" s="374" t="s">
        <v>668</v>
      </c>
      <c r="AJ68" s="374" t="s">
        <v>627</v>
      </c>
      <c r="AK68" s="340"/>
      <c r="AL68" s="374" t="s">
        <v>668</v>
      </c>
      <c r="AM68" s="374" t="s">
        <v>668</v>
      </c>
      <c r="AN68" s="374" t="s">
        <v>627</v>
      </c>
      <c r="AO68" s="340"/>
      <c r="AP68" s="340"/>
      <c r="AQ68" s="340"/>
      <c r="AR68" s="340"/>
      <c r="AS68" s="340"/>
      <c r="AT68" s="340"/>
      <c r="AU68" s="340"/>
      <c r="AV68" s="340"/>
      <c r="AW68" s="340"/>
      <c r="AX68" s="340"/>
      <c r="AY68" s="771" t="s">
        <v>776</v>
      </c>
      <c r="AZ68" s="772"/>
      <c r="BA68" s="340"/>
      <c r="BB68" s="340"/>
      <c r="BC68" s="340"/>
    </row>
    <row r="69" spans="1:55" ht="93" hidden="1" customHeight="1" thickBot="1" x14ac:dyDescent="0.25">
      <c r="A69" s="340"/>
      <c r="B69" s="374" t="s">
        <v>699</v>
      </c>
      <c r="C69" s="375" t="s">
        <v>700</v>
      </c>
      <c r="D69" s="374" t="s">
        <v>668</v>
      </c>
      <c r="E69" s="374" t="s">
        <v>668</v>
      </c>
      <c r="F69" s="374" t="s">
        <v>668</v>
      </c>
      <c r="G69" s="374" t="s">
        <v>668</v>
      </c>
      <c r="H69" s="373" t="s">
        <v>777</v>
      </c>
      <c r="I69" s="374" t="s">
        <v>668</v>
      </c>
      <c r="J69" s="374" t="s">
        <v>668</v>
      </c>
      <c r="K69" s="374" t="s">
        <v>668</v>
      </c>
      <c r="L69" s="374" t="s">
        <v>668</v>
      </c>
      <c r="M69" s="340"/>
      <c r="N69" s="769" t="s">
        <v>627</v>
      </c>
      <c r="O69" s="770"/>
      <c r="P69" s="340"/>
      <c r="Q69" s="374" t="s">
        <v>668</v>
      </c>
      <c r="R69" s="370" t="s">
        <v>627</v>
      </c>
      <c r="S69" s="374" t="s">
        <v>668</v>
      </c>
      <c r="T69" s="374" t="s">
        <v>668</v>
      </c>
      <c r="U69" s="374" t="s">
        <v>627</v>
      </c>
      <c r="V69" s="374" t="s">
        <v>668</v>
      </c>
      <c r="W69" s="340"/>
      <c r="X69" s="374" t="s">
        <v>627</v>
      </c>
      <c r="Y69" s="374" t="s">
        <v>668</v>
      </c>
      <c r="Z69" s="374" t="s">
        <v>627</v>
      </c>
      <c r="AA69" s="374" t="s">
        <v>668</v>
      </c>
      <c r="AB69" s="374" t="s">
        <v>627</v>
      </c>
      <c r="AC69" s="374" t="s">
        <v>668</v>
      </c>
      <c r="AD69" s="340"/>
      <c r="AE69" s="374" t="s">
        <v>668</v>
      </c>
      <c r="AF69" s="374" t="s">
        <v>668</v>
      </c>
      <c r="AG69" s="340"/>
      <c r="AH69" s="374" t="s">
        <v>668</v>
      </c>
      <c r="AI69" s="374" t="s">
        <v>668</v>
      </c>
      <c r="AJ69" s="374" t="s">
        <v>627</v>
      </c>
      <c r="AK69" s="340"/>
      <c r="AL69" s="374" t="s">
        <v>668</v>
      </c>
      <c r="AM69" s="374" t="s">
        <v>668</v>
      </c>
      <c r="AN69" s="374" t="s">
        <v>627</v>
      </c>
      <c r="AO69" s="340"/>
      <c r="AP69" s="340"/>
      <c r="AQ69" s="340"/>
      <c r="AR69" s="340"/>
      <c r="AS69" s="340"/>
      <c r="AT69" s="340"/>
      <c r="AU69" s="340"/>
      <c r="AV69" s="340"/>
      <c r="AW69" s="340"/>
      <c r="AX69" s="340"/>
      <c r="AY69" s="771" t="s">
        <v>778</v>
      </c>
      <c r="AZ69" s="773"/>
      <c r="BA69" s="340"/>
      <c r="BB69" s="340"/>
      <c r="BC69" s="340"/>
    </row>
    <row r="70" spans="1:55" ht="103.5" hidden="1" customHeight="1" thickBot="1" x14ac:dyDescent="0.25">
      <c r="A70" s="340"/>
      <c r="B70" s="374" t="s">
        <v>703</v>
      </c>
      <c r="C70" s="375" t="s">
        <v>704</v>
      </c>
      <c r="D70" s="374" t="s">
        <v>668</v>
      </c>
      <c r="E70" s="374" t="s">
        <v>668</v>
      </c>
      <c r="F70" s="374" t="s">
        <v>668</v>
      </c>
      <c r="G70" s="374" t="s">
        <v>668</v>
      </c>
      <c r="H70" s="373" t="s">
        <v>705</v>
      </c>
      <c r="I70" s="374" t="s">
        <v>668</v>
      </c>
      <c r="J70" s="374" t="s">
        <v>668</v>
      </c>
      <c r="K70" s="374" t="s">
        <v>668</v>
      </c>
      <c r="L70" s="374" t="s">
        <v>668</v>
      </c>
      <c r="M70" s="340"/>
      <c r="N70" s="769" t="s">
        <v>627</v>
      </c>
      <c r="O70" s="770"/>
      <c r="P70" s="340"/>
      <c r="Q70" s="374" t="s">
        <v>668</v>
      </c>
      <c r="R70" s="370" t="s">
        <v>627</v>
      </c>
      <c r="S70" s="374" t="s">
        <v>668</v>
      </c>
      <c r="T70" s="374" t="s">
        <v>668</v>
      </c>
      <c r="U70" s="374" t="s">
        <v>627</v>
      </c>
      <c r="V70" s="374" t="s">
        <v>668</v>
      </c>
      <c r="W70" s="340"/>
      <c r="X70" s="374" t="s">
        <v>627</v>
      </c>
      <c r="Y70" s="374" t="s">
        <v>668</v>
      </c>
      <c r="Z70" s="374" t="s">
        <v>627</v>
      </c>
      <c r="AA70" s="374" t="s">
        <v>668</v>
      </c>
      <c r="AB70" s="374" t="s">
        <v>627</v>
      </c>
      <c r="AC70" s="374" t="s">
        <v>668</v>
      </c>
      <c r="AD70" s="340"/>
      <c r="AE70" s="374" t="s">
        <v>668</v>
      </c>
      <c r="AF70" s="374" t="s">
        <v>668</v>
      </c>
      <c r="AG70" s="340"/>
      <c r="AH70" s="374" t="s">
        <v>668</v>
      </c>
      <c r="AI70" s="374" t="s">
        <v>668</v>
      </c>
      <c r="AJ70" s="374" t="s">
        <v>627</v>
      </c>
      <c r="AK70" s="340"/>
      <c r="AL70" s="374" t="s">
        <v>668</v>
      </c>
      <c r="AM70" s="374" t="s">
        <v>668</v>
      </c>
      <c r="AN70" s="374" t="s">
        <v>627</v>
      </c>
      <c r="AO70" s="340"/>
      <c r="AP70" s="340"/>
      <c r="AQ70" s="340"/>
      <c r="AR70" s="340"/>
      <c r="AS70" s="340"/>
      <c r="AT70" s="340"/>
      <c r="AU70" s="340"/>
      <c r="AV70" s="340"/>
      <c r="AW70" s="340"/>
      <c r="AX70" s="340"/>
      <c r="AY70" s="771" t="s">
        <v>779</v>
      </c>
      <c r="AZ70" s="773"/>
      <c r="BA70" s="340"/>
      <c r="BB70" s="340"/>
      <c r="BC70" s="340"/>
    </row>
    <row r="71" spans="1:55" ht="126" hidden="1" customHeight="1" thickBot="1" x14ac:dyDescent="0.25">
      <c r="A71" s="340"/>
      <c r="B71" s="374" t="s">
        <v>706</v>
      </c>
      <c r="C71" s="375" t="s">
        <v>707</v>
      </c>
      <c r="D71" s="374" t="s">
        <v>668</v>
      </c>
      <c r="E71" s="374" t="s">
        <v>668</v>
      </c>
      <c r="F71" s="374" t="s">
        <v>668</v>
      </c>
      <c r="G71" s="374" t="s">
        <v>668</v>
      </c>
      <c r="H71" s="374" t="s">
        <v>668</v>
      </c>
      <c r="I71" s="374" t="s">
        <v>668</v>
      </c>
      <c r="J71" s="373" t="s">
        <v>708</v>
      </c>
      <c r="K71" s="374" t="s">
        <v>668</v>
      </c>
      <c r="L71" s="374" t="s">
        <v>668</v>
      </c>
      <c r="M71" s="340"/>
      <c r="N71" s="769" t="s">
        <v>627</v>
      </c>
      <c r="O71" s="770"/>
      <c r="P71" s="340"/>
      <c r="Q71" s="374" t="s">
        <v>668</v>
      </c>
      <c r="R71" s="370" t="s">
        <v>627</v>
      </c>
      <c r="S71" s="374" t="s">
        <v>668</v>
      </c>
      <c r="T71" s="374" t="s">
        <v>668</v>
      </c>
      <c r="U71" s="374" t="s">
        <v>627</v>
      </c>
      <c r="V71" s="374" t="s">
        <v>668</v>
      </c>
      <c r="W71" s="340"/>
      <c r="X71" s="374" t="s">
        <v>627</v>
      </c>
      <c r="Y71" s="374" t="s">
        <v>668</v>
      </c>
      <c r="Z71" s="374" t="s">
        <v>627</v>
      </c>
      <c r="AA71" s="374" t="s">
        <v>668</v>
      </c>
      <c r="AB71" s="374" t="s">
        <v>627</v>
      </c>
      <c r="AC71" s="374" t="s">
        <v>668</v>
      </c>
      <c r="AD71" s="340"/>
      <c r="AE71" s="374" t="s">
        <v>668</v>
      </c>
      <c r="AF71" s="374" t="s">
        <v>668</v>
      </c>
      <c r="AG71" s="340"/>
      <c r="AH71" s="374" t="s">
        <v>668</v>
      </c>
      <c r="AI71" s="374" t="s">
        <v>668</v>
      </c>
      <c r="AJ71" s="374" t="s">
        <v>627</v>
      </c>
      <c r="AK71" s="340"/>
      <c r="AL71" s="374" t="s">
        <v>668</v>
      </c>
      <c r="AM71" s="374" t="s">
        <v>668</v>
      </c>
      <c r="AN71" s="374" t="s">
        <v>627</v>
      </c>
      <c r="AO71" s="340"/>
      <c r="AP71" s="340"/>
      <c r="AQ71" s="340"/>
      <c r="AR71" s="340"/>
      <c r="AS71" s="340"/>
      <c r="AT71" s="340"/>
      <c r="AU71" s="340"/>
      <c r="AV71" s="340"/>
      <c r="AW71" s="340"/>
      <c r="AX71" s="340"/>
      <c r="AY71" s="771" t="s">
        <v>780</v>
      </c>
      <c r="AZ71" s="773"/>
      <c r="BA71" s="340"/>
      <c r="BB71" s="340"/>
      <c r="BC71" s="340"/>
    </row>
    <row r="72" spans="1:55" ht="132" hidden="1" customHeight="1" thickBot="1" x14ac:dyDescent="0.25">
      <c r="A72" s="340"/>
      <c r="B72" s="374" t="s">
        <v>710</v>
      </c>
      <c r="C72" s="375" t="s">
        <v>711</v>
      </c>
      <c r="D72" s="374" t="s">
        <v>668</v>
      </c>
      <c r="E72" s="374" t="s">
        <v>668</v>
      </c>
      <c r="F72" s="374" t="s">
        <v>668</v>
      </c>
      <c r="G72" s="374" t="s">
        <v>668</v>
      </c>
      <c r="H72" s="374" t="s">
        <v>668</v>
      </c>
      <c r="I72" s="374" t="s">
        <v>668</v>
      </c>
      <c r="J72" s="373" t="s">
        <v>708</v>
      </c>
      <c r="K72" s="374" t="s">
        <v>668</v>
      </c>
      <c r="L72" s="374" t="s">
        <v>668</v>
      </c>
      <c r="M72" s="340"/>
      <c r="N72" s="769" t="s">
        <v>627</v>
      </c>
      <c r="O72" s="770"/>
      <c r="P72" s="340"/>
      <c r="Q72" s="374" t="s">
        <v>668</v>
      </c>
      <c r="R72" s="370" t="s">
        <v>627</v>
      </c>
      <c r="S72" s="374" t="s">
        <v>668</v>
      </c>
      <c r="T72" s="374" t="s">
        <v>668</v>
      </c>
      <c r="U72" s="374" t="s">
        <v>627</v>
      </c>
      <c r="V72" s="374" t="s">
        <v>668</v>
      </c>
      <c r="W72" s="340"/>
      <c r="X72" s="374" t="s">
        <v>627</v>
      </c>
      <c r="Y72" s="374" t="s">
        <v>668</v>
      </c>
      <c r="Z72" s="374" t="s">
        <v>627</v>
      </c>
      <c r="AA72" s="374" t="s">
        <v>668</v>
      </c>
      <c r="AB72" s="374" t="s">
        <v>627</v>
      </c>
      <c r="AC72" s="374" t="s">
        <v>668</v>
      </c>
      <c r="AD72" s="340"/>
      <c r="AE72" s="374" t="s">
        <v>668</v>
      </c>
      <c r="AF72" s="374" t="s">
        <v>668</v>
      </c>
      <c r="AG72" s="340"/>
      <c r="AH72" s="374" t="s">
        <v>668</v>
      </c>
      <c r="AI72" s="374" t="s">
        <v>668</v>
      </c>
      <c r="AJ72" s="374" t="s">
        <v>627</v>
      </c>
      <c r="AK72" s="340"/>
      <c r="AL72" s="374" t="s">
        <v>668</v>
      </c>
      <c r="AM72" s="374" t="s">
        <v>668</v>
      </c>
      <c r="AN72" s="374" t="s">
        <v>627</v>
      </c>
      <c r="AO72" s="340"/>
      <c r="AP72" s="340"/>
      <c r="AQ72" s="340"/>
      <c r="AR72" s="340"/>
      <c r="AS72" s="340"/>
      <c r="AT72" s="340"/>
      <c r="AU72" s="340"/>
      <c r="AV72" s="340"/>
      <c r="AW72" s="340"/>
      <c r="AX72" s="340"/>
      <c r="AY72" s="771" t="s">
        <v>781</v>
      </c>
      <c r="AZ72" s="773"/>
      <c r="BA72" s="340"/>
      <c r="BB72" s="340"/>
      <c r="BC72" s="340"/>
    </row>
    <row r="73" spans="1:55" ht="186" hidden="1" customHeight="1" thickBot="1" x14ac:dyDescent="0.25">
      <c r="A73" s="340"/>
      <c r="B73" s="374" t="s">
        <v>713</v>
      </c>
      <c r="C73" s="375" t="s">
        <v>714</v>
      </c>
      <c r="D73" s="374" t="s">
        <v>668</v>
      </c>
      <c r="E73" s="374" t="s">
        <v>668</v>
      </c>
      <c r="F73" s="374" t="s">
        <v>668</v>
      </c>
      <c r="G73" s="374" t="s">
        <v>668</v>
      </c>
      <c r="H73" s="374" t="s">
        <v>668</v>
      </c>
      <c r="I73" s="374" t="s">
        <v>668</v>
      </c>
      <c r="J73" s="373" t="s">
        <v>715</v>
      </c>
      <c r="K73" s="374" t="s">
        <v>668</v>
      </c>
      <c r="L73" s="374" t="s">
        <v>668</v>
      </c>
      <c r="M73" s="340"/>
      <c r="N73" s="769" t="s">
        <v>627</v>
      </c>
      <c r="O73" s="770"/>
      <c r="P73" s="340"/>
      <c r="Q73" s="374" t="s">
        <v>668</v>
      </c>
      <c r="R73" s="370" t="s">
        <v>627</v>
      </c>
      <c r="S73" s="374" t="s">
        <v>668</v>
      </c>
      <c r="T73" s="374" t="s">
        <v>668</v>
      </c>
      <c r="U73" s="374" t="s">
        <v>627</v>
      </c>
      <c r="V73" s="374" t="s">
        <v>668</v>
      </c>
      <c r="W73" s="340"/>
      <c r="X73" s="374" t="s">
        <v>627</v>
      </c>
      <c r="Y73" s="374" t="s">
        <v>668</v>
      </c>
      <c r="Z73" s="374" t="s">
        <v>627</v>
      </c>
      <c r="AA73" s="374" t="s">
        <v>668</v>
      </c>
      <c r="AB73" s="374" t="s">
        <v>627</v>
      </c>
      <c r="AC73" s="374" t="s">
        <v>668</v>
      </c>
      <c r="AD73" s="340"/>
      <c r="AE73" s="374" t="s">
        <v>668</v>
      </c>
      <c r="AF73" s="374" t="s">
        <v>668</v>
      </c>
      <c r="AG73" s="340"/>
      <c r="AH73" s="374" t="s">
        <v>668</v>
      </c>
      <c r="AI73" s="374" t="s">
        <v>668</v>
      </c>
      <c r="AJ73" s="374" t="s">
        <v>627</v>
      </c>
      <c r="AK73" s="340"/>
      <c r="AL73" s="374" t="s">
        <v>668</v>
      </c>
      <c r="AM73" s="374" t="s">
        <v>668</v>
      </c>
      <c r="AN73" s="374" t="s">
        <v>627</v>
      </c>
      <c r="AO73" s="340"/>
      <c r="AP73" s="340"/>
      <c r="AQ73" s="340"/>
      <c r="AR73" s="340"/>
      <c r="AS73" s="340"/>
      <c r="AT73" s="340"/>
      <c r="AU73" s="340"/>
      <c r="AV73" s="340"/>
      <c r="AW73" s="340"/>
      <c r="AX73" s="340"/>
      <c r="AY73" s="771" t="s">
        <v>782</v>
      </c>
      <c r="AZ73" s="772"/>
      <c r="BA73" s="340"/>
      <c r="BB73" s="340"/>
      <c r="BC73" s="340"/>
    </row>
    <row r="74" spans="1:55" ht="111.75" hidden="1" customHeight="1" thickBot="1" x14ac:dyDescent="0.25">
      <c r="A74" s="340"/>
      <c r="B74" s="374" t="s">
        <v>717</v>
      </c>
      <c r="C74" s="375" t="s">
        <v>718</v>
      </c>
      <c r="D74" s="374" t="s">
        <v>668</v>
      </c>
      <c r="E74" s="374" t="s">
        <v>668</v>
      </c>
      <c r="F74" s="374" t="s">
        <v>668</v>
      </c>
      <c r="G74" s="374" t="s">
        <v>668</v>
      </c>
      <c r="H74" s="374" t="s">
        <v>668</v>
      </c>
      <c r="I74" s="373" t="s">
        <v>719</v>
      </c>
      <c r="J74" s="374" t="s">
        <v>668</v>
      </c>
      <c r="K74" s="374" t="s">
        <v>668</v>
      </c>
      <c r="L74" s="374" t="s">
        <v>668</v>
      </c>
      <c r="M74" s="340"/>
      <c r="N74" s="769" t="s">
        <v>627</v>
      </c>
      <c r="O74" s="770"/>
      <c r="P74" s="340"/>
      <c r="Q74" s="372" t="s">
        <v>668</v>
      </c>
      <c r="R74" s="370" t="s">
        <v>627</v>
      </c>
      <c r="S74" s="370" t="s">
        <v>668</v>
      </c>
      <c r="T74" s="374" t="s">
        <v>668</v>
      </c>
      <c r="U74" s="374" t="s">
        <v>627</v>
      </c>
      <c r="V74" s="374" t="s">
        <v>668</v>
      </c>
      <c r="W74" s="340"/>
      <c r="X74" s="374" t="s">
        <v>627</v>
      </c>
      <c r="Y74" s="374" t="s">
        <v>668</v>
      </c>
      <c r="Z74" s="374" t="s">
        <v>627</v>
      </c>
      <c r="AA74" s="374" t="s">
        <v>668</v>
      </c>
      <c r="AB74" s="374" t="s">
        <v>627</v>
      </c>
      <c r="AC74" s="374" t="s">
        <v>668</v>
      </c>
      <c r="AD74" s="340"/>
      <c r="AE74" s="374" t="s">
        <v>668</v>
      </c>
      <c r="AF74" s="374" t="s">
        <v>668</v>
      </c>
      <c r="AG74" s="340"/>
      <c r="AH74" s="374" t="s">
        <v>668</v>
      </c>
      <c r="AI74" s="374" t="s">
        <v>668</v>
      </c>
      <c r="AJ74" s="374" t="s">
        <v>627</v>
      </c>
      <c r="AK74" s="340"/>
      <c r="AL74" s="374" t="s">
        <v>668</v>
      </c>
      <c r="AM74" s="374" t="s">
        <v>627</v>
      </c>
      <c r="AN74" s="374" t="s">
        <v>668</v>
      </c>
      <c r="AO74" s="340"/>
      <c r="AP74" s="340"/>
      <c r="AQ74" s="340"/>
      <c r="AR74" s="340"/>
      <c r="AS74" s="340"/>
      <c r="AT74" s="340"/>
      <c r="AU74" s="340"/>
      <c r="AV74" s="340"/>
      <c r="AW74" s="340"/>
      <c r="AX74" s="340"/>
      <c r="AY74" s="771" t="s">
        <v>783</v>
      </c>
      <c r="AZ74" s="773"/>
      <c r="BA74" s="340"/>
      <c r="BB74" s="340"/>
      <c r="BC74" s="340"/>
    </row>
    <row r="75" spans="1:55" ht="132.75" hidden="1" customHeight="1" thickBot="1" x14ac:dyDescent="0.25">
      <c r="A75" s="340"/>
      <c r="B75" s="374" t="s">
        <v>721</v>
      </c>
      <c r="C75" s="375" t="s">
        <v>722</v>
      </c>
      <c r="D75" s="374" t="s">
        <v>668</v>
      </c>
      <c r="E75" s="374" t="s">
        <v>668</v>
      </c>
      <c r="F75" s="374" t="s">
        <v>668</v>
      </c>
      <c r="G75" s="374" t="s">
        <v>668</v>
      </c>
      <c r="H75" s="374" t="s">
        <v>668</v>
      </c>
      <c r="I75" s="373" t="s">
        <v>723</v>
      </c>
      <c r="J75" s="374" t="s">
        <v>668</v>
      </c>
      <c r="K75" s="374" t="s">
        <v>668</v>
      </c>
      <c r="L75" s="374" t="s">
        <v>668</v>
      </c>
      <c r="M75" s="340"/>
      <c r="N75" s="769" t="s">
        <v>627</v>
      </c>
      <c r="O75" s="770"/>
      <c r="P75" s="340"/>
      <c r="Q75" s="372" t="s">
        <v>668</v>
      </c>
      <c r="R75" s="370" t="s">
        <v>627</v>
      </c>
      <c r="S75" s="370" t="s">
        <v>668</v>
      </c>
      <c r="T75" s="374" t="s">
        <v>668</v>
      </c>
      <c r="U75" s="374" t="s">
        <v>627</v>
      </c>
      <c r="V75" s="374" t="s">
        <v>668</v>
      </c>
      <c r="W75" s="340"/>
      <c r="X75" s="374" t="s">
        <v>627</v>
      </c>
      <c r="Y75" s="374" t="s">
        <v>668</v>
      </c>
      <c r="Z75" s="374" t="s">
        <v>627</v>
      </c>
      <c r="AA75" s="374" t="s">
        <v>668</v>
      </c>
      <c r="AB75" s="374" t="s">
        <v>627</v>
      </c>
      <c r="AC75" s="374" t="s">
        <v>668</v>
      </c>
      <c r="AD75" s="340"/>
      <c r="AE75" s="374" t="s">
        <v>668</v>
      </c>
      <c r="AF75" s="374" t="s">
        <v>668</v>
      </c>
      <c r="AG75" s="340"/>
      <c r="AH75" s="374" t="s">
        <v>668</v>
      </c>
      <c r="AI75" s="374" t="s">
        <v>668</v>
      </c>
      <c r="AJ75" s="374" t="s">
        <v>627</v>
      </c>
      <c r="AK75" s="340"/>
      <c r="AL75" s="374" t="s">
        <v>668</v>
      </c>
      <c r="AM75" s="374" t="s">
        <v>627</v>
      </c>
      <c r="AN75" s="374" t="s">
        <v>668</v>
      </c>
      <c r="AO75" s="340"/>
      <c r="AP75" s="340"/>
      <c r="AQ75" s="340"/>
      <c r="AR75" s="340"/>
      <c r="AS75" s="340"/>
      <c r="AT75" s="340"/>
      <c r="AU75" s="340"/>
      <c r="AV75" s="340"/>
      <c r="AW75" s="340"/>
      <c r="AX75" s="340"/>
      <c r="AY75" s="771" t="s">
        <v>784</v>
      </c>
      <c r="AZ75" s="772"/>
      <c r="BA75" s="340"/>
      <c r="BB75" s="340"/>
      <c r="BC75" s="340"/>
    </row>
    <row r="76" spans="1:55" ht="110.25" hidden="1" customHeight="1" thickBot="1" x14ac:dyDescent="0.25">
      <c r="A76" s="340"/>
      <c r="B76" s="374" t="s">
        <v>725</v>
      </c>
      <c r="C76" s="375" t="s">
        <v>726</v>
      </c>
      <c r="D76" s="374" t="s">
        <v>668</v>
      </c>
      <c r="E76" s="374" t="s">
        <v>668</v>
      </c>
      <c r="F76" s="374" t="s">
        <v>668</v>
      </c>
      <c r="G76" s="374" t="s">
        <v>668</v>
      </c>
      <c r="H76" s="374" t="s">
        <v>668</v>
      </c>
      <c r="I76" s="373" t="s">
        <v>727</v>
      </c>
      <c r="J76" s="374" t="s">
        <v>668</v>
      </c>
      <c r="K76" s="374" t="s">
        <v>668</v>
      </c>
      <c r="L76" s="374" t="s">
        <v>668</v>
      </c>
      <c r="M76" s="340"/>
      <c r="N76" s="769" t="s">
        <v>627</v>
      </c>
      <c r="O76" s="770"/>
      <c r="P76" s="340"/>
      <c r="Q76" s="372" t="s">
        <v>668</v>
      </c>
      <c r="R76" s="370" t="s">
        <v>627</v>
      </c>
      <c r="S76" s="370" t="s">
        <v>668</v>
      </c>
      <c r="T76" s="374" t="s">
        <v>668</v>
      </c>
      <c r="U76" s="374" t="s">
        <v>627</v>
      </c>
      <c r="V76" s="374" t="s">
        <v>668</v>
      </c>
      <c r="W76" s="340"/>
      <c r="X76" s="374" t="s">
        <v>627</v>
      </c>
      <c r="Y76" s="374" t="s">
        <v>668</v>
      </c>
      <c r="Z76" s="374" t="s">
        <v>627</v>
      </c>
      <c r="AA76" s="374" t="s">
        <v>668</v>
      </c>
      <c r="AB76" s="374" t="s">
        <v>627</v>
      </c>
      <c r="AC76" s="374" t="s">
        <v>668</v>
      </c>
      <c r="AD76" s="340"/>
      <c r="AE76" s="374" t="s">
        <v>668</v>
      </c>
      <c r="AF76" s="374" t="s">
        <v>668</v>
      </c>
      <c r="AG76" s="340"/>
      <c r="AH76" s="374" t="s">
        <v>668</v>
      </c>
      <c r="AI76" s="374" t="s">
        <v>627</v>
      </c>
      <c r="AJ76" s="374" t="s">
        <v>668</v>
      </c>
      <c r="AK76" s="340"/>
      <c r="AL76" s="374" t="s">
        <v>668</v>
      </c>
      <c r="AM76" s="374" t="s">
        <v>627</v>
      </c>
      <c r="AN76" s="374" t="s">
        <v>668</v>
      </c>
      <c r="AO76" s="340"/>
      <c r="AP76" s="340"/>
      <c r="AQ76" s="340"/>
      <c r="AR76" s="340"/>
      <c r="AS76" s="340"/>
      <c r="AT76" s="340"/>
      <c r="AU76" s="340"/>
      <c r="AV76" s="340"/>
      <c r="AW76" s="340"/>
      <c r="AX76" s="340"/>
      <c r="AY76" s="771" t="s">
        <v>785</v>
      </c>
      <c r="AZ76" s="772"/>
      <c r="BA76" s="340"/>
      <c r="BB76" s="340"/>
      <c r="BC76" s="340"/>
    </row>
    <row r="77" spans="1:55" ht="102.75" hidden="1" customHeight="1" thickBot="1" x14ac:dyDescent="0.25">
      <c r="A77" s="340"/>
      <c r="B77" s="374" t="s">
        <v>729</v>
      </c>
      <c r="C77" s="375" t="s">
        <v>730</v>
      </c>
      <c r="D77" s="374" t="s">
        <v>668</v>
      </c>
      <c r="E77" s="373" t="s">
        <v>731</v>
      </c>
      <c r="F77" s="374" t="s">
        <v>668</v>
      </c>
      <c r="G77" s="374" t="s">
        <v>668</v>
      </c>
      <c r="H77" s="374" t="s">
        <v>668</v>
      </c>
      <c r="I77" s="374" t="s">
        <v>668</v>
      </c>
      <c r="J77" s="374" t="s">
        <v>668</v>
      </c>
      <c r="K77" s="374" t="s">
        <v>668</v>
      </c>
      <c r="L77" s="374" t="s">
        <v>668</v>
      </c>
      <c r="M77" s="340"/>
      <c r="N77" s="769" t="s">
        <v>627</v>
      </c>
      <c r="O77" s="770"/>
      <c r="P77" s="340"/>
      <c r="Q77" s="372" t="s">
        <v>668</v>
      </c>
      <c r="R77" s="370" t="s">
        <v>627</v>
      </c>
      <c r="S77" s="370" t="s">
        <v>668</v>
      </c>
      <c r="T77" s="374" t="s">
        <v>668</v>
      </c>
      <c r="U77" s="374" t="s">
        <v>627</v>
      </c>
      <c r="V77" s="374" t="s">
        <v>668</v>
      </c>
      <c r="W77" s="340"/>
      <c r="X77" s="374" t="s">
        <v>627</v>
      </c>
      <c r="Y77" s="374" t="s">
        <v>668</v>
      </c>
      <c r="Z77" s="374" t="s">
        <v>627</v>
      </c>
      <c r="AA77" s="374" t="s">
        <v>668</v>
      </c>
      <c r="AB77" s="374" t="s">
        <v>627</v>
      </c>
      <c r="AC77" s="374" t="s">
        <v>668</v>
      </c>
      <c r="AD77" s="340"/>
      <c r="AE77" s="374" t="s">
        <v>668</v>
      </c>
      <c r="AF77" s="374" t="s">
        <v>668</v>
      </c>
      <c r="AG77" s="340"/>
      <c r="AH77" s="374" t="s">
        <v>668</v>
      </c>
      <c r="AI77" s="374" t="s">
        <v>668</v>
      </c>
      <c r="AJ77" s="374" t="s">
        <v>627</v>
      </c>
      <c r="AK77" s="340"/>
      <c r="AL77" s="374" t="s">
        <v>668</v>
      </c>
      <c r="AM77" s="374" t="s">
        <v>668</v>
      </c>
      <c r="AN77" s="374" t="s">
        <v>627</v>
      </c>
      <c r="AO77" s="340"/>
      <c r="AP77" s="340"/>
      <c r="AQ77" s="340"/>
      <c r="AR77" s="340"/>
      <c r="AS77" s="340"/>
      <c r="AT77" s="340"/>
      <c r="AU77" s="340"/>
      <c r="AV77" s="340"/>
      <c r="AW77" s="340"/>
      <c r="AX77" s="340"/>
      <c r="AY77" s="771" t="s">
        <v>786</v>
      </c>
      <c r="AZ77" s="772"/>
      <c r="BA77" s="340"/>
      <c r="BB77" s="340"/>
      <c r="BC77" s="340"/>
    </row>
    <row r="78" spans="1:55" ht="187.5" hidden="1" customHeight="1" thickBot="1" x14ac:dyDescent="0.25">
      <c r="A78" s="340"/>
      <c r="B78" s="374" t="s">
        <v>733</v>
      </c>
      <c r="C78" s="375" t="s">
        <v>787</v>
      </c>
      <c r="D78" s="374" t="s">
        <v>668</v>
      </c>
      <c r="E78" s="374" t="s">
        <v>668</v>
      </c>
      <c r="F78" s="373" t="s">
        <v>735</v>
      </c>
      <c r="G78" s="374" t="s">
        <v>668</v>
      </c>
      <c r="H78" s="374" t="s">
        <v>668</v>
      </c>
      <c r="I78" s="374" t="s">
        <v>668</v>
      </c>
      <c r="J78" s="374" t="s">
        <v>668</v>
      </c>
      <c r="K78" s="374" t="s">
        <v>668</v>
      </c>
      <c r="L78" s="374" t="s">
        <v>668</v>
      </c>
      <c r="M78" s="340"/>
      <c r="N78" s="769" t="s">
        <v>627</v>
      </c>
      <c r="O78" s="770"/>
      <c r="P78" s="340"/>
      <c r="Q78" s="372" t="s">
        <v>668</v>
      </c>
      <c r="R78" s="370" t="s">
        <v>627</v>
      </c>
      <c r="S78" s="370" t="s">
        <v>668</v>
      </c>
      <c r="T78" s="374" t="s">
        <v>668</v>
      </c>
      <c r="U78" s="374" t="s">
        <v>627</v>
      </c>
      <c r="V78" s="374" t="s">
        <v>668</v>
      </c>
      <c r="W78" s="340"/>
      <c r="X78" s="374" t="s">
        <v>627</v>
      </c>
      <c r="Y78" s="374" t="s">
        <v>668</v>
      </c>
      <c r="Z78" s="374" t="s">
        <v>627</v>
      </c>
      <c r="AA78" s="374" t="s">
        <v>668</v>
      </c>
      <c r="AB78" s="374" t="s">
        <v>627</v>
      </c>
      <c r="AC78" s="374" t="s">
        <v>668</v>
      </c>
      <c r="AD78" s="340"/>
      <c r="AE78" s="374" t="s">
        <v>668</v>
      </c>
      <c r="AF78" s="374" t="s">
        <v>668</v>
      </c>
      <c r="AG78" s="340"/>
      <c r="AH78" s="374" t="s">
        <v>668</v>
      </c>
      <c r="AI78" s="374" t="s">
        <v>788</v>
      </c>
      <c r="AJ78" s="374" t="s">
        <v>627</v>
      </c>
      <c r="AK78" s="340"/>
      <c r="AL78" s="374" t="s">
        <v>668</v>
      </c>
      <c r="AM78" s="374" t="s">
        <v>788</v>
      </c>
      <c r="AN78" s="374" t="s">
        <v>627</v>
      </c>
      <c r="AO78" s="340"/>
      <c r="AP78" s="340"/>
      <c r="AQ78" s="340"/>
      <c r="AR78" s="340"/>
      <c r="AS78" s="340"/>
      <c r="AT78" s="340"/>
      <c r="AU78" s="340"/>
      <c r="AV78" s="340"/>
      <c r="AW78" s="340"/>
      <c r="AX78" s="340"/>
      <c r="AY78" s="771" t="s">
        <v>789</v>
      </c>
      <c r="AZ78" s="772"/>
      <c r="BA78" s="340"/>
      <c r="BB78" s="340"/>
      <c r="BC78" s="340"/>
    </row>
    <row r="79" spans="1:55" ht="147.75" hidden="1" customHeight="1" thickBot="1" x14ac:dyDescent="0.25">
      <c r="A79" s="340"/>
      <c r="B79" s="374" t="s">
        <v>737</v>
      </c>
      <c r="C79" s="375" t="s">
        <v>738</v>
      </c>
      <c r="D79" s="374" t="s">
        <v>668</v>
      </c>
      <c r="E79" s="374" t="s">
        <v>668</v>
      </c>
      <c r="F79" s="374" t="s">
        <v>668</v>
      </c>
      <c r="G79" s="374" t="s">
        <v>668</v>
      </c>
      <c r="H79" s="374" t="s">
        <v>668</v>
      </c>
      <c r="I79" s="374" t="s">
        <v>668</v>
      </c>
      <c r="J79" s="373" t="s">
        <v>739</v>
      </c>
      <c r="K79" s="374" t="s">
        <v>668</v>
      </c>
      <c r="L79" s="374" t="s">
        <v>668</v>
      </c>
      <c r="M79" s="340"/>
      <c r="N79" s="769" t="s">
        <v>627</v>
      </c>
      <c r="O79" s="770"/>
      <c r="P79" s="340"/>
      <c r="Q79" s="372" t="s">
        <v>668</v>
      </c>
      <c r="R79" s="370" t="s">
        <v>627</v>
      </c>
      <c r="S79" s="370" t="s">
        <v>668</v>
      </c>
      <c r="T79" s="374" t="s">
        <v>668</v>
      </c>
      <c r="U79" s="374" t="s">
        <v>627</v>
      </c>
      <c r="V79" s="374" t="s">
        <v>668</v>
      </c>
      <c r="W79" s="340"/>
      <c r="X79" s="374" t="s">
        <v>627</v>
      </c>
      <c r="Y79" s="374" t="s">
        <v>668</v>
      </c>
      <c r="Z79" s="374" t="s">
        <v>627</v>
      </c>
      <c r="AA79" s="374" t="s">
        <v>668</v>
      </c>
      <c r="AB79" s="374" t="s">
        <v>627</v>
      </c>
      <c r="AC79" s="374" t="s">
        <v>668</v>
      </c>
      <c r="AD79" s="340"/>
      <c r="AE79" s="374" t="s">
        <v>668</v>
      </c>
      <c r="AF79" s="374" t="s">
        <v>668</v>
      </c>
      <c r="AG79" s="340"/>
      <c r="AH79" s="374" t="s">
        <v>668</v>
      </c>
      <c r="AI79" s="374" t="s">
        <v>788</v>
      </c>
      <c r="AJ79" s="374" t="s">
        <v>627</v>
      </c>
      <c r="AK79" s="340"/>
      <c r="AL79" s="374" t="s">
        <v>668</v>
      </c>
      <c r="AM79" s="374" t="s">
        <v>788</v>
      </c>
      <c r="AN79" s="374" t="s">
        <v>627</v>
      </c>
      <c r="AO79" s="340"/>
      <c r="AP79" s="340"/>
      <c r="AQ79" s="340"/>
      <c r="AR79" s="340"/>
      <c r="AS79" s="340"/>
      <c r="AT79" s="340"/>
      <c r="AU79" s="340"/>
      <c r="AV79" s="340"/>
      <c r="AW79" s="340"/>
      <c r="AX79" s="340"/>
      <c r="AY79" s="771" t="s">
        <v>790</v>
      </c>
      <c r="AZ79" s="772"/>
      <c r="BA79" s="340"/>
      <c r="BB79" s="340"/>
      <c r="BC79" s="340"/>
    </row>
    <row r="80" spans="1:55" ht="150.75" hidden="1" customHeight="1" thickBot="1" x14ac:dyDescent="0.25">
      <c r="A80" s="340"/>
      <c r="B80" s="374" t="s">
        <v>741</v>
      </c>
      <c r="C80" s="375" t="s">
        <v>742</v>
      </c>
      <c r="D80" s="374" t="s">
        <v>668</v>
      </c>
      <c r="E80" s="374" t="s">
        <v>668</v>
      </c>
      <c r="F80" s="374" t="s">
        <v>668</v>
      </c>
      <c r="G80" s="374" t="s">
        <v>668</v>
      </c>
      <c r="H80" s="374" t="s">
        <v>668</v>
      </c>
      <c r="I80" s="373" t="s">
        <v>743</v>
      </c>
      <c r="J80" s="374" t="s">
        <v>668</v>
      </c>
      <c r="K80" s="374" t="s">
        <v>668</v>
      </c>
      <c r="L80" s="374" t="s">
        <v>668</v>
      </c>
      <c r="M80" s="340"/>
      <c r="N80" s="769" t="s">
        <v>627</v>
      </c>
      <c r="O80" s="770"/>
      <c r="P80" s="340"/>
      <c r="Q80" s="372" t="s">
        <v>668</v>
      </c>
      <c r="R80" s="370" t="s">
        <v>627</v>
      </c>
      <c r="S80" s="370" t="s">
        <v>668</v>
      </c>
      <c r="T80" s="374" t="s">
        <v>668</v>
      </c>
      <c r="U80" s="374" t="s">
        <v>627</v>
      </c>
      <c r="V80" s="374" t="s">
        <v>668</v>
      </c>
      <c r="W80" s="340"/>
      <c r="X80" s="374" t="s">
        <v>627</v>
      </c>
      <c r="Y80" s="374" t="s">
        <v>668</v>
      </c>
      <c r="Z80" s="374" t="s">
        <v>627</v>
      </c>
      <c r="AA80" s="374" t="s">
        <v>668</v>
      </c>
      <c r="AB80" s="374" t="s">
        <v>627</v>
      </c>
      <c r="AC80" s="374" t="s">
        <v>668</v>
      </c>
      <c r="AD80" s="340"/>
      <c r="AE80" s="374" t="s">
        <v>668</v>
      </c>
      <c r="AF80" s="374" t="s">
        <v>668</v>
      </c>
      <c r="AG80" s="340"/>
      <c r="AH80" s="374" t="s">
        <v>668</v>
      </c>
      <c r="AI80" s="374" t="s">
        <v>788</v>
      </c>
      <c r="AJ80" s="374" t="s">
        <v>627</v>
      </c>
      <c r="AK80" s="340"/>
      <c r="AL80" s="374" t="s">
        <v>668</v>
      </c>
      <c r="AM80" s="374" t="s">
        <v>788</v>
      </c>
      <c r="AN80" s="374" t="s">
        <v>627</v>
      </c>
      <c r="AO80" s="340"/>
      <c r="AP80" s="340"/>
      <c r="AQ80" s="340"/>
      <c r="AR80" s="340"/>
      <c r="AS80" s="340"/>
      <c r="AT80" s="340"/>
      <c r="AU80" s="340"/>
      <c r="AV80" s="340"/>
      <c r="AW80" s="340"/>
      <c r="AX80" s="340"/>
      <c r="AY80" s="771" t="s">
        <v>791</v>
      </c>
      <c r="AZ80" s="772"/>
      <c r="BA80" s="340"/>
      <c r="BB80" s="340"/>
      <c r="BC80" s="340"/>
    </row>
    <row r="81" spans="1:55" ht="122.25" hidden="1" customHeight="1" thickBot="1" x14ac:dyDescent="0.25">
      <c r="A81" s="340"/>
      <c r="B81" s="374" t="s">
        <v>745</v>
      </c>
      <c r="C81" s="375" t="s">
        <v>746</v>
      </c>
      <c r="D81" s="374" t="s">
        <v>668</v>
      </c>
      <c r="E81" s="374" t="s">
        <v>668</v>
      </c>
      <c r="F81" s="373" t="s">
        <v>747</v>
      </c>
      <c r="G81" s="374" t="s">
        <v>668</v>
      </c>
      <c r="H81" s="374" t="s">
        <v>668</v>
      </c>
      <c r="I81" s="374" t="s">
        <v>668</v>
      </c>
      <c r="J81" s="374" t="s">
        <v>668</v>
      </c>
      <c r="K81" s="374" t="s">
        <v>668</v>
      </c>
      <c r="L81" s="374" t="s">
        <v>668</v>
      </c>
      <c r="M81" s="340"/>
      <c r="N81" s="769" t="s">
        <v>627</v>
      </c>
      <c r="O81" s="770"/>
      <c r="P81" s="340"/>
      <c r="Q81" s="372" t="s">
        <v>668</v>
      </c>
      <c r="R81" s="370" t="s">
        <v>627</v>
      </c>
      <c r="S81" s="370" t="s">
        <v>668</v>
      </c>
      <c r="T81" s="374" t="s">
        <v>668</v>
      </c>
      <c r="U81" s="374" t="s">
        <v>627</v>
      </c>
      <c r="V81" s="374" t="s">
        <v>668</v>
      </c>
      <c r="W81" s="340"/>
      <c r="X81" s="374" t="s">
        <v>627</v>
      </c>
      <c r="Y81" s="374" t="s">
        <v>668</v>
      </c>
      <c r="Z81" s="374" t="s">
        <v>627</v>
      </c>
      <c r="AA81" s="374" t="s">
        <v>668</v>
      </c>
      <c r="AB81" s="374" t="s">
        <v>627</v>
      </c>
      <c r="AC81" s="374" t="s">
        <v>668</v>
      </c>
      <c r="AD81" s="340"/>
      <c r="AE81" s="374" t="s">
        <v>668</v>
      </c>
      <c r="AF81" s="374" t="s">
        <v>668</v>
      </c>
      <c r="AG81" s="340"/>
      <c r="AH81" s="374" t="s">
        <v>668</v>
      </c>
      <c r="AI81" s="374" t="s">
        <v>668</v>
      </c>
      <c r="AJ81" s="374" t="s">
        <v>627</v>
      </c>
      <c r="AK81" s="340"/>
      <c r="AL81" s="374" t="s">
        <v>668</v>
      </c>
      <c r="AM81" s="374" t="s">
        <v>668</v>
      </c>
      <c r="AN81" s="374" t="s">
        <v>627</v>
      </c>
      <c r="AO81" s="340"/>
      <c r="AP81" s="340"/>
      <c r="AQ81" s="340"/>
      <c r="AR81" s="340"/>
      <c r="AS81" s="340"/>
      <c r="AT81" s="340"/>
      <c r="AU81" s="340"/>
      <c r="AV81" s="340"/>
      <c r="AW81" s="340"/>
      <c r="AX81" s="340"/>
      <c r="AY81" s="771" t="s">
        <v>792</v>
      </c>
      <c r="AZ81" s="772"/>
      <c r="BA81" s="340"/>
      <c r="BB81" s="340"/>
      <c r="BC81" s="340"/>
    </row>
    <row r="82" spans="1:55" ht="138" hidden="1" customHeight="1" thickBot="1" x14ac:dyDescent="0.25">
      <c r="A82" s="340"/>
      <c r="B82" s="374" t="s">
        <v>748</v>
      </c>
      <c r="C82" s="375" t="s">
        <v>749</v>
      </c>
      <c r="D82" s="374" t="s">
        <v>668</v>
      </c>
      <c r="E82" s="374" t="s">
        <v>668</v>
      </c>
      <c r="F82" s="374" t="s">
        <v>668</v>
      </c>
      <c r="G82" s="374" t="s">
        <v>668</v>
      </c>
      <c r="H82" s="374" t="s">
        <v>668</v>
      </c>
      <c r="I82" s="374" t="s">
        <v>668</v>
      </c>
      <c r="J82" s="373" t="s">
        <v>750</v>
      </c>
      <c r="K82" s="374" t="s">
        <v>668</v>
      </c>
      <c r="L82" s="374" t="s">
        <v>668</v>
      </c>
      <c r="M82" s="340"/>
      <c r="N82" s="769" t="s">
        <v>627</v>
      </c>
      <c r="O82" s="770"/>
      <c r="P82" s="340"/>
      <c r="Q82" s="372" t="s">
        <v>668</v>
      </c>
      <c r="R82" s="370" t="s">
        <v>627</v>
      </c>
      <c r="S82" s="370" t="s">
        <v>668</v>
      </c>
      <c r="T82" s="374" t="s">
        <v>668</v>
      </c>
      <c r="U82" s="374" t="s">
        <v>627</v>
      </c>
      <c r="V82" s="374" t="s">
        <v>668</v>
      </c>
      <c r="W82" s="340"/>
      <c r="X82" s="374" t="s">
        <v>627</v>
      </c>
      <c r="Y82" s="374" t="s">
        <v>668</v>
      </c>
      <c r="Z82" s="374" t="s">
        <v>627</v>
      </c>
      <c r="AA82" s="374" t="s">
        <v>668</v>
      </c>
      <c r="AB82" s="374" t="s">
        <v>627</v>
      </c>
      <c r="AC82" s="374" t="s">
        <v>668</v>
      </c>
      <c r="AD82" s="340"/>
      <c r="AE82" s="374" t="s">
        <v>668</v>
      </c>
      <c r="AF82" s="374" t="s">
        <v>668</v>
      </c>
      <c r="AG82" s="340"/>
      <c r="AH82" s="374" t="s">
        <v>668</v>
      </c>
      <c r="AI82" s="374" t="s">
        <v>668</v>
      </c>
      <c r="AJ82" s="374" t="s">
        <v>627</v>
      </c>
      <c r="AK82" s="340"/>
      <c r="AL82" s="374" t="s">
        <v>668</v>
      </c>
      <c r="AM82" s="374" t="s">
        <v>668</v>
      </c>
      <c r="AN82" s="374" t="s">
        <v>627</v>
      </c>
      <c r="AO82" s="340"/>
      <c r="AP82" s="340"/>
      <c r="AQ82" s="340"/>
      <c r="AR82" s="340"/>
      <c r="AS82" s="340"/>
      <c r="AT82" s="340"/>
      <c r="AU82" s="340"/>
      <c r="AV82" s="340"/>
      <c r="AW82" s="340"/>
      <c r="AX82" s="340"/>
      <c r="AY82" s="771" t="s">
        <v>793</v>
      </c>
      <c r="AZ82" s="772"/>
      <c r="BA82" s="340"/>
      <c r="BB82" s="340"/>
      <c r="BC82" s="340"/>
    </row>
    <row r="83" spans="1:55" ht="107.25" hidden="1" customHeight="1" thickBot="1" x14ac:dyDescent="0.25">
      <c r="A83" s="340"/>
      <c r="B83" s="374" t="s">
        <v>752</v>
      </c>
      <c r="C83" s="375" t="s">
        <v>753</v>
      </c>
      <c r="D83" s="374" t="s">
        <v>668</v>
      </c>
      <c r="E83" s="374" t="s">
        <v>668</v>
      </c>
      <c r="F83" s="374" t="s">
        <v>668</v>
      </c>
      <c r="G83" s="374" t="s">
        <v>668</v>
      </c>
      <c r="H83" s="374" t="s">
        <v>668</v>
      </c>
      <c r="I83" s="374" t="s">
        <v>668</v>
      </c>
      <c r="J83" s="374" t="s">
        <v>754</v>
      </c>
      <c r="K83" s="374" t="s">
        <v>668</v>
      </c>
      <c r="L83" s="374" t="s">
        <v>668</v>
      </c>
      <c r="M83" s="340"/>
      <c r="N83" s="769" t="s">
        <v>627</v>
      </c>
      <c r="O83" s="770"/>
      <c r="P83" s="340"/>
      <c r="Q83" s="372" t="s">
        <v>668</v>
      </c>
      <c r="R83" s="370" t="s">
        <v>627</v>
      </c>
      <c r="S83" s="370" t="s">
        <v>668</v>
      </c>
      <c r="T83" s="374" t="s">
        <v>668</v>
      </c>
      <c r="U83" s="374" t="s">
        <v>627</v>
      </c>
      <c r="V83" s="374" t="s">
        <v>668</v>
      </c>
      <c r="W83" s="340"/>
      <c r="X83" s="374" t="s">
        <v>627</v>
      </c>
      <c r="Y83" s="374" t="s">
        <v>668</v>
      </c>
      <c r="Z83" s="374" t="s">
        <v>627</v>
      </c>
      <c r="AA83" s="374" t="s">
        <v>668</v>
      </c>
      <c r="AB83" s="374" t="s">
        <v>627</v>
      </c>
      <c r="AC83" s="374" t="s">
        <v>668</v>
      </c>
      <c r="AD83" s="340"/>
      <c r="AE83" s="374" t="s">
        <v>668</v>
      </c>
      <c r="AF83" s="374" t="s">
        <v>668</v>
      </c>
      <c r="AG83" s="340"/>
      <c r="AH83" s="374" t="s">
        <v>668</v>
      </c>
      <c r="AI83" s="374" t="s">
        <v>668</v>
      </c>
      <c r="AJ83" s="374" t="s">
        <v>627</v>
      </c>
      <c r="AK83" s="340"/>
      <c r="AL83" s="374" t="s">
        <v>668</v>
      </c>
      <c r="AM83" s="374" t="s">
        <v>668</v>
      </c>
      <c r="AN83" s="374" t="s">
        <v>627</v>
      </c>
      <c r="AO83" s="340"/>
      <c r="AP83" s="340"/>
      <c r="AQ83" s="340"/>
      <c r="AR83" s="340"/>
      <c r="AS83" s="340"/>
      <c r="AT83" s="340"/>
      <c r="AU83" s="340"/>
      <c r="AV83" s="340"/>
      <c r="AW83" s="340"/>
      <c r="AX83" s="340"/>
      <c r="AY83" s="771" t="s">
        <v>794</v>
      </c>
      <c r="AZ83" s="772"/>
      <c r="BA83" s="340"/>
      <c r="BB83" s="340"/>
      <c r="BC83" s="340"/>
    </row>
    <row r="84" spans="1:55" ht="141" hidden="1" customHeight="1" thickBot="1" x14ac:dyDescent="0.25">
      <c r="A84" s="340"/>
      <c r="B84" s="374" t="s">
        <v>755</v>
      </c>
      <c r="C84" s="375" t="s">
        <v>756</v>
      </c>
      <c r="D84" s="374" t="s">
        <v>668</v>
      </c>
      <c r="E84" s="374" t="s">
        <v>668</v>
      </c>
      <c r="F84" s="374" t="s">
        <v>668</v>
      </c>
      <c r="G84" s="374" t="s">
        <v>668</v>
      </c>
      <c r="H84" s="374" t="s">
        <v>668</v>
      </c>
      <c r="I84" s="374" t="s">
        <v>668</v>
      </c>
      <c r="J84" s="374" t="s">
        <v>668</v>
      </c>
      <c r="K84" s="373" t="s">
        <v>757</v>
      </c>
      <c r="L84" s="374" t="s">
        <v>668</v>
      </c>
      <c r="M84" s="340"/>
      <c r="N84" s="769" t="s">
        <v>627</v>
      </c>
      <c r="O84" s="770"/>
      <c r="P84" s="340"/>
      <c r="Q84" s="372" t="s">
        <v>668</v>
      </c>
      <c r="R84" s="370" t="s">
        <v>627</v>
      </c>
      <c r="S84" s="370" t="s">
        <v>668</v>
      </c>
      <c r="T84" s="374" t="s">
        <v>668</v>
      </c>
      <c r="U84" s="374" t="s">
        <v>627</v>
      </c>
      <c r="V84" s="374" t="s">
        <v>668</v>
      </c>
      <c r="W84" s="340"/>
      <c r="X84" s="374" t="s">
        <v>627</v>
      </c>
      <c r="Y84" s="374" t="s">
        <v>668</v>
      </c>
      <c r="Z84" s="374" t="s">
        <v>627</v>
      </c>
      <c r="AA84" s="374" t="s">
        <v>668</v>
      </c>
      <c r="AB84" s="374" t="s">
        <v>627</v>
      </c>
      <c r="AC84" s="374" t="s">
        <v>668</v>
      </c>
      <c r="AD84" s="340"/>
      <c r="AE84" s="374" t="s">
        <v>668</v>
      </c>
      <c r="AF84" s="374" t="s">
        <v>668</v>
      </c>
      <c r="AG84" s="340"/>
      <c r="AH84" s="374" t="s">
        <v>668</v>
      </c>
      <c r="AI84" s="374" t="s">
        <v>668</v>
      </c>
      <c r="AJ84" s="374" t="s">
        <v>627</v>
      </c>
      <c r="AK84" s="340"/>
      <c r="AL84" s="374" t="s">
        <v>668</v>
      </c>
      <c r="AM84" s="374" t="s">
        <v>668</v>
      </c>
      <c r="AN84" s="374" t="s">
        <v>627</v>
      </c>
      <c r="AO84" s="340"/>
      <c r="AP84" s="340"/>
      <c r="AQ84" s="340"/>
      <c r="AR84" s="340"/>
      <c r="AS84" s="340"/>
      <c r="AT84" s="340"/>
      <c r="AU84" s="340"/>
      <c r="AV84" s="340"/>
      <c r="AW84" s="340"/>
      <c r="AX84" s="340"/>
      <c r="AY84" s="771" t="s">
        <v>795</v>
      </c>
      <c r="AZ84" s="772"/>
      <c r="BA84" s="340"/>
      <c r="BB84" s="340"/>
      <c r="BC84" s="340"/>
    </row>
    <row r="85" spans="1:55" ht="76.5" hidden="1" customHeight="1" x14ac:dyDescent="0.2">
      <c r="A85" s="340"/>
      <c r="B85" s="721" t="s">
        <v>759</v>
      </c>
      <c r="C85" s="721"/>
      <c r="D85" s="721"/>
      <c r="E85" s="728" t="s">
        <v>760</v>
      </c>
      <c r="F85" s="728"/>
      <c r="G85" s="728"/>
      <c r="H85" s="728"/>
      <c r="I85" s="728"/>
      <c r="J85" s="728"/>
      <c r="K85" s="728"/>
      <c r="L85" s="728"/>
      <c r="M85" s="340"/>
      <c r="N85" s="721" t="s">
        <v>761</v>
      </c>
      <c r="O85" s="721"/>
      <c r="P85" s="340"/>
      <c r="Q85" s="729"/>
      <c r="R85" s="729"/>
      <c r="S85" s="729"/>
      <c r="T85" s="729"/>
      <c r="U85" s="729"/>
      <c r="V85" s="729"/>
      <c r="W85" s="346"/>
      <c r="X85" s="346"/>
      <c r="Y85" s="346"/>
      <c r="Z85" s="346"/>
      <c r="AA85" s="346"/>
      <c r="AB85" s="346"/>
      <c r="AC85" s="346"/>
      <c r="AD85" s="346"/>
      <c r="AE85" s="730" t="s">
        <v>762</v>
      </c>
      <c r="AF85" s="730"/>
      <c r="AG85" s="340"/>
      <c r="AH85" s="721" t="s">
        <v>763</v>
      </c>
      <c r="AI85" s="721"/>
      <c r="AJ85" s="721"/>
      <c r="AK85" s="340"/>
      <c r="AL85" s="729" t="s">
        <v>764</v>
      </c>
      <c r="AM85" s="729"/>
      <c r="AN85" s="729"/>
      <c r="AO85" s="340"/>
      <c r="AP85" s="340"/>
      <c r="AQ85" s="340"/>
      <c r="AR85" s="340"/>
      <c r="AS85" s="340"/>
      <c r="AT85" s="340"/>
      <c r="AU85" s="340"/>
      <c r="AV85" s="340"/>
      <c r="AW85" s="340"/>
      <c r="AX85" s="340"/>
      <c r="AY85" s="340"/>
      <c r="AZ85" s="340"/>
      <c r="BA85" s="340"/>
      <c r="BB85" s="340"/>
      <c r="BC85" s="340"/>
    </row>
    <row r="86" spans="1:55" ht="41.25" hidden="1" customHeight="1" x14ac:dyDescent="0.2">
      <c r="A86" s="340"/>
      <c r="B86" s="346"/>
      <c r="C86" s="346"/>
      <c r="D86" s="346"/>
      <c r="E86" s="358"/>
      <c r="F86" s="358"/>
      <c r="G86" s="358"/>
      <c r="H86" s="358"/>
      <c r="I86" s="358"/>
      <c r="J86" s="358"/>
      <c r="K86" s="358"/>
      <c r="L86" s="358"/>
      <c r="M86" s="340"/>
      <c r="N86" s="346"/>
      <c r="O86" s="346"/>
      <c r="P86" s="340"/>
      <c r="Q86" s="346"/>
      <c r="R86" s="346"/>
      <c r="S86" s="346"/>
      <c r="T86" s="346"/>
      <c r="U86" s="346"/>
      <c r="V86" s="346"/>
      <c r="W86" s="346"/>
      <c r="X86" s="346"/>
      <c r="Y86" s="346"/>
      <c r="Z86" s="346"/>
      <c r="AA86" s="346"/>
      <c r="AB86" s="346"/>
      <c r="AC86" s="346"/>
      <c r="AD86" s="346"/>
      <c r="AE86" s="376"/>
      <c r="AF86" s="376"/>
      <c r="AG86" s="340"/>
      <c r="AH86" s="377"/>
      <c r="AI86" s="377"/>
      <c r="AJ86" s="377"/>
      <c r="AK86" s="340"/>
      <c r="AL86" s="346"/>
      <c r="AM86" s="346"/>
      <c r="AN86" s="346"/>
      <c r="AO86" s="340"/>
      <c r="AP86" s="340"/>
      <c r="AQ86" s="340"/>
      <c r="AR86" s="340"/>
      <c r="AS86" s="340"/>
      <c r="AT86" s="340"/>
      <c r="AU86" s="340"/>
      <c r="AV86" s="340"/>
      <c r="AW86" s="340"/>
      <c r="AX86" s="340"/>
      <c r="AY86" s="340"/>
      <c r="AZ86" s="340"/>
      <c r="BA86" s="340"/>
      <c r="BB86" s="340"/>
      <c r="BC86" s="340"/>
    </row>
    <row r="87" spans="1:55" x14ac:dyDescent="0.2">
      <c r="A87" s="765" t="s">
        <v>796</v>
      </c>
      <c r="B87" s="765"/>
      <c r="C87" s="765"/>
      <c r="D87" s="765"/>
      <c r="E87" s="765"/>
      <c r="F87" s="765"/>
      <c r="G87" s="765"/>
      <c r="H87" s="765"/>
      <c r="I87" s="765"/>
      <c r="J87" s="765"/>
      <c r="K87" s="765"/>
      <c r="L87" s="765"/>
      <c r="M87" s="765"/>
      <c r="N87" s="765"/>
      <c r="O87" s="765"/>
      <c r="P87" s="765"/>
      <c r="Q87" s="765"/>
      <c r="R87" s="765"/>
      <c r="S87" s="765"/>
      <c r="T87" s="765"/>
      <c r="U87" s="765"/>
      <c r="V87" s="765"/>
      <c r="W87" s="765"/>
      <c r="X87" s="343"/>
      <c r="Y87" s="343"/>
      <c r="Z87" s="343"/>
      <c r="AA87" s="343"/>
      <c r="AB87" s="343"/>
      <c r="AC87" s="343"/>
      <c r="AD87" s="343"/>
      <c r="AE87" s="343"/>
      <c r="AF87" s="343"/>
      <c r="AG87" s="343"/>
      <c r="AH87" s="343"/>
      <c r="AI87" s="343"/>
      <c r="AJ87" s="343"/>
      <c r="AK87" s="343"/>
      <c r="AL87" s="343"/>
      <c r="AM87" s="343"/>
      <c r="AN87" s="343"/>
      <c r="AO87" s="343"/>
      <c r="AP87" s="343"/>
      <c r="AQ87" s="343"/>
      <c r="AR87" s="343"/>
      <c r="AS87" s="343"/>
      <c r="AT87" s="343"/>
      <c r="AU87" s="343"/>
      <c r="AV87" s="343"/>
      <c r="AW87" s="343"/>
      <c r="AX87" s="343"/>
      <c r="AY87" s="343"/>
      <c r="AZ87" s="343"/>
      <c r="BA87" s="340"/>
      <c r="BB87" s="340"/>
      <c r="BC87" s="340"/>
    </row>
    <row r="88" spans="1:55" ht="16.5" customHeight="1" thickBot="1" x14ac:dyDescent="0.25">
      <c r="A88" s="340"/>
      <c r="B88" s="378"/>
      <c r="C88" s="340"/>
      <c r="D88" s="340"/>
      <c r="E88" s="340"/>
      <c r="F88" s="340"/>
      <c r="G88" s="340"/>
      <c r="H88" s="340"/>
      <c r="I88" s="340"/>
      <c r="J88" s="340"/>
      <c r="K88" s="340"/>
      <c r="L88" s="340"/>
      <c r="M88" s="340"/>
      <c r="N88" s="340"/>
      <c r="O88" s="340"/>
      <c r="P88" s="340"/>
      <c r="Q88" s="340"/>
      <c r="R88" s="340"/>
      <c r="S88" s="340"/>
      <c r="T88" s="340"/>
      <c r="U88" s="340"/>
      <c r="V88" s="340"/>
      <c r="W88" s="340"/>
      <c r="X88" s="340"/>
      <c r="Y88" s="340"/>
      <c r="Z88" s="340"/>
      <c r="AA88" s="340"/>
      <c r="AB88" s="340"/>
      <c r="AC88" s="340"/>
      <c r="AD88" s="340"/>
      <c r="AE88" s="340"/>
      <c r="AF88" s="340"/>
      <c r="AG88" s="340"/>
      <c r="AH88" s="340"/>
      <c r="AI88" s="340"/>
      <c r="AJ88" s="340"/>
      <c r="AK88" s="340"/>
      <c r="AL88" s="340"/>
      <c r="AM88" s="340"/>
      <c r="AN88" s="340"/>
      <c r="AO88" s="340"/>
      <c r="AP88" s="340"/>
      <c r="AQ88" s="340"/>
      <c r="AR88" s="340"/>
      <c r="AS88" s="340"/>
      <c r="AT88" s="340"/>
      <c r="AU88" s="340"/>
      <c r="AV88" s="340"/>
      <c r="AW88" s="340"/>
      <c r="AX88" s="340"/>
      <c r="AY88" s="340"/>
      <c r="AZ88" s="340"/>
      <c r="BA88" s="340"/>
      <c r="BB88" s="340"/>
      <c r="BC88" s="340"/>
    </row>
    <row r="89" spans="1:55" ht="24" customHeight="1" thickBot="1" x14ac:dyDescent="0.25">
      <c r="A89" s="340"/>
      <c r="B89" s="340"/>
      <c r="C89" s="766"/>
      <c r="D89" s="766"/>
      <c r="E89" s="340"/>
      <c r="F89" s="340"/>
      <c r="G89" s="340"/>
      <c r="H89" s="767" t="s">
        <v>624</v>
      </c>
      <c r="I89" s="768"/>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340"/>
      <c r="AK89" s="340"/>
      <c r="AL89" s="340"/>
      <c r="AM89" s="340"/>
      <c r="AN89" s="340"/>
      <c r="AO89" s="340"/>
      <c r="AP89" s="340"/>
      <c r="AQ89" s="340"/>
      <c r="AR89" s="340"/>
      <c r="AS89" s="340"/>
      <c r="AT89" s="340"/>
      <c r="AU89" s="340"/>
      <c r="AV89" s="340"/>
      <c r="AW89" s="340"/>
      <c r="AX89" s="340"/>
      <c r="AY89" s="340"/>
      <c r="AZ89" s="340"/>
      <c r="BA89" s="340"/>
      <c r="BB89" s="340"/>
      <c r="BC89" s="340"/>
    </row>
    <row r="90" spans="1:55" ht="12" thickBot="1" x14ac:dyDescent="0.25">
      <c r="A90" s="340"/>
      <c r="B90" s="340"/>
      <c r="C90" s="347"/>
      <c r="D90" s="347"/>
      <c r="E90" s="340"/>
      <c r="F90" s="340"/>
      <c r="G90" s="340"/>
      <c r="H90" s="348" t="s">
        <v>625</v>
      </c>
      <c r="I90" s="348" t="s">
        <v>626</v>
      </c>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0"/>
      <c r="AG90" s="340"/>
      <c r="AH90" s="340"/>
      <c r="AI90" s="340"/>
      <c r="AJ90" s="340"/>
      <c r="AK90" s="340"/>
      <c r="AL90" s="340"/>
      <c r="AM90" s="340"/>
      <c r="AN90" s="340"/>
      <c r="AO90" s="340"/>
      <c r="AP90" s="340"/>
      <c r="AQ90" s="340"/>
      <c r="AR90" s="340"/>
      <c r="AS90" s="340"/>
      <c r="AT90" s="340"/>
      <c r="AU90" s="340"/>
      <c r="AV90" s="340"/>
      <c r="AW90" s="340"/>
      <c r="AX90" s="340"/>
      <c r="AY90" s="340"/>
      <c r="AZ90" s="340"/>
      <c r="BA90" s="340"/>
      <c r="BB90" s="340"/>
      <c r="BC90" s="340"/>
    </row>
    <row r="91" spans="1:55" ht="12" thickBot="1" x14ac:dyDescent="0.25">
      <c r="A91" s="340"/>
      <c r="B91" s="340"/>
      <c r="C91" s="340"/>
      <c r="D91" s="340"/>
      <c r="E91" s="340"/>
      <c r="F91" s="340"/>
      <c r="G91" s="340"/>
      <c r="H91" s="348" t="s">
        <v>627</v>
      </c>
      <c r="I91" s="350"/>
      <c r="J91" s="340"/>
      <c r="K91" s="340"/>
      <c r="L91" s="340"/>
      <c r="M91" s="340"/>
      <c r="N91" s="340"/>
      <c r="O91" s="340"/>
      <c r="P91" s="340"/>
      <c r="Q91" s="340"/>
      <c r="R91" s="340"/>
      <c r="S91" s="340"/>
      <c r="T91" s="340"/>
      <c r="U91" s="340"/>
      <c r="V91" s="340"/>
      <c r="W91" s="340"/>
      <c r="X91" s="340"/>
      <c r="Y91" s="340"/>
      <c r="Z91" s="340"/>
      <c r="AA91" s="340"/>
      <c r="AB91" s="340"/>
      <c r="AC91" s="340"/>
      <c r="AD91" s="340"/>
      <c r="AE91" s="340"/>
      <c r="AF91" s="340"/>
      <c r="AG91" s="340"/>
      <c r="AH91" s="340"/>
      <c r="AI91" s="340"/>
      <c r="AJ91" s="340"/>
      <c r="AK91" s="340"/>
      <c r="AL91" s="340"/>
      <c r="AM91" s="340"/>
      <c r="AN91" s="340"/>
      <c r="AO91" s="340"/>
      <c r="AP91" s="340"/>
      <c r="AQ91" s="340"/>
      <c r="AR91" s="340"/>
      <c r="AS91" s="340"/>
      <c r="AT91" s="340"/>
      <c r="AU91" s="340"/>
      <c r="AV91" s="340"/>
      <c r="AW91" s="340"/>
      <c r="AX91" s="340"/>
      <c r="AY91" s="340"/>
      <c r="AZ91" s="340"/>
      <c r="BA91" s="340"/>
      <c r="BB91" s="340"/>
      <c r="BC91" s="340"/>
    </row>
    <row r="92" spans="1:55" x14ac:dyDescent="0.2">
      <c r="A92" s="340"/>
      <c r="B92" s="340"/>
      <c r="C92" s="340"/>
      <c r="D92" s="340"/>
      <c r="E92" s="340"/>
      <c r="F92" s="340"/>
      <c r="G92" s="340"/>
      <c r="H92" s="340"/>
      <c r="I92" s="340"/>
      <c r="J92" s="340"/>
      <c r="K92" s="340"/>
      <c r="L92" s="340"/>
      <c r="M92" s="340"/>
      <c r="N92" s="340"/>
      <c r="O92" s="340"/>
      <c r="P92" s="340"/>
      <c r="Q92" s="340"/>
      <c r="R92" s="340"/>
      <c r="S92" s="340"/>
      <c r="T92" s="340"/>
      <c r="U92" s="340"/>
      <c r="V92" s="340"/>
      <c r="W92" s="340"/>
      <c r="X92" s="340"/>
      <c r="Y92" s="340"/>
      <c r="Z92" s="340"/>
      <c r="AA92" s="340"/>
      <c r="AB92" s="340"/>
      <c r="AC92" s="340"/>
      <c r="AD92" s="340"/>
      <c r="AE92" s="340"/>
      <c r="AF92" s="340"/>
      <c r="AG92" s="340"/>
      <c r="AH92" s="340"/>
      <c r="AI92" s="340"/>
      <c r="AJ92" s="340"/>
      <c r="AK92" s="340"/>
      <c r="AL92" s="340"/>
      <c r="AM92" s="340"/>
      <c r="AN92" s="340"/>
      <c r="AO92" s="340"/>
      <c r="AP92" s="340"/>
      <c r="AQ92" s="340"/>
      <c r="AR92" s="340"/>
      <c r="AS92" s="340"/>
      <c r="AT92" s="340"/>
      <c r="AU92" s="340"/>
      <c r="AV92" s="340"/>
      <c r="AW92" s="340"/>
      <c r="AX92" s="340"/>
      <c r="AY92" s="340"/>
      <c r="AZ92" s="340"/>
      <c r="BA92" s="340"/>
      <c r="BB92" s="340"/>
      <c r="BC92" s="340"/>
    </row>
    <row r="93" spans="1:55" ht="21.75" customHeight="1" x14ac:dyDescent="0.2">
      <c r="A93" s="765" t="s">
        <v>628</v>
      </c>
      <c r="B93" s="765"/>
      <c r="C93" s="765"/>
      <c r="D93" s="765"/>
      <c r="E93" s="765"/>
      <c r="F93" s="765"/>
      <c r="G93" s="765"/>
      <c r="H93" s="765"/>
      <c r="I93" s="765"/>
      <c r="J93" s="765"/>
      <c r="K93" s="765"/>
      <c r="L93" s="765"/>
      <c r="M93" s="765"/>
      <c r="N93" s="765"/>
      <c r="O93" s="765"/>
      <c r="P93" s="765"/>
      <c r="Q93" s="765"/>
      <c r="R93" s="765"/>
      <c r="S93" s="765"/>
      <c r="T93" s="765"/>
      <c r="U93" s="765"/>
      <c r="V93" s="765"/>
      <c r="W93" s="765"/>
      <c r="X93" s="340"/>
      <c r="Y93" s="340"/>
      <c r="Z93" s="340"/>
      <c r="AA93" s="340"/>
      <c r="AB93" s="340"/>
      <c r="AC93" s="340"/>
      <c r="AD93" s="340"/>
      <c r="AE93" s="340"/>
      <c r="AF93" s="340"/>
      <c r="AG93" s="340"/>
      <c r="AH93" s="340"/>
      <c r="AI93" s="340"/>
      <c r="AJ93" s="340"/>
      <c r="AK93" s="340"/>
      <c r="AL93" s="340"/>
      <c r="AM93" s="340"/>
      <c r="AN93" s="340"/>
      <c r="AO93" s="340"/>
      <c r="AP93" s="340"/>
      <c r="AQ93" s="340"/>
      <c r="AR93" s="340"/>
      <c r="AS93" s="340"/>
      <c r="AT93" s="340"/>
      <c r="AU93" s="340"/>
      <c r="AV93" s="340"/>
      <c r="AW93" s="340"/>
      <c r="AX93" s="340"/>
      <c r="AY93" s="340"/>
      <c r="AZ93" s="340"/>
      <c r="BA93" s="340"/>
      <c r="BB93" s="340"/>
      <c r="BC93" s="340"/>
    </row>
    <row r="94" spans="1:55" ht="27.75" customHeight="1" thickBot="1" x14ac:dyDescent="0.25">
      <c r="A94" s="340"/>
      <c r="B94" s="339" t="s">
        <v>629</v>
      </c>
      <c r="C94" s="339" t="s">
        <v>630</v>
      </c>
      <c r="D94" s="339" t="s">
        <v>631</v>
      </c>
      <c r="E94" s="339" t="s">
        <v>632</v>
      </c>
      <c r="F94" s="339" t="s">
        <v>633</v>
      </c>
      <c r="G94" s="339" t="s">
        <v>634</v>
      </c>
      <c r="H94" s="339" t="s">
        <v>635</v>
      </c>
      <c r="I94" s="339" t="s">
        <v>636</v>
      </c>
      <c r="J94" s="339" t="s">
        <v>637</v>
      </c>
      <c r="K94" s="339" t="s">
        <v>638</v>
      </c>
      <c r="L94" s="339" t="s">
        <v>639</v>
      </c>
      <c r="M94" s="340"/>
      <c r="N94" s="340"/>
      <c r="O94" s="340"/>
      <c r="P94" s="340"/>
      <c r="Q94" s="340"/>
      <c r="R94" s="340"/>
      <c r="S94" s="340"/>
      <c r="T94" s="340"/>
      <c r="U94" s="340"/>
      <c r="V94" s="340"/>
      <c r="W94" s="340"/>
      <c r="X94" s="340"/>
      <c r="Y94" s="340"/>
      <c r="Z94" s="340"/>
      <c r="AA94" s="340"/>
      <c r="AB94" s="340"/>
      <c r="AC94" s="340"/>
      <c r="AD94" s="340"/>
      <c r="AE94" s="340"/>
      <c r="AF94" s="340"/>
      <c r="AG94" s="340"/>
      <c r="AH94" s="340"/>
      <c r="AI94" s="340"/>
      <c r="AJ94" s="340"/>
      <c r="AK94" s="340"/>
      <c r="AL94" s="340"/>
      <c r="AM94" s="340"/>
      <c r="AN94" s="340"/>
      <c r="AO94" s="340"/>
      <c r="AP94" s="340"/>
      <c r="AQ94" s="340"/>
      <c r="AR94" s="340"/>
      <c r="AS94" s="340"/>
      <c r="AT94" s="340"/>
      <c r="AU94" s="340"/>
      <c r="AV94" s="340"/>
      <c r="AW94" s="340"/>
      <c r="AX94" s="340"/>
      <c r="AY94" s="340"/>
      <c r="AZ94" s="340"/>
      <c r="BA94" s="340"/>
      <c r="BB94" s="340"/>
      <c r="BC94" s="340"/>
    </row>
    <row r="95" spans="1:55" ht="49.5" customHeight="1" thickBot="1" x14ac:dyDescent="0.25">
      <c r="A95" s="340"/>
      <c r="B95" s="741" t="s">
        <v>640</v>
      </c>
      <c r="C95" s="741" t="s">
        <v>640</v>
      </c>
      <c r="D95" s="722" t="s">
        <v>641</v>
      </c>
      <c r="E95" s="755"/>
      <c r="F95" s="755"/>
      <c r="G95" s="755"/>
      <c r="H95" s="755"/>
      <c r="I95" s="755"/>
      <c r="J95" s="755"/>
      <c r="K95" s="755"/>
      <c r="L95" s="723"/>
      <c r="M95" s="340"/>
      <c r="N95" s="735" t="s">
        <v>642</v>
      </c>
      <c r="O95" s="737"/>
      <c r="P95" s="340"/>
      <c r="Q95" s="735" t="s">
        <v>643</v>
      </c>
      <c r="R95" s="736"/>
      <c r="S95" s="737"/>
      <c r="T95" s="756" t="s">
        <v>797</v>
      </c>
      <c r="U95" s="757"/>
      <c r="V95" s="758"/>
      <c r="W95" s="351"/>
      <c r="X95" s="746" t="s">
        <v>645</v>
      </c>
      <c r="Y95" s="747"/>
      <c r="Z95" s="746" t="s">
        <v>646</v>
      </c>
      <c r="AA95" s="747"/>
      <c r="AB95" s="746" t="s">
        <v>647</v>
      </c>
      <c r="AC95" s="747"/>
      <c r="AD95" s="351"/>
      <c r="AE95" s="746" t="s">
        <v>798</v>
      </c>
      <c r="AF95" s="747"/>
      <c r="AG95" s="340"/>
      <c r="AH95" s="735" t="s">
        <v>649</v>
      </c>
      <c r="AI95" s="736"/>
      <c r="AJ95" s="737"/>
      <c r="AK95" s="340"/>
      <c r="AL95" s="735" t="s">
        <v>650</v>
      </c>
      <c r="AM95" s="736"/>
      <c r="AN95" s="737"/>
      <c r="AO95" s="340"/>
      <c r="AP95" s="731" t="s">
        <v>651</v>
      </c>
      <c r="AQ95" s="732"/>
      <c r="AR95" s="340"/>
      <c r="AS95" s="731" t="s">
        <v>652</v>
      </c>
      <c r="AT95" s="732"/>
      <c r="AU95" s="340"/>
      <c r="AV95" s="731" t="s">
        <v>653</v>
      </c>
      <c r="AW95" s="732"/>
      <c r="AX95" s="340"/>
      <c r="AY95" s="724" t="s">
        <v>654</v>
      </c>
      <c r="AZ95" s="725"/>
      <c r="BA95" s="340"/>
      <c r="BB95" s="340"/>
      <c r="BC95" s="340"/>
    </row>
    <row r="96" spans="1:55" ht="15.75" customHeight="1" thickBot="1" x14ac:dyDescent="0.25">
      <c r="A96" s="340"/>
      <c r="B96" s="742"/>
      <c r="C96" s="742"/>
      <c r="D96" s="735" t="s">
        <v>655</v>
      </c>
      <c r="E96" s="736"/>
      <c r="F96" s="736"/>
      <c r="G96" s="736"/>
      <c r="H96" s="736"/>
      <c r="I96" s="737"/>
      <c r="J96" s="741" t="s">
        <v>656</v>
      </c>
      <c r="K96" s="741" t="s">
        <v>657</v>
      </c>
      <c r="L96" s="741" t="s">
        <v>658</v>
      </c>
      <c r="M96" s="340"/>
      <c r="N96" s="752"/>
      <c r="O96" s="754"/>
      <c r="P96" s="340"/>
      <c r="Q96" s="752"/>
      <c r="R96" s="753"/>
      <c r="S96" s="754"/>
      <c r="T96" s="759"/>
      <c r="U96" s="760"/>
      <c r="V96" s="761"/>
      <c r="W96" s="351"/>
      <c r="X96" s="748"/>
      <c r="Y96" s="749"/>
      <c r="Z96" s="748"/>
      <c r="AA96" s="749"/>
      <c r="AB96" s="748"/>
      <c r="AC96" s="749"/>
      <c r="AD96" s="351"/>
      <c r="AE96" s="748"/>
      <c r="AF96" s="749"/>
      <c r="AG96" s="340"/>
      <c r="AH96" s="752"/>
      <c r="AI96" s="753"/>
      <c r="AJ96" s="754"/>
      <c r="AK96" s="340"/>
      <c r="AL96" s="752"/>
      <c r="AM96" s="753"/>
      <c r="AN96" s="754"/>
      <c r="AO96" s="340"/>
      <c r="AP96" s="379" t="s">
        <v>625</v>
      </c>
      <c r="AQ96" s="379" t="s">
        <v>626</v>
      </c>
      <c r="AR96" s="340"/>
      <c r="AS96" s="379" t="s">
        <v>625</v>
      </c>
      <c r="AT96" s="379" t="s">
        <v>626</v>
      </c>
      <c r="AU96" s="340"/>
      <c r="AV96" s="724"/>
      <c r="AW96" s="725"/>
      <c r="AX96" s="340"/>
      <c r="AY96" s="733"/>
      <c r="AZ96" s="734"/>
      <c r="BA96" s="340"/>
      <c r="BB96" s="340"/>
      <c r="BC96" s="340"/>
    </row>
    <row r="97" spans="1:55" ht="12" thickBot="1" x14ac:dyDescent="0.25">
      <c r="A97" s="340"/>
      <c r="B97" s="742"/>
      <c r="C97" s="742"/>
      <c r="D97" s="738"/>
      <c r="E97" s="739"/>
      <c r="F97" s="739"/>
      <c r="G97" s="739"/>
      <c r="H97" s="739"/>
      <c r="I97" s="740"/>
      <c r="J97" s="742"/>
      <c r="K97" s="742"/>
      <c r="L97" s="742"/>
      <c r="M97" s="340"/>
      <c r="N97" s="752"/>
      <c r="O97" s="754"/>
      <c r="P97" s="340"/>
      <c r="Q97" s="738"/>
      <c r="R97" s="739"/>
      <c r="S97" s="740"/>
      <c r="T97" s="762"/>
      <c r="U97" s="763"/>
      <c r="V97" s="764"/>
      <c r="W97" s="351"/>
      <c r="X97" s="750"/>
      <c r="Y97" s="751"/>
      <c r="Z97" s="750"/>
      <c r="AA97" s="751"/>
      <c r="AB97" s="750"/>
      <c r="AC97" s="751"/>
      <c r="AD97" s="351"/>
      <c r="AE97" s="750"/>
      <c r="AF97" s="751"/>
      <c r="AG97" s="340"/>
      <c r="AH97" s="738"/>
      <c r="AI97" s="739"/>
      <c r="AJ97" s="740"/>
      <c r="AK97" s="340"/>
      <c r="AL97" s="738"/>
      <c r="AM97" s="739"/>
      <c r="AN97" s="740"/>
      <c r="AO97" s="340"/>
      <c r="AP97" s="381"/>
      <c r="AQ97" s="379" t="s">
        <v>627</v>
      </c>
      <c r="AR97" s="340"/>
      <c r="AS97" s="381"/>
      <c r="AT97" s="379" t="s">
        <v>627</v>
      </c>
      <c r="AV97" s="726"/>
      <c r="AW97" s="727"/>
      <c r="AY97" s="726"/>
      <c r="AZ97" s="727"/>
      <c r="BA97" s="340"/>
      <c r="BB97" s="340"/>
      <c r="BC97" s="340"/>
    </row>
    <row r="98" spans="1:55" ht="23.25" thickBot="1" x14ac:dyDescent="0.25">
      <c r="A98" s="340"/>
      <c r="B98" s="743"/>
      <c r="C98" s="743"/>
      <c r="D98" s="383" t="s">
        <v>659</v>
      </c>
      <c r="E98" s="383" t="s">
        <v>660</v>
      </c>
      <c r="F98" s="383" t="s">
        <v>661</v>
      </c>
      <c r="G98" s="383" t="s">
        <v>662</v>
      </c>
      <c r="H98" s="383" t="s">
        <v>663</v>
      </c>
      <c r="I98" s="383" t="s">
        <v>664</v>
      </c>
      <c r="J98" s="743"/>
      <c r="K98" s="743"/>
      <c r="L98" s="743"/>
      <c r="M98" s="340"/>
      <c r="N98" s="738"/>
      <c r="O98" s="740"/>
      <c r="P98" s="340"/>
      <c r="Q98" s="383" t="s">
        <v>665</v>
      </c>
      <c r="R98" s="383" t="s">
        <v>625</v>
      </c>
      <c r="S98" s="380" t="s">
        <v>626</v>
      </c>
      <c r="T98" s="383" t="s">
        <v>665</v>
      </c>
      <c r="U98" s="383" t="s">
        <v>625</v>
      </c>
      <c r="V98" s="380" t="s">
        <v>626</v>
      </c>
      <c r="W98" s="358"/>
      <c r="X98" s="379" t="s">
        <v>625</v>
      </c>
      <c r="Y98" s="379" t="s">
        <v>626</v>
      </c>
      <c r="Z98" s="379" t="s">
        <v>625</v>
      </c>
      <c r="AA98" s="379" t="s">
        <v>626</v>
      </c>
      <c r="AB98" s="379" t="s">
        <v>625</v>
      </c>
      <c r="AC98" s="379" t="s">
        <v>626</v>
      </c>
      <c r="AD98" s="358"/>
      <c r="AE98" s="383" t="s">
        <v>625</v>
      </c>
      <c r="AF98" s="383" t="s">
        <v>626</v>
      </c>
      <c r="AG98" s="340"/>
      <c r="AH98" s="383" t="s">
        <v>665</v>
      </c>
      <c r="AI98" s="383" t="s">
        <v>625</v>
      </c>
      <c r="AJ98" s="380" t="s">
        <v>626</v>
      </c>
      <c r="AK98" s="340"/>
      <c r="AL98" s="383" t="s">
        <v>665</v>
      </c>
      <c r="AM98" s="383" t="s">
        <v>625</v>
      </c>
      <c r="AN98" s="383" t="s">
        <v>626</v>
      </c>
      <c r="AO98" s="340"/>
      <c r="AP98" s="340"/>
      <c r="AQ98" s="340"/>
      <c r="AR98" s="340"/>
      <c r="AS98" s="340"/>
      <c r="AT98" s="340"/>
      <c r="AU98" s="340"/>
      <c r="AV98" s="340"/>
      <c r="AW98" s="340"/>
      <c r="AX98" s="340"/>
      <c r="AY98" s="744"/>
      <c r="AZ98" s="745"/>
      <c r="BA98" s="340"/>
      <c r="BB98" s="340"/>
      <c r="BC98" s="340"/>
    </row>
    <row r="99" spans="1:55" ht="88.5" customHeight="1" thickBot="1" x14ac:dyDescent="0.25">
      <c r="A99" s="340"/>
      <c r="B99" s="379" t="s">
        <v>666</v>
      </c>
      <c r="C99" s="384" t="s">
        <v>767</v>
      </c>
      <c r="D99" s="383" t="s">
        <v>668</v>
      </c>
      <c r="E99" s="383" t="s">
        <v>668</v>
      </c>
      <c r="F99" s="383" t="s">
        <v>668</v>
      </c>
      <c r="G99" s="383" t="s">
        <v>668</v>
      </c>
      <c r="H99" s="383" t="s">
        <v>668</v>
      </c>
      <c r="I99" s="383" t="s">
        <v>668</v>
      </c>
      <c r="J99" s="383" t="s">
        <v>669</v>
      </c>
      <c r="K99" s="383" t="s">
        <v>668</v>
      </c>
      <c r="L99" s="383" t="s">
        <v>668</v>
      </c>
      <c r="M99" s="340"/>
      <c r="N99" s="722" t="s">
        <v>627</v>
      </c>
      <c r="O99" s="723"/>
      <c r="P99" s="340"/>
      <c r="Q99" s="379" t="s">
        <v>668</v>
      </c>
      <c r="R99" s="382" t="s">
        <v>627</v>
      </c>
      <c r="S99" s="382" t="s">
        <v>668</v>
      </c>
      <c r="T99" s="379" t="s">
        <v>668</v>
      </c>
      <c r="U99" s="379" t="s">
        <v>627</v>
      </c>
      <c r="V99" s="379" t="s">
        <v>668</v>
      </c>
      <c r="W99" s="340"/>
      <c r="X99" s="379" t="s">
        <v>627</v>
      </c>
      <c r="Y99" s="379" t="s">
        <v>668</v>
      </c>
      <c r="Z99" s="379" t="s">
        <v>627</v>
      </c>
      <c r="AA99" s="379" t="s">
        <v>668</v>
      </c>
      <c r="AB99" s="379" t="s">
        <v>627</v>
      </c>
      <c r="AC99" s="379" t="s">
        <v>668</v>
      </c>
      <c r="AD99" s="340"/>
      <c r="AE99" s="379" t="s">
        <v>668</v>
      </c>
      <c r="AF99" s="379" t="s">
        <v>668</v>
      </c>
      <c r="AG99" s="340"/>
      <c r="AH99" s="379" t="s">
        <v>668</v>
      </c>
      <c r="AI99" s="379" t="s">
        <v>668</v>
      </c>
      <c r="AJ99" s="379" t="s">
        <v>627</v>
      </c>
      <c r="AK99" s="340"/>
      <c r="AL99" s="379" t="s">
        <v>668</v>
      </c>
      <c r="AM99" s="379" t="s">
        <v>668</v>
      </c>
      <c r="AN99" s="379" t="s">
        <v>627</v>
      </c>
      <c r="AO99" s="340"/>
      <c r="AP99" s="340"/>
      <c r="AQ99" s="340"/>
      <c r="AR99" s="340"/>
      <c r="AS99" s="340"/>
      <c r="AT99" s="340"/>
      <c r="AU99" s="340"/>
      <c r="AV99" s="340"/>
      <c r="AW99" s="340"/>
      <c r="AX99" s="340"/>
      <c r="AY99" s="731" t="s">
        <v>799</v>
      </c>
      <c r="AZ99" s="732"/>
      <c r="BA99" s="340"/>
      <c r="BB99" s="340"/>
      <c r="BC99" s="340"/>
    </row>
    <row r="100" spans="1:55" ht="72" customHeight="1" thickBot="1" x14ac:dyDescent="0.25">
      <c r="A100" s="340"/>
      <c r="B100" s="379" t="s">
        <v>671</v>
      </c>
      <c r="C100" s="384" t="s">
        <v>672</v>
      </c>
      <c r="D100" s="383" t="s">
        <v>668</v>
      </c>
      <c r="E100" s="383" t="s">
        <v>668</v>
      </c>
      <c r="F100" s="383" t="s">
        <v>668</v>
      </c>
      <c r="G100" s="383" t="s">
        <v>668</v>
      </c>
      <c r="H100" s="383" t="s">
        <v>668</v>
      </c>
      <c r="I100" s="383" t="s">
        <v>668</v>
      </c>
      <c r="J100" s="383" t="s">
        <v>673</v>
      </c>
      <c r="K100" s="383" t="s">
        <v>668</v>
      </c>
      <c r="L100" s="383" t="s">
        <v>668</v>
      </c>
      <c r="M100" s="340"/>
      <c r="N100" s="722" t="s">
        <v>627</v>
      </c>
      <c r="O100" s="723"/>
      <c r="P100" s="340"/>
      <c r="Q100" s="385" t="s">
        <v>668</v>
      </c>
      <c r="R100" s="382" t="s">
        <v>627</v>
      </c>
      <c r="S100" s="382" t="s">
        <v>668</v>
      </c>
      <c r="T100" s="379" t="s">
        <v>668</v>
      </c>
      <c r="U100" s="379" t="s">
        <v>627</v>
      </c>
      <c r="V100" s="379" t="s">
        <v>668</v>
      </c>
      <c r="W100" s="340"/>
      <c r="X100" s="379" t="s">
        <v>627</v>
      </c>
      <c r="Y100" s="379" t="s">
        <v>668</v>
      </c>
      <c r="Z100" s="379" t="s">
        <v>627</v>
      </c>
      <c r="AA100" s="379" t="s">
        <v>668</v>
      </c>
      <c r="AB100" s="379" t="s">
        <v>627</v>
      </c>
      <c r="AC100" s="379" t="s">
        <v>668</v>
      </c>
      <c r="AD100" s="340"/>
      <c r="AE100" s="379" t="s">
        <v>668</v>
      </c>
      <c r="AF100" s="379" t="s">
        <v>668</v>
      </c>
      <c r="AG100" s="340"/>
      <c r="AH100" s="379" t="s">
        <v>668</v>
      </c>
      <c r="AI100" s="379" t="s">
        <v>668</v>
      </c>
      <c r="AJ100" s="379" t="s">
        <v>627</v>
      </c>
      <c r="AK100" s="340"/>
      <c r="AL100" s="379" t="s">
        <v>668</v>
      </c>
      <c r="AM100" s="379" t="s">
        <v>668</v>
      </c>
      <c r="AN100" s="379" t="s">
        <v>627</v>
      </c>
      <c r="AO100" s="340"/>
      <c r="AP100" s="340"/>
      <c r="AQ100" s="340"/>
      <c r="AR100" s="340"/>
      <c r="AS100" s="340"/>
      <c r="AT100" s="340"/>
      <c r="AU100" s="340"/>
      <c r="AV100" s="340"/>
      <c r="AW100" s="340"/>
      <c r="AX100" s="340"/>
      <c r="AY100" s="731" t="s">
        <v>800</v>
      </c>
      <c r="AZ100" s="732"/>
      <c r="BA100" s="340"/>
      <c r="BB100" s="340"/>
      <c r="BC100" s="340"/>
    </row>
    <row r="101" spans="1:55" ht="69.75" customHeight="1" thickBot="1" x14ac:dyDescent="0.25">
      <c r="A101" s="340"/>
      <c r="B101" s="379" t="s">
        <v>675</v>
      </c>
      <c r="C101" s="384" t="s">
        <v>676</v>
      </c>
      <c r="D101" s="383" t="s">
        <v>668</v>
      </c>
      <c r="E101" s="383" t="s">
        <v>668</v>
      </c>
      <c r="F101" s="383" t="s">
        <v>668</v>
      </c>
      <c r="G101" s="383" t="s">
        <v>668</v>
      </c>
      <c r="H101" s="383" t="s">
        <v>668</v>
      </c>
      <c r="I101" s="383" t="s">
        <v>668</v>
      </c>
      <c r="J101" s="383" t="s">
        <v>677</v>
      </c>
      <c r="K101" s="383" t="s">
        <v>668</v>
      </c>
      <c r="L101" s="383" t="s">
        <v>668</v>
      </c>
      <c r="M101" s="340"/>
      <c r="N101" s="722" t="s">
        <v>627</v>
      </c>
      <c r="O101" s="723"/>
      <c r="P101" s="340"/>
      <c r="Q101" s="385" t="s">
        <v>668</v>
      </c>
      <c r="R101" s="382" t="s">
        <v>627</v>
      </c>
      <c r="S101" s="382" t="s">
        <v>668</v>
      </c>
      <c r="T101" s="379" t="s">
        <v>668</v>
      </c>
      <c r="U101" s="379" t="s">
        <v>627</v>
      </c>
      <c r="V101" s="379" t="s">
        <v>668</v>
      </c>
      <c r="W101" s="340"/>
      <c r="X101" s="379" t="s">
        <v>627</v>
      </c>
      <c r="Y101" s="379" t="s">
        <v>668</v>
      </c>
      <c r="Z101" s="379" t="s">
        <v>627</v>
      </c>
      <c r="AA101" s="379" t="s">
        <v>668</v>
      </c>
      <c r="AB101" s="379" t="s">
        <v>627</v>
      </c>
      <c r="AC101" s="379" t="s">
        <v>668</v>
      </c>
      <c r="AD101" s="340"/>
      <c r="AE101" s="379" t="s">
        <v>668</v>
      </c>
      <c r="AF101" s="379" t="s">
        <v>668</v>
      </c>
      <c r="AG101" s="340"/>
      <c r="AH101" s="379" t="s">
        <v>668</v>
      </c>
      <c r="AI101" s="379" t="s">
        <v>668</v>
      </c>
      <c r="AJ101" s="379" t="s">
        <v>627</v>
      </c>
      <c r="AK101" s="340"/>
      <c r="AL101" s="379" t="s">
        <v>668</v>
      </c>
      <c r="AM101" s="379" t="s">
        <v>668</v>
      </c>
      <c r="AN101" s="379" t="s">
        <v>627</v>
      </c>
      <c r="AO101" s="340"/>
      <c r="AP101" s="340"/>
      <c r="AQ101" s="340"/>
      <c r="AR101" s="340"/>
      <c r="AS101" s="340"/>
      <c r="AT101" s="340"/>
      <c r="AU101" s="340"/>
      <c r="AV101" s="340"/>
      <c r="AW101" s="340"/>
      <c r="AX101" s="340"/>
      <c r="AY101" s="731" t="s">
        <v>801</v>
      </c>
      <c r="AZ101" s="732"/>
      <c r="BA101" s="340"/>
      <c r="BB101" s="340"/>
      <c r="BC101" s="340"/>
    </row>
    <row r="102" spans="1:55" ht="90" customHeight="1" thickBot="1" x14ac:dyDescent="0.25">
      <c r="A102" s="340"/>
      <c r="B102" s="379" t="s">
        <v>679</v>
      </c>
      <c r="C102" s="384" t="s">
        <v>680</v>
      </c>
      <c r="D102" s="383" t="s">
        <v>668</v>
      </c>
      <c r="E102" s="383" t="s">
        <v>668</v>
      </c>
      <c r="F102" s="383" t="s">
        <v>668</v>
      </c>
      <c r="G102" s="383" t="s">
        <v>668</v>
      </c>
      <c r="H102" s="383" t="s">
        <v>668</v>
      </c>
      <c r="I102" s="383" t="s">
        <v>668</v>
      </c>
      <c r="J102" s="383" t="s">
        <v>681</v>
      </c>
      <c r="K102" s="383" t="s">
        <v>668</v>
      </c>
      <c r="L102" s="383" t="s">
        <v>668</v>
      </c>
      <c r="M102" s="340"/>
      <c r="N102" s="722" t="s">
        <v>627</v>
      </c>
      <c r="O102" s="723"/>
      <c r="P102" s="340"/>
      <c r="Q102" s="385" t="s">
        <v>668</v>
      </c>
      <c r="R102" s="382" t="s">
        <v>627</v>
      </c>
      <c r="S102" s="382" t="s">
        <v>668</v>
      </c>
      <c r="T102" s="379" t="s">
        <v>668</v>
      </c>
      <c r="U102" s="379" t="s">
        <v>627</v>
      </c>
      <c r="V102" s="379" t="s">
        <v>668</v>
      </c>
      <c r="W102" s="340"/>
      <c r="X102" s="379" t="s">
        <v>627</v>
      </c>
      <c r="Y102" s="379" t="s">
        <v>668</v>
      </c>
      <c r="Z102" s="379" t="s">
        <v>627</v>
      </c>
      <c r="AA102" s="379" t="s">
        <v>668</v>
      </c>
      <c r="AB102" s="379" t="s">
        <v>627</v>
      </c>
      <c r="AC102" s="379" t="s">
        <v>668</v>
      </c>
      <c r="AD102" s="340"/>
      <c r="AE102" s="379" t="s">
        <v>668</v>
      </c>
      <c r="AF102" s="379" t="s">
        <v>668</v>
      </c>
      <c r="AG102" s="340"/>
      <c r="AH102" s="379" t="s">
        <v>668</v>
      </c>
      <c r="AI102" s="379" t="s">
        <v>668</v>
      </c>
      <c r="AJ102" s="379" t="s">
        <v>627</v>
      </c>
      <c r="AK102" s="340"/>
      <c r="AL102" s="379" t="s">
        <v>668</v>
      </c>
      <c r="AM102" s="379" t="s">
        <v>668</v>
      </c>
      <c r="AN102" s="379" t="s">
        <v>627</v>
      </c>
      <c r="AO102" s="340"/>
      <c r="AP102" s="340"/>
      <c r="AQ102" s="340"/>
      <c r="AR102" s="340"/>
      <c r="AS102" s="340"/>
      <c r="AT102" s="340"/>
      <c r="AU102" s="340"/>
      <c r="AV102" s="340"/>
      <c r="AW102" s="340"/>
      <c r="AX102" s="340"/>
      <c r="AY102" s="731" t="s">
        <v>802</v>
      </c>
      <c r="AZ102" s="732"/>
      <c r="BA102" s="340"/>
      <c r="BB102" s="340"/>
      <c r="BC102" s="340"/>
    </row>
    <row r="103" spans="1:55" ht="70.5" customHeight="1" thickBot="1" x14ac:dyDescent="0.25">
      <c r="A103" s="340"/>
      <c r="B103" s="379" t="s">
        <v>683</v>
      </c>
      <c r="C103" s="384" t="s">
        <v>772</v>
      </c>
      <c r="D103" s="383" t="s">
        <v>668</v>
      </c>
      <c r="E103" s="383" t="s">
        <v>668</v>
      </c>
      <c r="F103" s="383" t="s">
        <v>668</v>
      </c>
      <c r="G103" s="383" t="s">
        <v>668</v>
      </c>
      <c r="H103" s="383" t="s">
        <v>668</v>
      </c>
      <c r="I103" s="383" t="s">
        <v>685</v>
      </c>
      <c r="J103" s="383" t="s">
        <v>668</v>
      </c>
      <c r="K103" s="383" t="s">
        <v>668</v>
      </c>
      <c r="L103" s="383" t="s">
        <v>668</v>
      </c>
      <c r="M103" s="340"/>
      <c r="N103" s="722" t="s">
        <v>627</v>
      </c>
      <c r="O103" s="723"/>
      <c r="P103" s="340"/>
      <c r="Q103" s="385" t="s">
        <v>668</v>
      </c>
      <c r="R103" s="382" t="s">
        <v>627</v>
      </c>
      <c r="S103" s="382" t="s">
        <v>668</v>
      </c>
      <c r="T103" s="379" t="s">
        <v>668</v>
      </c>
      <c r="U103" s="379" t="s">
        <v>627</v>
      </c>
      <c r="V103" s="379" t="s">
        <v>668</v>
      </c>
      <c r="W103" s="340"/>
      <c r="X103" s="379" t="s">
        <v>627</v>
      </c>
      <c r="Y103" s="379" t="s">
        <v>668</v>
      </c>
      <c r="Z103" s="379" t="s">
        <v>627</v>
      </c>
      <c r="AA103" s="379" t="s">
        <v>668</v>
      </c>
      <c r="AB103" s="379" t="s">
        <v>627</v>
      </c>
      <c r="AC103" s="379" t="s">
        <v>668</v>
      </c>
      <c r="AD103" s="340"/>
      <c r="AE103" s="379" t="s">
        <v>668</v>
      </c>
      <c r="AF103" s="379" t="s">
        <v>668</v>
      </c>
      <c r="AG103" s="340"/>
      <c r="AH103" s="379" t="s">
        <v>668</v>
      </c>
      <c r="AI103" s="379" t="s">
        <v>668</v>
      </c>
      <c r="AJ103" s="379" t="s">
        <v>627</v>
      </c>
      <c r="AK103" s="340"/>
      <c r="AL103" s="379" t="s">
        <v>668</v>
      </c>
      <c r="AM103" s="379" t="s">
        <v>668</v>
      </c>
      <c r="AN103" s="379" t="s">
        <v>627</v>
      </c>
      <c r="AO103" s="340"/>
      <c r="AP103" s="340"/>
      <c r="AQ103" s="340"/>
      <c r="AR103" s="340"/>
      <c r="AS103" s="340"/>
      <c r="AT103" s="340"/>
      <c r="AU103" s="340"/>
      <c r="AV103" s="340"/>
      <c r="AW103" s="340"/>
      <c r="AX103" s="340"/>
      <c r="AY103" s="731" t="s">
        <v>803</v>
      </c>
      <c r="AZ103" s="732"/>
      <c r="BA103" s="340"/>
      <c r="BB103" s="340"/>
      <c r="BC103" s="340"/>
    </row>
    <row r="104" spans="1:55" ht="93.75" customHeight="1" thickBot="1" x14ac:dyDescent="0.25">
      <c r="A104" s="340"/>
      <c r="B104" s="379" t="s">
        <v>687</v>
      </c>
      <c r="C104" s="384" t="s">
        <v>688</v>
      </c>
      <c r="D104" s="383" t="s">
        <v>668</v>
      </c>
      <c r="E104" s="383" t="s">
        <v>668</v>
      </c>
      <c r="F104" s="383" t="s">
        <v>689</v>
      </c>
      <c r="G104" s="383" t="s">
        <v>668</v>
      </c>
      <c r="H104" s="383" t="s">
        <v>668</v>
      </c>
      <c r="I104" s="383" t="s">
        <v>668</v>
      </c>
      <c r="J104" s="383" t="s">
        <v>668</v>
      </c>
      <c r="K104" s="383" t="s">
        <v>668</v>
      </c>
      <c r="L104" s="383" t="s">
        <v>668</v>
      </c>
      <c r="M104" s="340"/>
      <c r="N104" s="722" t="s">
        <v>627</v>
      </c>
      <c r="O104" s="723"/>
      <c r="P104" s="340"/>
      <c r="Q104" s="385" t="s">
        <v>668</v>
      </c>
      <c r="R104" s="382" t="s">
        <v>627</v>
      </c>
      <c r="S104" s="382" t="s">
        <v>668</v>
      </c>
      <c r="T104" s="379" t="s">
        <v>668</v>
      </c>
      <c r="U104" s="379" t="s">
        <v>627</v>
      </c>
      <c r="V104" s="379" t="s">
        <v>668</v>
      </c>
      <c r="W104" s="340"/>
      <c r="X104" s="379" t="s">
        <v>627</v>
      </c>
      <c r="Y104" s="379" t="s">
        <v>668</v>
      </c>
      <c r="Z104" s="379" t="s">
        <v>627</v>
      </c>
      <c r="AA104" s="379" t="s">
        <v>668</v>
      </c>
      <c r="AB104" s="379" t="s">
        <v>627</v>
      </c>
      <c r="AC104" s="379" t="s">
        <v>668</v>
      </c>
      <c r="AD104" s="340"/>
      <c r="AE104" s="379" t="s">
        <v>668</v>
      </c>
      <c r="AF104" s="379" t="s">
        <v>668</v>
      </c>
      <c r="AG104" s="340"/>
      <c r="AH104" s="379" t="s">
        <v>668</v>
      </c>
      <c r="AI104" s="379" t="s">
        <v>668</v>
      </c>
      <c r="AJ104" s="379" t="s">
        <v>627</v>
      </c>
      <c r="AK104" s="340"/>
      <c r="AL104" s="379" t="s">
        <v>668</v>
      </c>
      <c r="AM104" s="379" t="s">
        <v>668</v>
      </c>
      <c r="AN104" s="379" t="s">
        <v>627</v>
      </c>
      <c r="AO104" s="340"/>
      <c r="AP104" s="340"/>
      <c r="AQ104" s="340"/>
      <c r="AR104" s="340"/>
      <c r="AS104" s="340"/>
      <c r="AT104" s="340"/>
      <c r="AU104" s="340"/>
      <c r="AV104" s="340"/>
      <c r="AW104" s="340"/>
      <c r="AX104" s="340"/>
      <c r="AY104" s="731" t="s">
        <v>804</v>
      </c>
      <c r="AZ104" s="732"/>
      <c r="BA104" s="340"/>
      <c r="BB104" s="340"/>
      <c r="BC104" s="340"/>
    </row>
    <row r="105" spans="1:55" ht="87.75" customHeight="1" thickBot="1" x14ac:dyDescent="0.25">
      <c r="A105" s="340"/>
      <c r="B105" s="379" t="s">
        <v>691</v>
      </c>
      <c r="C105" s="384" t="s">
        <v>692</v>
      </c>
      <c r="D105" s="383" t="s">
        <v>668</v>
      </c>
      <c r="E105" s="383" t="s">
        <v>668</v>
      </c>
      <c r="F105" s="383" t="s">
        <v>668</v>
      </c>
      <c r="G105" s="383" t="s">
        <v>668</v>
      </c>
      <c r="H105" s="383" t="s">
        <v>668</v>
      </c>
      <c r="I105" s="383" t="s">
        <v>693</v>
      </c>
      <c r="J105" s="383" t="s">
        <v>668</v>
      </c>
      <c r="K105" s="383" t="s">
        <v>668</v>
      </c>
      <c r="L105" s="383" t="s">
        <v>668</v>
      </c>
      <c r="M105" s="340"/>
      <c r="N105" s="722" t="s">
        <v>627</v>
      </c>
      <c r="O105" s="723"/>
      <c r="P105" s="340"/>
      <c r="Q105" s="385" t="s">
        <v>668</v>
      </c>
      <c r="R105" s="382" t="s">
        <v>627</v>
      </c>
      <c r="S105" s="382" t="s">
        <v>668</v>
      </c>
      <c r="T105" s="379" t="s">
        <v>668</v>
      </c>
      <c r="U105" s="379" t="s">
        <v>627</v>
      </c>
      <c r="V105" s="379" t="s">
        <v>668</v>
      </c>
      <c r="W105" s="340"/>
      <c r="X105" s="379" t="s">
        <v>627</v>
      </c>
      <c r="Y105" s="379" t="s">
        <v>668</v>
      </c>
      <c r="Z105" s="379" t="s">
        <v>627</v>
      </c>
      <c r="AA105" s="379" t="s">
        <v>668</v>
      </c>
      <c r="AB105" s="379" t="s">
        <v>627</v>
      </c>
      <c r="AC105" s="379" t="s">
        <v>668</v>
      </c>
      <c r="AD105" s="340"/>
      <c r="AE105" s="379" t="s">
        <v>668</v>
      </c>
      <c r="AF105" s="379" t="s">
        <v>668</v>
      </c>
      <c r="AG105" s="340"/>
      <c r="AH105" s="379" t="s">
        <v>668</v>
      </c>
      <c r="AI105" s="379" t="s">
        <v>668</v>
      </c>
      <c r="AJ105" s="379" t="s">
        <v>627</v>
      </c>
      <c r="AK105" s="340"/>
      <c r="AL105" s="379" t="s">
        <v>668</v>
      </c>
      <c r="AM105" s="379" t="s">
        <v>668</v>
      </c>
      <c r="AN105" s="379" t="s">
        <v>627</v>
      </c>
      <c r="AO105" s="340"/>
      <c r="AP105" s="340"/>
      <c r="AQ105" s="340"/>
      <c r="AR105" s="340"/>
      <c r="AS105" s="340"/>
      <c r="AT105" s="340"/>
      <c r="AU105" s="340"/>
      <c r="AV105" s="340"/>
      <c r="AW105" s="340"/>
      <c r="AX105" s="340"/>
      <c r="AY105" s="731" t="s">
        <v>805</v>
      </c>
      <c r="AZ105" s="732"/>
      <c r="BA105" s="340"/>
      <c r="BB105" s="340"/>
      <c r="BC105" s="340"/>
    </row>
    <row r="106" spans="1:55" ht="105" customHeight="1" thickBot="1" x14ac:dyDescent="0.25">
      <c r="A106" s="340"/>
      <c r="B106" s="379" t="s">
        <v>695</v>
      </c>
      <c r="C106" s="384" t="s">
        <v>696</v>
      </c>
      <c r="D106" s="383" t="s">
        <v>668</v>
      </c>
      <c r="E106" s="383" t="s">
        <v>668</v>
      </c>
      <c r="F106" s="383" t="s">
        <v>668</v>
      </c>
      <c r="G106" s="383" t="s">
        <v>697</v>
      </c>
      <c r="H106" s="383" t="s">
        <v>668</v>
      </c>
      <c r="I106" s="383" t="s">
        <v>668</v>
      </c>
      <c r="J106" s="383" t="s">
        <v>668</v>
      </c>
      <c r="K106" s="383" t="s">
        <v>668</v>
      </c>
      <c r="L106" s="383" t="s">
        <v>668</v>
      </c>
      <c r="M106" s="340"/>
      <c r="N106" s="722" t="s">
        <v>627</v>
      </c>
      <c r="O106" s="723"/>
      <c r="P106" s="340"/>
      <c r="Q106" s="385" t="s">
        <v>668</v>
      </c>
      <c r="R106" s="382" t="s">
        <v>627</v>
      </c>
      <c r="S106" s="382" t="s">
        <v>668</v>
      </c>
      <c r="T106" s="379" t="s">
        <v>668</v>
      </c>
      <c r="U106" s="379" t="s">
        <v>627</v>
      </c>
      <c r="V106" s="379" t="s">
        <v>668</v>
      </c>
      <c r="W106" s="340"/>
      <c r="X106" s="379" t="s">
        <v>627</v>
      </c>
      <c r="Y106" s="379" t="s">
        <v>668</v>
      </c>
      <c r="Z106" s="379" t="s">
        <v>627</v>
      </c>
      <c r="AA106" s="379" t="s">
        <v>668</v>
      </c>
      <c r="AB106" s="379" t="s">
        <v>627</v>
      </c>
      <c r="AC106" s="379" t="s">
        <v>668</v>
      </c>
      <c r="AD106" s="340"/>
      <c r="AE106" s="379" t="s">
        <v>668</v>
      </c>
      <c r="AF106" s="379" t="s">
        <v>668</v>
      </c>
      <c r="AG106" s="340"/>
      <c r="AH106" s="379" t="s">
        <v>668</v>
      </c>
      <c r="AI106" s="379" t="s">
        <v>668</v>
      </c>
      <c r="AJ106" s="379" t="s">
        <v>627</v>
      </c>
      <c r="AK106" s="340"/>
      <c r="AL106" s="379" t="s">
        <v>668</v>
      </c>
      <c r="AM106" s="379" t="s">
        <v>668</v>
      </c>
      <c r="AN106" s="379" t="s">
        <v>627</v>
      </c>
      <c r="AO106" s="340"/>
      <c r="AP106" s="340"/>
      <c r="AQ106" s="340"/>
      <c r="AR106" s="340"/>
      <c r="AS106" s="340"/>
      <c r="AT106" s="340"/>
      <c r="AU106" s="340"/>
      <c r="AV106" s="340"/>
      <c r="AW106" s="340"/>
      <c r="AX106" s="340"/>
      <c r="AY106" s="731" t="s">
        <v>806</v>
      </c>
      <c r="AZ106" s="732"/>
      <c r="BA106" s="340"/>
      <c r="BB106" s="340"/>
      <c r="BC106" s="340"/>
    </row>
    <row r="107" spans="1:55" ht="88.5" customHeight="1" thickBot="1" x14ac:dyDescent="0.25">
      <c r="A107" s="340"/>
      <c r="B107" s="379" t="s">
        <v>699</v>
      </c>
      <c r="C107" s="384" t="s">
        <v>700</v>
      </c>
      <c r="D107" s="383" t="s">
        <v>668</v>
      </c>
      <c r="E107" s="383" t="s">
        <v>668</v>
      </c>
      <c r="F107" s="383" t="s">
        <v>668</v>
      </c>
      <c r="G107" s="383" t="s">
        <v>668</v>
      </c>
      <c r="H107" s="383" t="s">
        <v>777</v>
      </c>
      <c r="I107" s="383" t="s">
        <v>668</v>
      </c>
      <c r="J107" s="383" t="s">
        <v>668</v>
      </c>
      <c r="K107" s="383" t="s">
        <v>668</v>
      </c>
      <c r="L107" s="383" t="s">
        <v>668</v>
      </c>
      <c r="M107" s="340"/>
      <c r="N107" s="722" t="s">
        <v>627</v>
      </c>
      <c r="O107" s="723"/>
      <c r="P107" s="340"/>
      <c r="Q107" s="385" t="s">
        <v>668</v>
      </c>
      <c r="R107" s="382" t="s">
        <v>627</v>
      </c>
      <c r="S107" s="382" t="s">
        <v>668</v>
      </c>
      <c r="T107" s="379" t="s">
        <v>668</v>
      </c>
      <c r="U107" s="379" t="s">
        <v>627</v>
      </c>
      <c r="V107" s="379" t="s">
        <v>668</v>
      </c>
      <c r="W107" s="340"/>
      <c r="X107" s="379" t="s">
        <v>627</v>
      </c>
      <c r="Y107" s="379" t="s">
        <v>668</v>
      </c>
      <c r="Z107" s="379" t="s">
        <v>627</v>
      </c>
      <c r="AA107" s="379" t="s">
        <v>668</v>
      </c>
      <c r="AB107" s="379" t="s">
        <v>627</v>
      </c>
      <c r="AC107" s="379" t="s">
        <v>668</v>
      </c>
      <c r="AD107" s="340"/>
      <c r="AE107" s="379" t="s">
        <v>668</v>
      </c>
      <c r="AF107" s="379" t="s">
        <v>668</v>
      </c>
      <c r="AG107" s="340"/>
      <c r="AH107" s="379" t="s">
        <v>668</v>
      </c>
      <c r="AI107" s="379" t="s">
        <v>668</v>
      </c>
      <c r="AJ107" s="379" t="s">
        <v>627</v>
      </c>
      <c r="AK107" s="340"/>
      <c r="AL107" s="379" t="s">
        <v>668</v>
      </c>
      <c r="AM107" s="379" t="s">
        <v>668</v>
      </c>
      <c r="AN107" s="379" t="s">
        <v>627</v>
      </c>
      <c r="AO107" s="340"/>
      <c r="AP107" s="340"/>
      <c r="AQ107" s="340"/>
      <c r="AR107" s="340"/>
      <c r="AS107" s="340"/>
      <c r="AT107" s="340"/>
      <c r="AU107" s="340"/>
      <c r="AV107" s="340"/>
      <c r="AW107" s="340"/>
      <c r="AX107" s="340"/>
      <c r="AY107" s="731" t="s">
        <v>807</v>
      </c>
      <c r="AZ107" s="732"/>
      <c r="BA107" s="340"/>
      <c r="BB107" s="340"/>
      <c r="BC107" s="340"/>
    </row>
    <row r="108" spans="1:55" ht="96" customHeight="1" thickBot="1" x14ac:dyDescent="0.25">
      <c r="A108" s="340"/>
      <c r="B108" s="379" t="s">
        <v>703</v>
      </c>
      <c r="C108" s="384" t="s">
        <v>704</v>
      </c>
      <c r="D108" s="383" t="s">
        <v>668</v>
      </c>
      <c r="E108" s="383" t="s">
        <v>668</v>
      </c>
      <c r="F108" s="383" t="s">
        <v>668</v>
      </c>
      <c r="G108" s="383" t="s">
        <v>668</v>
      </c>
      <c r="H108" s="383" t="s">
        <v>705</v>
      </c>
      <c r="I108" s="383" t="s">
        <v>668</v>
      </c>
      <c r="J108" s="383" t="s">
        <v>668</v>
      </c>
      <c r="K108" s="383" t="s">
        <v>668</v>
      </c>
      <c r="L108" s="383" t="s">
        <v>668</v>
      </c>
      <c r="M108" s="340"/>
      <c r="N108" s="722" t="s">
        <v>627</v>
      </c>
      <c r="O108" s="723"/>
      <c r="P108" s="340"/>
      <c r="Q108" s="385" t="s">
        <v>668</v>
      </c>
      <c r="R108" s="382" t="s">
        <v>627</v>
      </c>
      <c r="S108" s="382" t="s">
        <v>668</v>
      </c>
      <c r="T108" s="379" t="s">
        <v>668</v>
      </c>
      <c r="U108" s="379" t="s">
        <v>627</v>
      </c>
      <c r="V108" s="379" t="s">
        <v>668</v>
      </c>
      <c r="W108" s="340"/>
      <c r="X108" s="379" t="s">
        <v>627</v>
      </c>
      <c r="Y108" s="379" t="s">
        <v>668</v>
      </c>
      <c r="Z108" s="379" t="s">
        <v>627</v>
      </c>
      <c r="AA108" s="379" t="s">
        <v>668</v>
      </c>
      <c r="AB108" s="379" t="s">
        <v>627</v>
      </c>
      <c r="AC108" s="379" t="s">
        <v>668</v>
      </c>
      <c r="AD108" s="340"/>
      <c r="AE108" s="379" t="s">
        <v>668</v>
      </c>
      <c r="AF108" s="379" t="s">
        <v>668</v>
      </c>
      <c r="AG108" s="340"/>
      <c r="AH108" s="379" t="s">
        <v>668</v>
      </c>
      <c r="AI108" s="379" t="s">
        <v>668</v>
      </c>
      <c r="AJ108" s="379" t="s">
        <v>627</v>
      </c>
      <c r="AK108" s="340"/>
      <c r="AL108" s="379" t="s">
        <v>668</v>
      </c>
      <c r="AM108" s="379" t="s">
        <v>668</v>
      </c>
      <c r="AN108" s="379" t="s">
        <v>627</v>
      </c>
      <c r="AO108" s="340"/>
      <c r="AP108" s="340"/>
      <c r="AQ108" s="340"/>
      <c r="AR108" s="340"/>
      <c r="AS108" s="340"/>
      <c r="AT108" s="340"/>
      <c r="AU108" s="340"/>
      <c r="AV108" s="340"/>
      <c r="AW108" s="340"/>
      <c r="AX108" s="340"/>
      <c r="AY108" s="731" t="s">
        <v>807</v>
      </c>
      <c r="AZ108" s="732"/>
      <c r="BA108" s="340"/>
      <c r="BB108" s="340"/>
      <c r="BC108" s="340"/>
    </row>
    <row r="109" spans="1:55" ht="96" customHeight="1" thickBot="1" x14ac:dyDescent="0.25">
      <c r="A109" s="340"/>
      <c r="B109" s="379" t="s">
        <v>706</v>
      </c>
      <c r="C109" s="384" t="s">
        <v>707</v>
      </c>
      <c r="D109" s="383" t="s">
        <v>668</v>
      </c>
      <c r="E109" s="383" t="s">
        <v>668</v>
      </c>
      <c r="F109" s="383" t="s">
        <v>668</v>
      </c>
      <c r="G109" s="383" t="s">
        <v>668</v>
      </c>
      <c r="H109" s="383" t="s">
        <v>668</v>
      </c>
      <c r="I109" s="383" t="s">
        <v>668</v>
      </c>
      <c r="J109" s="383" t="s">
        <v>708</v>
      </c>
      <c r="K109" s="383" t="s">
        <v>668</v>
      </c>
      <c r="L109" s="383" t="s">
        <v>668</v>
      </c>
      <c r="M109" s="340"/>
      <c r="N109" s="722" t="s">
        <v>627</v>
      </c>
      <c r="O109" s="723"/>
      <c r="P109" s="340"/>
      <c r="Q109" s="385" t="s">
        <v>668</v>
      </c>
      <c r="R109" s="382" t="s">
        <v>627</v>
      </c>
      <c r="S109" s="382" t="s">
        <v>668</v>
      </c>
      <c r="T109" s="379" t="s">
        <v>668</v>
      </c>
      <c r="U109" s="379" t="s">
        <v>627</v>
      </c>
      <c r="V109" s="379" t="s">
        <v>668</v>
      </c>
      <c r="W109" s="340"/>
      <c r="X109" s="379" t="s">
        <v>627</v>
      </c>
      <c r="Y109" s="379" t="s">
        <v>668</v>
      </c>
      <c r="Z109" s="379" t="s">
        <v>627</v>
      </c>
      <c r="AA109" s="379" t="s">
        <v>668</v>
      </c>
      <c r="AB109" s="379" t="s">
        <v>627</v>
      </c>
      <c r="AC109" s="379" t="s">
        <v>668</v>
      </c>
      <c r="AD109" s="340"/>
      <c r="AE109" s="379" t="s">
        <v>668</v>
      </c>
      <c r="AF109" s="379" t="s">
        <v>668</v>
      </c>
      <c r="AG109" s="340"/>
      <c r="AH109" s="379" t="s">
        <v>668</v>
      </c>
      <c r="AI109" s="379" t="s">
        <v>668</v>
      </c>
      <c r="AJ109" s="379" t="s">
        <v>627</v>
      </c>
      <c r="AK109" s="340"/>
      <c r="AL109" s="379" t="s">
        <v>668</v>
      </c>
      <c r="AM109" s="379" t="s">
        <v>668</v>
      </c>
      <c r="AN109" s="379" t="s">
        <v>627</v>
      </c>
      <c r="AO109" s="340"/>
      <c r="AP109" s="340"/>
      <c r="AQ109" s="340"/>
      <c r="AR109" s="340"/>
      <c r="AS109" s="340"/>
      <c r="AT109" s="340"/>
      <c r="AU109" s="340"/>
      <c r="AV109" s="340"/>
      <c r="AW109" s="340"/>
      <c r="AX109" s="340"/>
      <c r="AY109" s="731" t="s">
        <v>808</v>
      </c>
      <c r="AZ109" s="732"/>
      <c r="BA109" s="340"/>
      <c r="BB109" s="340"/>
      <c r="BC109" s="340"/>
    </row>
    <row r="110" spans="1:55" ht="96" customHeight="1" thickBot="1" x14ac:dyDescent="0.25">
      <c r="A110" s="340"/>
      <c r="B110" s="379" t="s">
        <v>710</v>
      </c>
      <c r="C110" s="384" t="s">
        <v>711</v>
      </c>
      <c r="D110" s="383" t="s">
        <v>668</v>
      </c>
      <c r="E110" s="383" t="s">
        <v>668</v>
      </c>
      <c r="F110" s="383" t="s">
        <v>668</v>
      </c>
      <c r="G110" s="383" t="s">
        <v>668</v>
      </c>
      <c r="H110" s="383" t="s">
        <v>668</v>
      </c>
      <c r="I110" s="383" t="s">
        <v>668</v>
      </c>
      <c r="J110" s="383" t="s">
        <v>708</v>
      </c>
      <c r="K110" s="383" t="s">
        <v>668</v>
      </c>
      <c r="L110" s="383" t="s">
        <v>668</v>
      </c>
      <c r="M110" s="340"/>
      <c r="N110" s="722" t="s">
        <v>627</v>
      </c>
      <c r="O110" s="723"/>
      <c r="P110" s="340"/>
      <c r="Q110" s="385" t="s">
        <v>668</v>
      </c>
      <c r="R110" s="382" t="s">
        <v>627</v>
      </c>
      <c r="S110" s="382" t="s">
        <v>668</v>
      </c>
      <c r="T110" s="379" t="s">
        <v>668</v>
      </c>
      <c r="U110" s="379" t="s">
        <v>627</v>
      </c>
      <c r="V110" s="379" t="s">
        <v>668</v>
      </c>
      <c r="W110" s="340"/>
      <c r="X110" s="379" t="s">
        <v>627</v>
      </c>
      <c r="Y110" s="379" t="s">
        <v>668</v>
      </c>
      <c r="Z110" s="379" t="s">
        <v>627</v>
      </c>
      <c r="AA110" s="379" t="s">
        <v>668</v>
      </c>
      <c r="AB110" s="379" t="s">
        <v>627</v>
      </c>
      <c r="AC110" s="379" t="s">
        <v>668</v>
      </c>
      <c r="AD110" s="340"/>
      <c r="AE110" s="379" t="s">
        <v>668</v>
      </c>
      <c r="AF110" s="379" t="s">
        <v>668</v>
      </c>
      <c r="AG110" s="340"/>
      <c r="AH110" s="379" t="s">
        <v>668</v>
      </c>
      <c r="AI110" s="379" t="s">
        <v>668</v>
      </c>
      <c r="AJ110" s="379" t="s">
        <v>627</v>
      </c>
      <c r="AK110" s="340"/>
      <c r="AL110" s="379" t="s">
        <v>668</v>
      </c>
      <c r="AM110" s="379" t="s">
        <v>668</v>
      </c>
      <c r="AN110" s="379" t="s">
        <v>627</v>
      </c>
      <c r="AO110" s="340"/>
      <c r="AP110" s="340"/>
      <c r="AQ110" s="340"/>
      <c r="AR110" s="340"/>
      <c r="AS110" s="340"/>
      <c r="AT110" s="340"/>
      <c r="AU110" s="340"/>
      <c r="AV110" s="340"/>
      <c r="AW110" s="340"/>
      <c r="AX110" s="340"/>
      <c r="AY110" s="731" t="s">
        <v>809</v>
      </c>
      <c r="AZ110" s="732"/>
      <c r="BA110" s="340"/>
      <c r="BB110" s="340"/>
      <c r="BC110" s="340"/>
    </row>
    <row r="111" spans="1:55" ht="86.25" customHeight="1" thickBot="1" x14ac:dyDescent="0.25">
      <c r="A111" s="340"/>
      <c r="B111" s="379" t="s">
        <v>713</v>
      </c>
      <c r="C111" s="384" t="s">
        <v>714</v>
      </c>
      <c r="D111" s="383" t="s">
        <v>668</v>
      </c>
      <c r="E111" s="383" t="s">
        <v>668</v>
      </c>
      <c r="F111" s="383" t="s">
        <v>668</v>
      </c>
      <c r="G111" s="383" t="s">
        <v>668</v>
      </c>
      <c r="H111" s="383" t="s">
        <v>668</v>
      </c>
      <c r="I111" s="383" t="s">
        <v>668</v>
      </c>
      <c r="J111" s="383" t="s">
        <v>715</v>
      </c>
      <c r="K111" s="383" t="s">
        <v>668</v>
      </c>
      <c r="L111" s="383" t="s">
        <v>668</v>
      </c>
      <c r="M111" s="340"/>
      <c r="N111" s="722" t="s">
        <v>627</v>
      </c>
      <c r="O111" s="723"/>
      <c r="P111" s="340"/>
      <c r="Q111" s="385" t="s">
        <v>668</v>
      </c>
      <c r="R111" s="382" t="s">
        <v>627</v>
      </c>
      <c r="S111" s="382" t="s">
        <v>668</v>
      </c>
      <c r="T111" s="379" t="s">
        <v>668</v>
      </c>
      <c r="U111" s="379" t="s">
        <v>627</v>
      </c>
      <c r="V111" s="379" t="s">
        <v>668</v>
      </c>
      <c r="W111" s="340"/>
      <c r="X111" s="379" t="s">
        <v>627</v>
      </c>
      <c r="Y111" s="379" t="s">
        <v>668</v>
      </c>
      <c r="Z111" s="379" t="s">
        <v>627</v>
      </c>
      <c r="AA111" s="379" t="s">
        <v>668</v>
      </c>
      <c r="AB111" s="379" t="s">
        <v>627</v>
      </c>
      <c r="AC111" s="379" t="s">
        <v>668</v>
      </c>
      <c r="AD111" s="340"/>
      <c r="AE111" s="379" t="s">
        <v>668</v>
      </c>
      <c r="AF111" s="379" t="s">
        <v>668</v>
      </c>
      <c r="AG111" s="340"/>
      <c r="AH111" s="379" t="s">
        <v>668</v>
      </c>
      <c r="AI111" s="379" t="s">
        <v>668</v>
      </c>
      <c r="AJ111" s="379" t="s">
        <v>627</v>
      </c>
      <c r="AK111" s="340"/>
      <c r="AL111" s="379" t="s">
        <v>668</v>
      </c>
      <c r="AM111" s="379" t="s">
        <v>668</v>
      </c>
      <c r="AN111" s="379" t="s">
        <v>627</v>
      </c>
      <c r="AO111" s="340"/>
      <c r="AP111" s="340"/>
      <c r="AQ111" s="340"/>
      <c r="AR111" s="340"/>
      <c r="AS111" s="340"/>
      <c r="AT111" s="340"/>
      <c r="AU111" s="340"/>
      <c r="AV111" s="340"/>
      <c r="AW111" s="340"/>
      <c r="AX111" s="340"/>
      <c r="AY111" s="731" t="s">
        <v>810</v>
      </c>
      <c r="AZ111" s="732"/>
      <c r="BA111" s="340"/>
      <c r="BB111" s="340"/>
      <c r="BC111" s="340"/>
    </row>
    <row r="112" spans="1:55" ht="61.5" customHeight="1" thickBot="1" x14ac:dyDescent="0.25">
      <c r="A112" s="340"/>
      <c r="B112" s="379" t="s">
        <v>717</v>
      </c>
      <c r="C112" s="384" t="s">
        <v>718</v>
      </c>
      <c r="D112" s="383" t="s">
        <v>668</v>
      </c>
      <c r="E112" s="383" t="s">
        <v>668</v>
      </c>
      <c r="F112" s="383" t="s">
        <v>668</v>
      </c>
      <c r="G112" s="383" t="s">
        <v>668</v>
      </c>
      <c r="H112" s="383" t="s">
        <v>668</v>
      </c>
      <c r="I112" s="383" t="s">
        <v>719</v>
      </c>
      <c r="J112" s="383" t="s">
        <v>668</v>
      </c>
      <c r="K112" s="383" t="s">
        <v>668</v>
      </c>
      <c r="L112" s="383" t="s">
        <v>668</v>
      </c>
      <c r="M112" s="340"/>
      <c r="N112" s="722" t="s">
        <v>627</v>
      </c>
      <c r="O112" s="723"/>
      <c r="P112" s="340"/>
      <c r="Q112" s="385" t="s">
        <v>668</v>
      </c>
      <c r="R112" s="382" t="s">
        <v>627</v>
      </c>
      <c r="S112" s="382" t="s">
        <v>668</v>
      </c>
      <c r="T112" s="379" t="s">
        <v>668</v>
      </c>
      <c r="U112" s="379" t="s">
        <v>627</v>
      </c>
      <c r="V112" s="379" t="s">
        <v>668</v>
      </c>
      <c r="W112" s="340"/>
      <c r="X112" s="379" t="s">
        <v>627</v>
      </c>
      <c r="Y112" s="379" t="s">
        <v>668</v>
      </c>
      <c r="Z112" s="379" t="s">
        <v>627</v>
      </c>
      <c r="AA112" s="379" t="s">
        <v>668</v>
      </c>
      <c r="AB112" s="379" t="s">
        <v>627</v>
      </c>
      <c r="AC112" s="379" t="s">
        <v>668</v>
      </c>
      <c r="AD112" s="340"/>
      <c r="AE112" s="379" t="s">
        <v>668</v>
      </c>
      <c r="AF112" s="379" t="s">
        <v>668</v>
      </c>
      <c r="AG112" s="340"/>
      <c r="AH112" s="379" t="s">
        <v>668</v>
      </c>
      <c r="AI112" s="379" t="s">
        <v>668</v>
      </c>
      <c r="AJ112" s="379" t="s">
        <v>627</v>
      </c>
      <c r="AK112" s="340"/>
      <c r="AL112" s="379" t="s">
        <v>668</v>
      </c>
      <c r="AM112" s="379" t="s">
        <v>668</v>
      </c>
      <c r="AN112" s="379" t="s">
        <v>627</v>
      </c>
      <c r="AO112" s="340"/>
      <c r="AP112" s="340"/>
      <c r="AQ112" s="340"/>
      <c r="AR112" s="340"/>
      <c r="AS112" s="340"/>
      <c r="AT112" s="340"/>
      <c r="AU112" s="340"/>
      <c r="AV112" s="340"/>
      <c r="AW112" s="340"/>
      <c r="AX112" s="340"/>
      <c r="AY112" s="731" t="s">
        <v>811</v>
      </c>
      <c r="AZ112" s="732"/>
      <c r="BA112" s="340"/>
      <c r="BB112" s="340"/>
      <c r="BC112" s="340"/>
    </row>
    <row r="113" spans="1:55" ht="67.5" customHeight="1" thickBot="1" x14ac:dyDescent="0.25">
      <c r="A113" s="340"/>
      <c r="B113" s="379" t="s">
        <v>721</v>
      </c>
      <c r="C113" s="384" t="s">
        <v>722</v>
      </c>
      <c r="D113" s="383" t="s">
        <v>668</v>
      </c>
      <c r="E113" s="383" t="s">
        <v>668</v>
      </c>
      <c r="F113" s="383" t="s">
        <v>668</v>
      </c>
      <c r="G113" s="383" t="s">
        <v>668</v>
      </c>
      <c r="H113" s="383" t="s">
        <v>668</v>
      </c>
      <c r="I113" s="383" t="s">
        <v>723</v>
      </c>
      <c r="J113" s="383" t="s">
        <v>668</v>
      </c>
      <c r="K113" s="383" t="s">
        <v>668</v>
      </c>
      <c r="L113" s="383" t="s">
        <v>668</v>
      </c>
      <c r="M113" s="340"/>
      <c r="N113" s="722" t="s">
        <v>627</v>
      </c>
      <c r="O113" s="723"/>
      <c r="P113" s="340"/>
      <c r="Q113" s="385" t="s">
        <v>668</v>
      </c>
      <c r="R113" s="382" t="s">
        <v>627</v>
      </c>
      <c r="S113" s="382" t="s">
        <v>668</v>
      </c>
      <c r="T113" s="379" t="s">
        <v>668</v>
      </c>
      <c r="U113" s="379" t="s">
        <v>627</v>
      </c>
      <c r="V113" s="379" t="s">
        <v>668</v>
      </c>
      <c r="W113" s="340"/>
      <c r="X113" s="379" t="s">
        <v>627</v>
      </c>
      <c r="Y113" s="379" t="s">
        <v>668</v>
      </c>
      <c r="Z113" s="379" t="s">
        <v>627</v>
      </c>
      <c r="AA113" s="379" t="s">
        <v>668</v>
      </c>
      <c r="AB113" s="379" t="s">
        <v>627</v>
      </c>
      <c r="AC113" s="379" t="s">
        <v>668</v>
      </c>
      <c r="AD113" s="340"/>
      <c r="AE113" s="379" t="s">
        <v>668</v>
      </c>
      <c r="AF113" s="379" t="s">
        <v>668</v>
      </c>
      <c r="AG113" s="340"/>
      <c r="AH113" s="379" t="s">
        <v>668</v>
      </c>
      <c r="AI113" s="379" t="s">
        <v>668</v>
      </c>
      <c r="AJ113" s="379" t="s">
        <v>627</v>
      </c>
      <c r="AK113" s="340"/>
      <c r="AL113" s="379" t="s">
        <v>668</v>
      </c>
      <c r="AM113" s="379" t="s">
        <v>668</v>
      </c>
      <c r="AN113" s="379" t="s">
        <v>627</v>
      </c>
      <c r="AO113" s="340"/>
      <c r="AP113" s="340"/>
      <c r="AQ113" s="340"/>
      <c r="AR113" s="340"/>
      <c r="AS113" s="340"/>
      <c r="AT113" s="340"/>
      <c r="AU113" s="340"/>
      <c r="AV113" s="340"/>
      <c r="AW113" s="340"/>
      <c r="AX113" s="340"/>
      <c r="AY113" s="731" t="s">
        <v>812</v>
      </c>
      <c r="AZ113" s="732"/>
      <c r="BA113" s="340"/>
      <c r="BB113" s="340"/>
      <c r="BC113" s="340"/>
    </row>
    <row r="114" spans="1:55" ht="72" customHeight="1" thickBot="1" x14ac:dyDescent="0.25">
      <c r="A114" s="340"/>
      <c r="B114" s="379" t="s">
        <v>725</v>
      </c>
      <c r="C114" s="384" t="s">
        <v>726</v>
      </c>
      <c r="D114" s="383" t="s">
        <v>668</v>
      </c>
      <c r="E114" s="383" t="s">
        <v>668</v>
      </c>
      <c r="F114" s="383" t="s">
        <v>668</v>
      </c>
      <c r="G114" s="383" t="s">
        <v>668</v>
      </c>
      <c r="H114" s="383" t="s">
        <v>668</v>
      </c>
      <c r="I114" s="383" t="s">
        <v>727</v>
      </c>
      <c r="J114" s="383" t="s">
        <v>668</v>
      </c>
      <c r="K114" s="383" t="s">
        <v>668</v>
      </c>
      <c r="L114" s="383" t="s">
        <v>668</v>
      </c>
      <c r="M114" s="340"/>
      <c r="N114" s="722" t="s">
        <v>627</v>
      </c>
      <c r="O114" s="723"/>
      <c r="P114" s="340"/>
      <c r="Q114" s="385" t="s">
        <v>668</v>
      </c>
      <c r="R114" s="382" t="s">
        <v>627</v>
      </c>
      <c r="S114" s="382" t="s">
        <v>668</v>
      </c>
      <c r="T114" s="379" t="s">
        <v>668</v>
      </c>
      <c r="U114" s="379" t="s">
        <v>627</v>
      </c>
      <c r="V114" s="379" t="s">
        <v>668</v>
      </c>
      <c r="W114" s="340"/>
      <c r="X114" s="379" t="s">
        <v>627</v>
      </c>
      <c r="Y114" s="379" t="s">
        <v>668</v>
      </c>
      <c r="Z114" s="379" t="s">
        <v>627</v>
      </c>
      <c r="AA114" s="379" t="s">
        <v>668</v>
      </c>
      <c r="AB114" s="379" t="s">
        <v>627</v>
      </c>
      <c r="AC114" s="379" t="s">
        <v>668</v>
      </c>
      <c r="AD114" s="340"/>
      <c r="AE114" s="379" t="s">
        <v>668</v>
      </c>
      <c r="AF114" s="379" t="s">
        <v>668</v>
      </c>
      <c r="AG114" s="340"/>
      <c r="AH114" s="379" t="s">
        <v>668</v>
      </c>
      <c r="AI114" s="379" t="s">
        <v>668</v>
      </c>
      <c r="AJ114" s="379" t="s">
        <v>627</v>
      </c>
      <c r="AK114" s="340"/>
      <c r="AL114" s="379" t="s">
        <v>668</v>
      </c>
      <c r="AM114" s="379" t="s">
        <v>668</v>
      </c>
      <c r="AN114" s="379" t="s">
        <v>627</v>
      </c>
      <c r="AO114" s="340"/>
      <c r="AP114" s="340"/>
      <c r="AQ114" s="340"/>
      <c r="AR114" s="340"/>
      <c r="AS114" s="340"/>
      <c r="AT114" s="340"/>
      <c r="AU114" s="340"/>
      <c r="AV114" s="340"/>
      <c r="AW114" s="340"/>
      <c r="AX114" s="340"/>
      <c r="AY114" s="731" t="s">
        <v>813</v>
      </c>
      <c r="AZ114" s="732"/>
      <c r="BA114" s="340"/>
      <c r="BB114" s="340"/>
      <c r="BC114" s="340"/>
    </row>
    <row r="115" spans="1:55" ht="92.25" customHeight="1" thickBot="1" x14ac:dyDescent="0.25">
      <c r="A115" s="340"/>
      <c r="B115" s="379" t="s">
        <v>729</v>
      </c>
      <c r="C115" s="384" t="s">
        <v>730</v>
      </c>
      <c r="D115" s="383" t="s">
        <v>668</v>
      </c>
      <c r="E115" s="383" t="s">
        <v>731</v>
      </c>
      <c r="F115" s="383" t="s">
        <v>668</v>
      </c>
      <c r="G115" s="383" t="s">
        <v>668</v>
      </c>
      <c r="H115" s="383" t="s">
        <v>668</v>
      </c>
      <c r="I115" s="383" t="s">
        <v>668</v>
      </c>
      <c r="J115" s="383" t="s">
        <v>668</v>
      </c>
      <c r="K115" s="383" t="s">
        <v>668</v>
      </c>
      <c r="L115" s="383" t="s">
        <v>668</v>
      </c>
      <c r="M115" s="340"/>
      <c r="N115" s="722" t="s">
        <v>627</v>
      </c>
      <c r="O115" s="723"/>
      <c r="P115" s="340"/>
      <c r="Q115" s="385" t="s">
        <v>668</v>
      </c>
      <c r="R115" s="382" t="s">
        <v>627</v>
      </c>
      <c r="S115" s="382" t="s">
        <v>668</v>
      </c>
      <c r="T115" s="379" t="s">
        <v>668</v>
      </c>
      <c r="U115" s="379" t="s">
        <v>627</v>
      </c>
      <c r="V115" s="379" t="s">
        <v>668</v>
      </c>
      <c r="W115" s="340"/>
      <c r="X115" s="379" t="s">
        <v>627</v>
      </c>
      <c r="Y115" s="379" t="s">
        <v>668</v>
      </c>
      <c r="Z115" s="379" t="s">
        <v>627</v>
      </c>
      <c r="AA115" s="379" t="s">
        <v>668</v>
      </c>
      <c r="AB115" s="379" t="s">
        <v>627</v>
      </c>
      <c r="AC115" s="379" t="s">
        <v>668</v>
      </c>
      <c r="AD115" s="340"/>
      <c r="AE115" s="379" t="s">
        <v>668</v>
      </c>
      <c r="AF115" s="379" t="s">
        <v>668</v>
      </c>
      <c r="AG115" s="340"/>
      <c r="AH115" s="379" t="s">
        <v>668</v>
      </c>
      <c r="AI115" s="379" t="s">
        <v>668</v>
      </c>
      <c r="AJ115" s="379" t="s">
        <v>627</v>
      </c>
      <c r="AK115" s="340"/>
      <c r="AL115" s="379" t="s">
        <v>668</v>
      </c>
      <c r="AM115" s="379" t="s">
        <v>668</v>
      </c>
      <c r="AN115" s="379" t="s">
        <v>627</v>
      </c>
      <c r="AO115" s="340"/>
      <c r="AP115" s="340"/>
      <c r="AQ115" s="340"/>
      <c r="AR115" s="340"/>
      <c r="AS115" s="340"/>
      <c r="AT115" s="340"/>
      <c r="AU115" s="340"/>
      <c r="AV115" s="340"/>
      <c r="AW115" s="340"/>
      <c r="AX115" s="340"/>
      <c r="AY115" s="731" t="s">
        <v>814</v>
      </c>
      <c r="AZ115" s="732"/>
      <c r="BA115" s="340"/>
      <c r="BB115" s="340"/>
      <c r="BC115" s="340"/>
    </row>
    <row r="116" spans="1:55" ht="94.5" customHeight="1" thickBot="1" x14ac:dyDescent="0.25">
      <c r="A116" s="340"/>
      <c r="B116" s="379" t="s">
        <v>733</v>
      </c>
      <c r="C116" s="384" t="s">
        <v>787</v>
      </c>
      <c r="D116" s="383" t="s">
        <v>668</v>
      </c>
      <c r="E116" s="383" t="s">
        <v>668</v>
      </c>
      <c r="F116" s="383" t="s">
        <v>735</v>
      </c>
      <c r="G116" s="383" t="s">
        <v>668</v>
      </c>
      <c r="H116" s="383" t="s">
        <v>668</v>
      </c>
      <c r="I116" s="383" t="s">
        <v>668</v>
      </c>
      <c r="J116" s="383" t="s">
        <v>668</v>
      </c>
      <c r="K116" s="383" t="s">
        <v>668</v>
      </c>
      <c r="L116" s="383" t="s">
        <v>668</v>
      </c>
      <c r="M116" s="340"/>
      <c r="N116" s="722" t="s">
        <v>627</v>
      </c>
      <c r="O116" s="723"/>
      <c r="P116" s="340"/>
      <c r="Q116" s="385" t="s">
        <v>668</v>
      </c>
      <c r="R116" s="382" t="s">
        <v>627</v>
      </c>
      <c r="S116" s="382" t="s">
        <v>668</v>
      </c>
      <c r="T116" s="379" t="s">
        <v>668</v>
      </c>
      <c r="U116" s="379" t="s">
        <v>627</v>
      </c>
      <c r="V116" s="379" t="s">
        <v>668</v>
      </c>
      <c r="W116" s="340"/>
      <c r="X116" s="379" t="s">
        <v>627</v>
      </c>
      <c r="Y116" s="379" t="s">
        <v>668</v>
      </c>
      <c r="Z116" s="379" t="s">
        <v>627</v>
      </c>
      <c r="AA116" s="379" t="s">
        <v>668</v>
      </c>
      <c r="AB116" s="379" t="s">
        <v>627</v>
      </c>
      <c r="AC116" s="379" t="s">
        <v>668</v>
      </c>
      <c r="AD116" s="340"/>
      <c r="AE116" s="379" t="s">
        <v>668</v>
      </c>
      <c r="AF116" s="379" t="s">
        <v>668</v>
      </c>
      <c r="AG116" s="340"/>
      <c r="AH116" s="379" t="s">
        <v>668</v>
      </c>
      <c r="AI116" s="379" t="s">
        <v>788</v>
      </c>
      <c r="AJ116" s="379" t="s">
        <v>627</v>
      </c>
      <c r="AK116" s="340"/>
      <c r="AL116" s="379" t="s">
        <v>668</v>
      </c>
      <c r="AM116" s="379" t="s">
        <v>788</v>
      </c>
      <c r="AN116" s="379" t="s">
        <v>627</v>
      </c>
      <c r="AO116" s="340"/>
      <c r="AP116" s="340"/>
      <c r="AQ116" s="340"/>
      <c r="AR116" s="340"/>
      <c r="AS116" s="340"/>
      <c r="AT116" s="340"/>
      <c r="AU116" s="340"/>
      <c r="AV116" s="340"/>
      <c r="AW116" s="340"/>
      <c r="AX116" s="340"/>
      <c r="AY116" s="731" t="s">
        <v>815</v>
      </c>
      <c r="AZ116" s="732"/>
      <c r="BA116" s="340"/>
      <c r="BB116" s="340"/>
      <c r="BC116" s="340"/>
    </row>
    <row r="117" spans="1:55" ht="69.75" customHeight="1" thickBot="1" x14ac:dyDescent="0.25">
      <c r="A117" s="340"/>
      <c r="B117" s="379" t="s">
        <v>737</v>
      </c>
      <c r="C117" s="384" t="s">
        <v>738</v>
      </c>
      <c r="D117" s="383" t="s">
        <v>668</v>
      </c>
      <c r="E117" s="383" t="s">
        <v>668</v>
      </c>
      <c r="F117" s="383" t="s">
        <v>668</v>
      </c>
      <c r="G117" s="383" t="s">
        <v>668</v>
      </c>
      <c r="H117" s="383" t="s">
        <v>668</v>
      </c>
      <c r="I117" s="383" t="s">
        <v>668</v>
      </c>
      <c r="J117" s="383" t="s">
        <v>739</v>
      </c>
      <c r="K117" s="383" t="s">
        <v>668</v>
      </c>
      <c r="L117" s="383" t="s">
        <v>668</v>
      </c>
      <c r="M117" s="340"/>
      <c r="N117" s="722" t="s">
        <v>627</v>
      </c>
      <c r="O117" s="723"/>
      <c r="P117" s="340"/>
      <c r="Q117" s="385" t="s">
        <v>668</v>
      </c>
      <c r="R117" s="382" t="s">
        <v>627</v>
      </c>
      <c r="S117" s="382" t="s">
        <v>668</v>
      </c>
      <c r="T117" s="379" t="s">
        <v>668</v>
      </c>
      <c r="U117" s="379" t="s">
        <v>627</v>
      </c>
      <c r="V117" s="379" t="s">
        <v>668</v>
      </c>
      <c r="W117" s="340"/>
      <c r="X117" s="379" t="s">
        <v>627</v>
      </c>
      <c r="Y117" s="379" t="s">
        <v>668</v>
      </c>
      <c r="Z117" s="379" t="s">
        <v>627</v>
      </c>
      <c r="AA117" s="379" t="s">
        <v>668</v>
      </c>
      <c r="AB117" s="379" t="s">
        <v>627</v>
      </c>
      <c r="AC117" s="379" t="s">
        <v>668</v>
      </c>
      <c r="AD117" s="340"/>
      <c r="AE117" s="379" t="s">
        <v>668</v>
      </c>
      <c r="AF117" s="379" t="s">
        <v>668</v>
      </c>
      <c r="AG117" s="340"/>
      <c r="AH117" s="379" t="s">
        <v>668</v>
      </c>
      <c r="AI117" s="379" t="s">
        <v>788</v>
      </c>
      <c r="AJ117" s="379" t="s">
        <v>627</v>
      </c>
      <c r="AK117" s="340"/>
      <c r="AL117" s="379" t="s">
        <v>668</v>
      </c>
      <c r="AM117" s="379" t="s">
        <v>788</v>
      </c>
      <c r="AN117" s="379" t="s">
        <v>627</v>
      </c>
      <c r="AO117" s="340"/>
      <c r="AP117" s="340"/>
      <c r="AQ117" s="340"/>
      <c r="AR117" s="340"/>
      <c r="AS117" s="340"/>
      <c r="AT117" s="340"/>
      <c r="AU117" s="340"/>
      <c r="AV117" s="340"/>
      <c r="AW117" s="340"/>
      <c r="AX117" s="340"/>
      <c r="AY117" s="731" t="s">
        <v>807</v>
      </c>
      <c r="AZ117" s="732"/>
      <c r="BA117" s="340"/>
      <c r="BB117" s="340"/>
      <c r="BC117" s="340"/>
    </row>
    <row r="118" spans="1:55" ht="102" customHeight="1" thickBot="1" x14ac:dyDescent="0.25">
      <c r="A118" s="340"/>
      <c r="B118" s="379" t="s">
        <v>741</v>
      </c>
      <c r="C118" s="384" t="s">
        <v>742</v>
      </c>
      <c r="D118" s="383" t="s">
        <v>668</v>
      </c>
      <c r="E118" s="383" t="s">
        <v>668</v>
      </c>
      <c r="F118" s="383" t="s">
        <v>668</v>
      </c>
      <c r="G118" s="383" t="s">
        <v>668</v>
      </c>
      <c r="H118" s="383" t="s">
        <v>668</v>
      </c>
      <c r="I118" s="383" t="s">
        <v>743</v>
      </c>
      <c r="J118" s="383" t="s">
        <v>668</v>
      </c>
      <c r="K118" s="383" t="s">
        <v>668</v>
      </c>
      <c r="L118" s="383" t="s">
        <v>668</v>
      </c>
      <c r="M118" s="340"/>
      <c r="N118" s="722" t="s">
        <v>627</v>
      </c>
      <c r="O118" s="723"/>
      <c r="P118" s="340"/>
      <c r="Q118" s="385" t="s">
        <v>668</v>
      </c>
      <c r="R118" s="382" t="s">
        <v>627</v>
      </c>
      <c r="S118" s="382" t="s">
        <v>668</v>
      </c>
      <c r="T118" s="379" t="s">
        <v>668</v>
      </c>
      <c r="U118" s="379" t="s">
        <v>627</v>
      </c>
      <c r="V118" s="379" t="s">
        <v>668</v>
      </c>
      <c r="W118" s="340"/>
      <c r="X118" s="379" t="s">
        <v>627</v>
      </c>
      <c r="Y118" s="379" t="s">
        <v>668</v>
      </c>
      <c r="Z118" s="379" t="s">
        <v>627</v>
      </c>
      <c r="AA118" s="379" t="s">
        <v>668</v>
      </c>
      <c r="AB118" s="379" t="s">
        <v>627</v>
      </c>
      <c r="AC118" s="379" t="s">
        <v>668</v>
      </c>
      <c r="AD118" s="340"/>
      <c r="AE118" s="379" t="s">
        <v>668</v>
      </c>
      <c r="AF118" s="379" t="s">
        <v>668</v>
      </c>
      <c r="AG118" s="340"/>
      <c r="AH118" s="379" t="s">
        <v>668</v>
      </c>
      <c r="AI118" s="379" t="s">
        <v>788</v>
      </c>
      <c r="AJ118" s="379" t="s">
        <v>627</v>
      </c>
      <c r="AK118" s="340"/>
      <c r="AL118" s="379" t="s">
        <v>668</v>
      </c>
      <c r="AM118" s="379" t="s">
        <v>788</v>
      </c>
      <c r="AN118" s="379" t="s">
        <v>627</v>
      </c>
      <c r="AO118" s="340"/>
      <c r="AP118" s="340"/>
      <c r="AQ118" s="340"/>
      <c r="AR118" s="340"/>
      <c r="AS118" s="340"/>
      <c r="AT118" s="340"/>
      <c r="AU118" s="340"/>
      <c r="AV118" s="340"/>
      <c r="AW118" s="340"/>
      <c r="AX118" s="340"/>
      <c r="AY118" s="731" t="s">
        <v>816</v>
      </c>
      <c r="AZ118" s="732"/>
      <c r="BA118" s="340"/>
      <c r="BB118" s="340"/>
      <c r="BC118" s="340"/>
    </row>
    <row r="119" spans="1:55" ht="90.75" customHeight="1" thickBot="1" x14ac:dyDescent="0.25">
      <c r="A119" s="340"/>
      <c r="B119" s="379" t="s">
        <v>745</v>
      </c>
      <c r="C119" s="384" t="s">
        <v>746</v>
      </c>
      <c r="D119" s="383" t="s">
        <v>668</v>
      </c>
      <c r="E119" s="383" t="s">
        <v>668</v>
      </c>
      <c r="F119" s="383" t="s">
        <v>747</v>
      </c>
      <c r="G119" s="383" t="s">
        <v>668</v>
      </c>
      <c r="H119" s="383" t="s">
        <v>668</v>
      </c>
      <c r="I119" s="383" t="s">
        <v>668</v>
      </c>
      <c r="J119" s="383" t="s">
        <v>668</v>
      </c>
      <c r="K119" s="383" t="s">
        <v>668</v>
      </c>
      <c r="L119" s="383" t="s">
        <v>668</v>
      </c>
      <c r="M119" s="340"/>
      <c r="N119" s="722" t="s">
        <v>627</v>
      </c>
      <c r="O119" s="723"/>
      <c r="P119" s="340"/>
      <c r="Q119" s="385" t="s">
        <v>668</v>
      </c>
      <c r="R119" s="382" t="s">
        <v>627</v>
      </c>
      <c r="S119" s="382" t="s">
        <v>668</v>
      </c>
      <c r="T119" s="379" t="s">
        <v>668</v>
      </c>
      <c r="U119" s="379" t="s">
        <v>627</v>
      </c>
      <c r="V119" s="379" t="s">
        <v>668</v>
      </c>
      <c r="W119" s="340"/>
      <c r="X119" s="379" t="s">
        <v>627</v>
      </c>
      <c r="Y119" s="379" t="s">
        <v>668</v>
      </c>
      <c r="Z119" s="379" t="s">
        <v>627</v>
      </c>
      <c r="AA119" s="379" t="s">
        <v>668</v>
      </c>
      <c r="AB119" s="379" t="s">
        <v>627</v>
      </c>
      <c r="AC119" s="379" t="s">
        <v>668</v>
      </c>
      <c r="AD119" s="340"/>
      <c r="AE119" s="379" t="s">
        <v>668</v>
      </c>
      <c r="AF119" s="379" t="s">
        <v>668</v>
      </c>
      <c r="AG119" s="340"/>
      <c r="AH119" s="379" t="s">
        <v>668</v>
      </c>
      <c r="AI119" s="379" t="s">
        <v>668</v>
      </c>
      <c r="AJ119" s="379" t="s">
        <v>627</v>
      </c>
      <c r="AK119" s="340"/>
      <c r="AL119" s="379" t="s">
        <v>668</v>
      </c>
      <c r="AM119" s="379" t="s">
        <v>668</v>
      </c>
      <c r="AN119" s="379" t="s">
        <v>627</v>
      </c>
      <c r="AO119" s="340"/>
      <c r="AP119" s="340"/>
      <c r="AQ119" s="340"/>
      <c r="AR119" s="340"/>
      <c r="AS119" s="340"/>
      <c r="AT119" s="340"/>
      <c r="AU119" s="340"/>
      <c r="AV119" s="340"/>
      <c r="AW119" s="340"/>
      <c r="AX119" s="340"/>
      <c r="AY119" s="731" t="s">
        <v>817</v>
      </c>
      <c r="AZ119" s="732"/>
      <c r="BA119" s="340"/>
      <c r="BB119" s="340"/>
      <c r="BC119" s="340"/>
    </row>
    <row r="120" spans="1:55" ht="90" customHeight="1" thickBot="1" x14ac:dyDescent="0.25">
      <c r="A120" s="340"/>
      <c r="B120" s="379" t="s">
        <v>748</v>
      </c>
      <c r="C120" s="384" t="s">
        <v>749</v>
      </c>
      <c r="D120" s="383" t="s">
        <v>668</v>
      </c>
      <c r="E120" s="383" t="s">
        <v>668</v>
      </c>
      <c r="F120" s="383" t="s">
        <v>668</v>
      </c>
      <c r="G120" s="383" t="s">
        <v>668</v>
      </c>
      <c r="H120" s="383" t="s">
        <v>668</v>
      </c>
      <c r="I120" s="383" t="s">
        <v>668</v>
      </c>
      <c r="J120" s="383" t="s">
        <v>750</v>
      </c>
      <c r="K120" s="383" t="s">
        <v>668</v>
      </c>
      <c r="L120" s="383" t="s">
        <v>668</v>
      </c>
      <c r="M120" s="340"/>
      <c r="N120" s="722" t="s">
        <v>627</v>
      </c>
      <c r="O120" s="723"/>
      <c r="P120" s="340"/>
      <c r="Q120" s="385" t="s">
        <v>668</v>
      </c>
      <c r="R120" s="382" t="s">
        <v>627</v>
      </c>
      <c r="S120" s="382" t="s">
        <v>668</v>
      </c>
      <c r="T120" s="379" t="s">
        <v>668</v>
      </c>
      <c r="U120" s="379" t="s">
        <v>627</v>
      </c>
      <c r="V120" s="379" t="s">
        <v>668</v>
      </c>
      <c r="W120" s="340"/>
      <c r="X120" s="379" t="s">
        <v>627</v>
      </c>
      <c r="Y120" s="379" t="s">
        <v>668</v>
      </c>
      <c r="Z120" s="379" t="s">
        <v>627</v>
      </c>
      <c r="AA120" s="379" t="s">
        <v>668</v>
      </c>
      <c r="AB120" s="379" t="s">
        <v>627</v>
      </c>
      <c r="AC120" s="379" t="s">
        <v>668</v>
      </c>
      <c r="AD120" s="340"/>
      <c r="AE120" s="379" t="s">
        <v>668</v>
      </c>
      <c r="AF120" s="379" t="s">
        <v>668</v>
      </c>
      <c r="AG120" s="340"/>
      <c r="AH120" s="379" t="s">
        <v>668</v>
      </c>
      <c r="AI120" s="379" t="s">
        <v>668</v>
      </c>
      <c r="AJ120" s="379" t="s">
        <v>627</v>
      </c>
      <c r="AK120" s="340"/>
      <c r="AL120" s="379" t="s">
        <v>668</v>
      </c>
      <c r="AM120" s="379" t="s">
        <v>627</v>
      </c>
      <c r="AN120" s="379" t="s">
        <v>668</v>
      </c>
      <c r="AO120" s="340"/>
      <c r="AP120" s="340"/>
      <c r="AQ120" s="340"/>
      <c r="AR120" s="340"/>
      <c r="AS120" s="340"/>
      <c r="AT120" s="340"/>
      <c r="AU120" s="340"/>
      <c r="AV120" s="340"/>
      <c r="AW120" s="340"/>
      <c r="AX120" s="340"/>
      <c r="AY120" s="731" t="s">
        <v>818</v>
      </c>
      <c r="AZ120" s="732"/>
      <c r="BA120" s="340"/>
      <c r="BB120" s="340"/>
      <c r="BC120" s="340"/>
    </row>
    <row r="121" spans="1:55" ht="101.25" customHeight="1" thickBot="1" x14ac:dyDescent="0.25">
      <c r="A121" s="340"/>
      <c r="B121" s="379" t="s">
        <v>752</v>
      </c>
      <c r="C121" s="384" t="s">
        <v>753</v>
      </c>
      <c r="D121" s="383" t="s">
        <v>668</v>
      </c>
      <c r="E121" s="383" t="s">
        <v>668</v>
      </c>
      <c r="F121" s="383" t="s">
        <v>668</v>
      </c>
      <c r="G121" s="383" t="s">
        <v>668</v>
      </c>
      <c r="H121" s="383" t="s">
        <v>668</v>
      </c>
      <c r="I121" s="383" t="s">
        <v>668</v>
      </c>
      <c r="J121" s="383" t="s">
        <v>754</v>
      </c>
      <c r="K121" s="383" t="s">
        <v>668</v>
      </c>
      <c r="L121" s="383" t="s">
        <v>668</v>
      </c>
      <c r="M121" s="340"/>
      <c r="N121" s="722" t="s">
        <v>627</v>
      </c>
      <c r="O121" s="723"/>
      <c r="P121" s="340"/>
      <c r="Q121" s="385" t="s">
        <v>668</v>
      </c>
      <c r="R121" s="382" t="s">
        <v>627</v>
      </c>
      <c r="S121" s="382" t="s">
        <v>668</v>
      </c>
      <c r="T121" s="379" t="s">
        <v>668</v>
      </c>
      <c r="U121" s="379" t="s">
        <v>627</v>
      </c>
      <c r="V121" s="379" t="s">
        <v>668</v>
      </c>
      <c r="W121" s="340"/>
      <c r="X121" s="379" t="s">
        <v>627</v>
      </c>
      <c r="Y121" s="379" t="s">
        <v>668</v>
      </c>
      <c r="Z121" s="379" t="s">
        <v>627</v>
      </c>
      <c r="AA121" s="379" t="s">
        <v>668</v>
      </c>
      <c r="AB121" s="379" t="s">
        <v>627</v>
      </c>
      <c r="AC121" s="379" t="s">
        <v>668</v>
      </c>
      <c r="AD121" s="340"/>
      <c r="AE121" s="379" t="s">
        <v>668</v>
      </c>
      <c r="AF121" s="379" t="s">
        <v>668</v>
      </c>
      <c r="AG121" s="340"/>
      <c r="AH121" s="379" t="s">
        <v>668</v>
      </c>
      <c r="AI121" s="379" t="s">
        <v>668</v>
      </c>
      <c r="AJ121" s="379" t="s">
        <v>627</v>
      </c>
      <c r="AK121" s="340"/>
      <c r="AL121" s="379" t="s">
        <v>668</v>
      </c>
      <c r="AM121" s="379" t="s">
        <v>668</v>
      </c>
      <c r="AN121" s="379" t="s">
        <v>627</v>
      </c>
      <c r="AO121" s="340"/>
      <c r="AP121" s="340"/>
      <c r="AQ121" s="340"/>
      <c r="AR121" s="340"/>
      <c r="AS121" s="340"/>
      <c r="AT121" s="340"/>
      <c r="AU121" s="340"/>
      <c r="AV121" s="340"/>
      <c r="AW121" s="340"/>
      <c r="AX121" s="340"/>
      <c r="AY121" s="731" t="s">
        <v>819</v>
      </c>
      <c r="AZ121" s="732"/>
      <c r="BA121" s="340"/>
      <c r="BB121" s="340"/>
      <c r="BC121" s="340"/>
    </row>
    <row r="122" spans="1:55" ht="140.25" customHeight="1" thickBot="1" x14ac:dyDescent="0.25">
      <c r="A122" s="340"/>
      <c r="B122" s="379" t="s">
        <v>755</v>
      </c>
      <c r="C122" s="384" t="s">
        <v>756</v>
      </c>
      <c r="D122" s="383" t="s">
        <v>668</v>
      </c>
      <c r="E122" s="383" t="s">
        <v>668</v>
      </c>
      <c r="F122" s="383" t="s">
        <v>668</v>
      </c>
      <c r="G122" s="383" t="s">
        <v>668</v>
      </c>
      <c r="H122" s="383" t="s">
        <v>668</v>
      </c>
      <c r="I122" s="383" t="s">
        <v>668</v>
      </c>
      <c r="J122" s="383" t="s">
        <v>668</v>
      </c>
      <c r="K122" s="383" t="s">
        <v>757</v>
      </c>
      <c r="L122" s="383" t="s">
        <v>668</v>
      </c>
      <c r="M122" s="340"/>
      <c r="N122" s="722" t="s">
        <v>627</v>
      </c>
      <c r="O122" s="723"/>
      <c r="P122" s="340"/>
      <c r="Q122" s="385" t="s">
        <v>668</v>
      </c>
      <c r="R122" s="382" t="s">
        <v>627</v>
      </c>
      <c r="S122" s="382" t="s">
        <v>668</v>
      </c>
      <c r="T122" s="379" t="s">
        <v>668</v>
      </c>
      <c r="U122" s="379" t="s">
        <v>627</v>
      </c>
      <c r="V122" s="379" t="s">
        <v>668</v>
      </c>
      <c r="W122" s="340"/>
      <c r="X122" s="379" t="s">
        <v>627</v>
      </c>
      <c r="Y122" s="379" t="s">
        <v>668</v>
      </c>
      <c r="Z122" s="379" t="s">
        <v>627</v>
      </c>
      <c r="AA122" s="379" t="s">
        <v>668</v>
      </c>
      <c r="AB122" s="379" t="s">
        <v>627</v>
      </c>
      <c r="AC122" s="379" t="s">
        <v>668</v>
      </c>
      <c r="AD122" s="340"/>
      <c r="AE122" s="379" t="s">
        <v>668</v>
      </c>
      <c r="AF122" s="379" t="s">
        <v>668</v>
      </c>
      <c r="AG122" s="340"/>
      <c r="AH122" s="379" t="s">
        <v>668</v>
      </c>
      <c r="AI122" s="379" t="s">
        <v>668</v>
      </c>
      <c r="AJ122" s="379" t="s">
        <v>627</v>
      </c>
      <c r="AK122" s="340"/>
      <c r="AL122" s="379" t="s">
        <v>668</v>
      </c>
      <c r="AM122" s="379" t="s">
        <v>668</v>
      </c>
      <c r="AN122" s="379" t="s">
        <v>627</v>
      </c>
      <c r="AO122" s="340"/>
      <c r="AP122" s="340"/>
      <c r="AQ122" s="340"/>
      <c r="AR122" s="340"/>
      <c r="AS122" s="340"/>
      <c r="AT122" s="340"/>
      <c r="AU122" s="340"/>
      <c r="AV122" s="340"/>
      <c r="AW122" s="340"/>
      <c r="AX122" s="340"/>
      <c r="AY122" s="731" t="s">
        <v>820</v>
      </c>
      <c r="AZ122" s="732"/>
      <c r="BA122" s="340"/>
      <c r="BB122" s="340"/>
      <c r="BC122" s="340"/>
    </row>
    <row r="123" spans="1:55" ht="47.25" customHeight="1" x14ac:dyDescent="0.2">
      <c r="A123" s="340"/>
      <c r="B123" s="721" t="s">
        <v>759</v>
      </c>
      <c r="C123" s="721"/>
      <c r="D123" s="721"/>
      <c r="E123" s="728" t="s">
        <v>760</v>
      </c>
      <c r="F123" s="728"/>
      <c r="G123" s="728"/>
      <c r="H123" s="728"/>
      <c r="I123" s="728"/>
      <c r="J123" s="728"/>
      <c r="K123" s="728"/>
      <c r="L123" s="728"/>
      <c r="M123" s="340"/>
      <c r="N123" s="721" t="s">
        <v>761</v>
      </c>
      <c r="O123" s="721"/>
      <c r="P123" s="340"/>
      <c r="Q123" s="729"/>
      <c r="R123" s="729"/>
      <c r="S123" s="729"/>
      <c r="T123" s="729"/>
      <c r="U123" s="729"/>
      <c r="V123" s="729"/>
      <c r="W123" s="346"/>
      <c r="X123" s="346"/>
      <c r="Y123" s="346"/>
      <c r="Z123" s="346"/>
      <c r="AA123" s="346"/>
      <c r="AB123" s="346"/>
      <c r="AC123" s="346"/>
      <c r="AD123" s="346"/>
      <c r="AE123" s="730" t="s">
        <v>762</v>
      </c>
      <c r="AF123" s="730"/>
      <c r="AG123" s="340"/>
      <c r="AH123" s="721" t="s">
        <v>763</v>
      </c>
      <c r="AI123" s="721"/>
      <c r="AJ123" s="721"/>
      <c r="AK123" s="340"/>
      <c r="AL123" s="721" t="s">
        <v>764</v>
      </c>
      <c r="AM123" s="721"/>
      <c r="AN123" s="721"/>
      <c r="AO123" s="340"/>
      <c r="AP123" s="340"/>
      <c r="AQ123" s="340"/>
      <c r="AR123" s="340"/>
      <c r="AS123" s="340"/>
      <c r="AT123" s="340"/>
      <c r="AU123" s="340"/>
      <c r="AV123" s="340"/>
      <c r="AW123" s="340"/>
      <c r="AX123" s="340"/>
      <c r="AY123" s="340"/>
      <c r="AZ123" s="340"/>
      <c r="BA123" s="340"/>
      <c r="BB123" s="340"/>
      <c r="BC123" s="340"/>
    </row>
    <row r="124" spans="1:55" ht="47.25" customHeight="1" thickBot="1" x14ac:dyDescent="0.25">
      <c r="A124" s="340"/>
      <c r="B124" s="346"/>
      <c r="C124" s="346"/>
      <c r="D124" s="346"/>
      <c r="E124" s="358"/>
      <c r="F124" s="358"/>
      <c r="G124" s="358"/>
      <c r="H124" s="358"/>
      <c r="I124" s="358"/>
      <c r="J124" s="358"/>
      <c r="K124" s="358"/>
      <c r="L124" s="358"/>
      <c r="M124" s="340"/>
      <c r="N124" s="346"/>
      <c r="O124" s="346"/>
      <c r="P124" s="340"/>
      <c r="Q124" s="346"/>
      <c r="R124" s="346"/>
      <c r="S124" s="346"/>
      <c r="T124" s="346"/>
      <c r="U124" s="346"/>
      <c r="V124" s="346"/>
      <c r="W124" s="346"/>
      <c r="X124" s="346"/>
      <c r="Y124" s="346"/>
      <c r="Z124" s="346"/>
      <c r="AA124" s="346"/>
      <c r="AB124" s="346"/>
      <c r="AC124" s="346"/>
      <c r="AD124" s="346"/>
      <c r="AE124" s="366"/>
      <c r="AF124" s="366"/>
      <c r="AG124" s="340"/>
      <c r="AH124" s="346"/>
      <c r="AI124" s="346"/>
      <c r="AJ124" s="346"/>
      <c r="AK124" s="340"/>
      <c r="AL124" s="346"/>
      <c r="AM124" s="346"/>
      <c r="AN124" s="346"/>
      <c r="AO124" s="340"/>
      <c r="AP124" s="340"/>
      <c r="AQ124" s="340"/>
      <c r="AR124" s="340"/>
      <c r="AS124" s="340"/>
      <c r="AT124" s="340"/>
      <c r="AU124" s="340"/>
      <c r="AV124" s="340"/>
      <c r="AW124" s="340"/>
      <c r="AX124" s="340"/>
      <c r="AY124" s="340"/>
      <c r="AZ124" s="340"/>
      <c r="BA124" s="340"/>
      <c r="BB124" s="340"/>
      <c r="BC124" s="340"/>
    </row>
    <row r="125" spans="1:55" ht="24" customHeight="1" thickBot="1" x14ac:dyDescent="0.25">
      <c r="A125" s="340"/>
      <c r="B125" s="722" t="s">
        <v>821</v>
      </c>
      <c r="C125" s="723"/>
      <c r="D125" s="724" t="s">
        <v>822</v>
      </c>
      <c r="E125" s="725"/>
      <c r="F125" s="340"/>
      <c r="G125" s="340"/>
      <c r="H125" s="340"/>
      <c r="I125" s="340"/>
      <c r="J125" s="340"/>
      <c r="K125" s="340"/>
      <c r="L125" s="340"/>
      <c r="M125" s="340"/>
      <c r="N125" s="340"/>
      <c r="O125" s="340"/>
      <c r="P125" s="340"/>
      <c r="Q125" s="340"/>
      <c r="R125" s="340"/>
      <c r="S125" s="340"/>
      <c r="T125" s="340"/>
      <c r="U125" s="340"/>
      <c r="V125" s="340"/>
      <c r="W125" s="340"/>
      <c r="X125" s="340"/>
      <c r="Y125" s="340"/>
      <c r="Z125" s="340"/>
      <c r="AA125" s="340"/>
      <c r="AB125" s="340"/>
      <c r="AC125" s="340"/>
      <c r="AD125" s="340"/>
      <c r="AE125" s="340"/>
      <c r="AF125" s="340"/>
      <c r="AG125" s="340"/>
      <c r="AH125" s="340"/>
      <c r="AI125" s="340"/>
      <c r="AJ125" s="340"/>
      <c r="AK125" s="340"/>
      <c r="AL125" s="340"/>
      <c r="AM125" s="340"/>
      <c r="AN125" s="340"/>
      <c r="AO125" s="340"/>
      <c r="AP125" s="340"/>
      <c r="AQ125" s="340"/>
      <c r="AR125" s="340"/>
      <c r="AS125" s="340"/>
      <c r="AT125" s="340"/>
      <c r="AU125" s="340"/>
      <c r="AV125" s="340"/>
      <c r="AW125" s="340"/>
      <c r="AX125" s="340"/>
      <c r="AY125" s="340"/>
      <c r="AZ125" s="340"/>
      <c r="BA125" s="340"/>
      <c r="BB125" s="340"/>
      <c r="BC125" s="340"/>
    </row>
    <row r="126" spans="1:55" ht="12" thickBot="1" x14ac:dyDescent="0.25">
      <c r="A126" s="340"/>
      <c r="B126" s="383" t="s">
        <v>625</v>
      </c>
      <c r="C126" s="383" t="s">
        <v>626</v>
      </c>
      <c r="D126" s="726"/>
      <c r="E126" s="727"/>
      <c r="F126" s="340"/>
      <c r="G126" s="340"/>
      <c r="H126" s="340"/>
      <c r="I126" s="340"/>
      <c r="J126" s="340"/>
      <c r="K126" s="340"/>
      <c r="L126" s="340"/>
      <c r="M126" s="340"/>
      <c r="N126" s="340"/>
      <c r="O126" s="340"/>
      <c r="P126" s="340"/>
      <c r="Q126" s="340"/>
      <c r="R126" s="340"/>
      <c r="S126" s="340"/>
      <c r="T126" s="340"/>
      <c r="U126" s="340"/>
      <c r="V126" s="340"/>
      <c r="W126" s="340"/>
      <c r="X126" s="340"/>
      <c r="Y126" s="340"/>
      <c r="Z126" s="340"/>
      <c r="AA126" s="340"/>
      <c r="AB126" s="340"/>
      <c r="AC126" s="340"/>
      <c r="AD126" s="340"/>
      <c r="AE126" s="340"/>
      <c r="AF126" s="340"/>
      <c r="AG126" s="340"/>
      <c r="AH126" s="340"/>
      <c r="AI126" s="340"/>
      <c r="AJ126" s="340"/>
      <c r="AK126" s="340"/>
      <c r="AL126" s="340"/>
      <c r="AM126" s="340"/>
      <c r="AN126" s="340"/>
      <c r="AO126" s="340"/>
      <c r="AP126" s="340"/>
      <c r="AQ126" s="340"/>
      <c r="AR126" s="340"/>
      <c r="AS126" s="340"/>
      <c r="AT126" s="340"/>
      <c r="AU126" s="340"/>
      <c r="AV126" s="340"/>
      <c r="AW126" s="340"/>
      <c r="AX126" s="340"/>
      <c r="AY126" s="340"/>
      <c r="AZ126" s="340"/>
      <c r="BA126" s="340"/>
      <c r="BB126" s="340"/>
      <c r="BC126" s="340"/>
    </row>
    <row r="127" spans="1:55" ht="14.25" customHeight="1" thickBot="1" x14ac:dyDescent="0.25">
      <c r="A127" s="340"/>
      <c r="B127" s="386" t="s">
        <v>627</v>
      </c>
      <c r="C127" s="381"/>
      <c r="D127" s="387"/>
      <c r="E127" s="388"/>
      <c r="F127" s="340"/>
      <c r="G127" s="340"/>
      <c r="H127" s="340"/>
      <c r="I127" s="340"/>
      <c r="J127" s="340"/>
      <c r="K127" s="340"/>
      <c r="L127" s="340"/>
      <c r="M127" s="340"/>
      <c r="N127" s="340"/>
      <c r="O127" s="340"/>
      <c r="P127" s="340"/>
      <c r="Q127" s="340"/>
      <c r="R127" s="340"/>
      <c r="S127" s="340"/>
      <c r="T127" s="340"/>
      <c r="U127" s="340"/>
      <c r="V127" s="340"/>
      <c r="W127" s="340"/>
      <c r="X127" s="340"/>
      <c r="Y127" s="340"/>
      <c r="Z127" s="340"/>
      <c r="AA127" s="340"/>
      <c r="AB127" s="340"/>
      <c r="AC127" s="340"/>
      <c r="AD127" s="340"/>
      <c r="AE127" s="340"/>
      <c r="AF127" s="340"/>
      <c r="AG127" s="340"/>
      <c r="AH127" s="340"/>
      <c r="AI127" s="340"/>
      <c r="AJ127" s="340"/>
      <c r="AK127" s="340"/>
      <c r="AL127" s="340"/>
      <c r="AM127" s="340"/>
      <c r="AN127" s="340"/>
      <c r="AO127" s="340"/>
      <c r="AP127" s="340"/>
      <c r="AQ127" s="340"/>
      <c r="AR127" s="340"/>
      <c r="AS127" s="340"/>
      <c r="AT127" s="340"/>
      <c r="AU127" s="340"/>
      <c r="AV127" s="340"/>
      <c r="AW127" s="340"/>
      <c r="AX127" s="340"/>
      <c r="AY127" s="340"/>
      <c r="AZ127" s="340"/>
      <c r="BA127" s="340"/>
      <c r="BB127" s="340"/>
      <c r="BC127" s="340"/>
    </row>
    <row r="128" spans="1:55" x14ac:dyDescent="0.2">
      <c r="A128" s="340"/>
      <c r="B128" s="340"/>
      <c r="C128" s="340"/>
      <c r="D128" s="340"/>
      <c r="E128" s="340"/>
      <c r="F128" s="340"/>
      <c r="G128" s="340"/>
      <c r="H128" s="340"/>
      <c r="I128" s="340"/>
      <c r="J128" s="340"/>
      <c r="K128" s="340"/>
      <c r="L128" s="340"/>
      <c r="M128" s="340"/>
      <c r="N128" s="340"/>
      <c r="O128" s="340"/>
      <c r="P128" s="340"/>
      <c r="Q128" s="340"/>
      <c r="R128" s="340"/>
      <c r="S128" s="340"/>
      <c r="T128" s="340"/>
      <c r="U128" s="340"/>
      <c r="V128" s="340"/>
      <c r="W128" s="340"/>
      <c r="X128" s="340"/>
      <c r="Y128" s="340"/>
      <c r="Z128" s="340"/>
      <c r="AA128" s="340"/>
      <c r="AB128" s="340"/>
      <c r="AC128" s="340"/>
      <c r="AD128" s="340"/>
      <c r="AE128" s="340"/>
      <c r="AF128" s="340"/>
      <c r="AG128" s="340"/>
      <c r="AH128" s="340"/>
      <c r="AI128" s="340"/>
      <c r="AJ128" s="340"/>
      <c r="AK128" s="340"/>
      <c r="AL128" s="340"/>
      <c r="AM128" s="340"/>
      <c r="AN128" s="340"/>
      <c r="AO128" s="340"/>
      <c r="AP128" s="340"/>
      <c r="AQ128" s="340"/>
      <c r="AR128" s="340"/>
      <c r="AS128" s="340"/>
      <c r="AT128" s="340"/>
      <c r="AU128" s="340"/>
      <c r="AV128" s="340"/>
      <c r="AW128" s="340"/>
      <c r="AX128" s="340"/>
      <c r="AY128" s="340"/>
      <c r="AZ128" s="340"/>
      <c r="BA128" s="340"/>
      <c r="BB128" s="340"/>
      <c r="BC128" s="340"/>
    </row>
    <row r="129" spans="1:55" x14ac:dyDescent="0.2">
      <c r="A129" s="340"/>
      <c r="B129" s="340"/>
      <c r="C129" s="340"/>
      <c r="D129" s="340"/>
      <c r="E129" s="340"/>
      <c r="F129" s="340"/>
      <c r="G129" s="340"/>
      <c r="H129" s="340"/>
      <c r="I129" s="340"/>
      <c r="J129" s="340"/>
      <c r="K129" s="340"/>
      <c r="L129" s="340"/>
      <c r="M129" s="340"/>
      <c r="N129" s="340"/>
      <c r="O129" s="340"/>
      <c r="P129" s="340"/>
      <c r="Q129" s="340"/>
      <c r="R129" s="340"/>
      <c r="S129" s="340"/>
      <c r="T129" s="340"/>
      <c r="U129" s="340"/>
      <c r="V129" s="340"/>
      <c r="W129" s="340"/>
      <c r="X129" s="340"/>
      <c r="Y129" s="340"/>
      <c r="Z129" s="340"/>
      <c r="AA129" s="340"/>
      <c r="AB129" s="340"/>
      <c r="AC129" s="340"/>
      <c r="AD129" s="340"/>
      <c r="AE129" s="340"/>
      <c r="AF129" s="340"/>
      <c r="AG129" s="340"/>
      <c r="AH129" s="340"/>
      <c r="AI129" s="340"/>
      <c r="AJ129" s="340"/>
      <c r="AK129" s="340"/>
      <c r="AL129" s="340"/>
      <c r="AM129" s="340"/>
      <c r="AN129" s="340"/>
      <c r="AO129" s="340"/>
      <c r="AP129" s="340"/>
      <c r="AQ129" s="340"/>
      <c r="AR129" s="340"/>
      <c r="AS129" s="340"/>
      <c r="AT129" s="340"/>
      <c r="AU129" s="340"/>
      <c r="AV129" s="340"/>
      <c r="AW129" s="340"/>
      <c r="AX129" s="340"/>
      <c r="AY129" s="340"/>
      <c r="AZ129" s="340"/>
      <c r="BA129" s="340"/>
      <c r="BB129" s="340"/>
      <c r="BC129" s="340"/>
    </row>
    <row r="130" spans="1:55" x14ac:dyDescent="0.2">
      <c r="A130" s="340"/>
      <c r="B130" s="340"/>
      <c r="C130" s="340"/>
      <c r="D130" s="340"/>
      <c r="E130" s="340"/>
      <c r="F130" s="340"/>
      <c r="G130" s="340"/>
      <c r="H130" s="340"/>
      <c r="I130" s="340"/>
      <c r="J130" s="340"/>
      <c r="K130" s="340"/>
      <c r="L130" s="340"/>
      <c r="M130" s="340"/>
      <c r="N130" s="340"/>
      <c r="O130" s="340"/>
      <c r="P130" s="340"/>
      <c r="Q130" s="340"/>
      <c r="R130" s="340"/>
      <c r="S130" s="340"/>
      <c r="T130" s="340"/>
      <c r="U130" s="340"/>
      <c r="V130" s="340"/>
      <c r="W130" s="340"/>
      <c r="X130" s="340"/>
      <c r="Y130" s="340"/>
      <c r="Z130" s="340"/>
      <c r="AA130" s="340"/>
      <c r="AB130" s="340"/>
      <c r="AC130" s="340"/>
      <c r="AD130" s="340"/>
      <c r="AE130" s="340"/>
      <c r="AF130" s="340"/>
      <c r="AG130" s="340"/>
      <c r="AH130" s="340"/>
      <c r="AI130" s="340"/>
      <c r="AJ130" s="340"/>
      <c r="AK130" s="340"/>
      <c r="AL130" s="340"/>
      <c r="AM130" s="340"/>
      <c r="AN130" s="340"/>
      <c r="AO130" s="340"/>
      <c r="AP130" s="340"/>
      <c r="AQ130" s="340"/>
      <c r="AR130" s="340"/>
      <c r="AS130" s="340"/>
      <c r="AT130" s="340"/>
      <c r="AU130" s="340"/>
      <c r="AV130" s="340"/>
      <c r="AW130" s="340"/>
      <c r="AX130" s="340"/>
      <c r="AY130" s="340"/>
      <c r="AZ130" s="340"/>
      <c r="BA130" s="340"/>
      <c r="BB130" s="340"/>
      <c r="BC130" s="340"/>
    </row>
    <row r="131" spans="1:55" x14ac:dyDescent="0.2">
      <c r="A131" s="340"/>
      <c r="B131" s="340"/>
      <c r="C131" s="340"/>
      <c r="D131" s="340"/>
      <c r="E131" s="340"/>
      <c r="F131" s="340"/>
      <c r="G131" s="340"/>
      <c r="H131" s="340"/>
      <c r="I131" s="340"/>
      <c r="J131" s="340"/>
      <c r="K131" s="340"/>
      <c r="L131" s="340"/>
      <c r="M131" s="340"/>
      <c r="N131" s="340"/>
      <c r="O131" s="340"/>
      <c r="P131" s="340"/>
      <c r="Q131" s="340"/>
      <c r="R131" s="340"/>
      <c r="S131" s="340"/>
      <c r="T131" s="340"/>
      <c r="U131" s="340"/>
      <c r="V131" s="340"/>
      <c r="W131" s="340"/>
      <c r="X131" s="340"/>
      <c r="Y131" s="340"/>
      <c r="Z131" s="340"/>
      <c r="AA131" s="340"/>
      <c r="AB131" s="340"/>
      <c r="AC131" s="340"/>
      <c r="AD131" s="340"/>
      <c r="AE131" s="340"/>
      <c r="AF131" s="340"/>
      <c r="AG131" s="340"/>
      <c r="AH131" s="340"/>
      <c r="AI131" s="340"/>
      <c r="AJ131" s="340"/>
      <c r="AK131" s="340"/>
      <c r="AL131" s="340"/>
      <c r="AM131" s="340"/>
      <c r="AN131" s="340"/>
      <c r="AO131" s="340"/>
      <c r="AP131" s="340"/>
      <c r="AQ131" s="340"/>
      <c r="AR131" s="340"/>
      <c r="AS131" s="340"/>
      <c r="AT131" s="340"/>
      <c r="AU131" s="340"/>
      <c r="AV131" s="340"/>
      <c r="AW131" s="340"/>
      <c r="AX131" s="340"/>
      <c r="AY131" s="340"/>
      <c r="AZ131" s="340"/>
      <c r="BA131" s="340"/>
      <c r="BB131" s="340"/>
      <c r="BC131" s="340"/>
    </row>
    <row r="132" spans="1:55" x14ac:dyDescent="0.2">
      <c r="A132" s="340"/>
      <c r="B132" s="340"/>
      <c r="C132" s="340"/>
      <c r="D132" s="340"/>
      <c r="E132" s="340"/>
      <c r="F132" s="340"/>
      <c r="G132" s="340"/>
      <c r="H132" s="340"/>
      <c r="I132" s="340"/>
      <c r="J132" s="340"/>
      <c r="K132" s="340"/>
      <c r="L132" s="340"/>
      <c r="M132" s="340"/>
      <c r="N132" s="340"/>
      <c r="O132" s="340"/>
      <c r="P132" s="340"/>
      <c r="Q132" s="340"/>
      <c r="R132" s="340"/>
      <c r="S132" s="340"/>
      <c r="T132" s="340"/>
      <c r="U132" s="340"/>
      <c r="V132" s="340"/>
      <c r="W132" s="340"/>
      <c r="X132" s="340"/>
      <c r="Y132" s="340"/>
      <c r="Z132" s="340"/>
      <c r="AA132" s="340"/>
      <c r="AB132" s="340"/>
      <c r="AC132" s="340"/>
      <c r="AD132" s="340"/>
      <c r="AE132" s="340"/>
      <c r="AF132" s="340"/>
      <c r="AG132" s="340"/>
      <c r="AH132" s="340"/>
      <c r="AI132" s="340"/>
      <c r="AJ132" s="340"/>
      <c r="AK132" s="340"/>
      <c r="AL132" s="340"/>
      <c r="AM132" s="340"/>
      <c r="AN132" s="340"/>
      <c r="AO132" s="340"/>
      <c r="AP132" s="340"/>
      <c r="AQ132" s="340"/>
      <c r="AR132" s="340"/>
      <c r="AS132" s="340"/>
      <c r="AT132" s="340"/>
      <c r="AU132" s="340"/>
      <c r="AV132" s="340"/>
      <c r="AW132" s="340"/>
      <c r="AX132" s="340"/>
      <c r="AY132" s="340"/>
      <c r="AZ132" s="340"/>
      <c r="BA132" s="340"/>
      <c r="BB132" s="340"/>
      <c r="BC132" s="340"/>
    </row>
    <row r="133" spans="1:55" x14ac:dyDescent="0.2">
      <c r="B133" s="340"/>
      <c r="C133" s="340"/>
      <c r="D133" s="340"/>
      <c r="E133" s="340"/>
      <c r="F133" s="340"/>
      <c r="G133" s="340"/>
      <c r="H133" s="340"/>
      <c r="I133" s="340"/>
      <c r="J133" s="340"/>
      <c r="K133" s="340"/>
      <c r="L133" s="340"/>
      <c r="N133" s="340"/>
      <c r="O133" s="340"/>
      <c r="P133" s="340"/>
      <c r="Q133" s="340"/>
      <c r="R133" s="340"/>
      <c r="S133" s="340"/>
      <c r="T133" s="340"/>
      <c r="U133" s="340"/>
      <c r="V133" s="340"/>
      <c r="W133" s="340"/>
      <c r="X133" s="340"/>
      <c r="Y133" s="340"/>
      <c r="Z133" s="340"/>
      <c r="AA133" s="340"/>
      <c r="AB133" s="340"/>
      <c r="AC133" s="340"/>
      <c r="AD133" s="340"/>
      <c r="AE133" s="340"/>
      <c r="AF133" s="340"/>
      <c r="AG133" s="340"/>
      <c r="AH133" s="340"/>
      <c r="AI133" s="340"/>
      <c r="AJ133" s="340"/>
      <c r="AK133" s="340"/>
      <c r="AL133" s="340"/>
      <c r="AM133" s="340"/>
      <c r="AN133" s="340"/>
      <c r="AO133" s="340"/>
      <c r="AP133" s="340"/>
      <c r="AQ133" s="340"/>
      <c r="AR133" s="340"/>
      <c r="AS133" s="340"/>
      <c r="AT133" s="340"/>
      <c r="AU133" s="340"/>
      <c r="AV133" s="340"/>
      <c r="AW133" s="340"/>
      <c r="AX133" s="340"/>
      <c r="AY133" s="340"/>
      <c r="AZ133" s="340"/>
      <c r="BA133" s="340"/>
      <c r="BB133" s="340"/>
      <c r="BC133" s="340"/>
    </row>
    <row r="134" spans="1:55" x14ac:dyDescent="0.2">
      <c r="A134" s="340"/>
      <c r="B134" s="340"/>
      <c r="C134" s="340"/>
      <c r="D134" s="340"/>
      <c r="E134" s="340"/>
      <c r="F134" s="340"/>
      <c r="G134" s="340"/>
      <c r="H134" s="340"/>
      <c r="I134" s="340"/>
      <c r="J134" s="340"/>
      <c r="K134" s="340"/>
      <c r="L134" s="340"/>
      <c r="M134" s="340"/>
      <c r="N134" s="340"/>
      <c r="O134" s="340"/>
      <c r="P134" s="340"/>
      <c r="Q134" s="340"/>
      <c r="R134" s="340"/>
      <c r="S134" s="340"/>
      <c r="T134" s="340"/>
      <c r="U134" s="340"/>
      <c r="V134" s="340"/>
      <c r="W134" s="340"/>
      <c r="X134" s="340"/>
      <c r="Y134" s="340"/>
      <c r="Z134" s="340"/>
      <c r="AA134" s="340"/>
      <c r="AB134" s="340"/>
      <c r="AC134" s="340"/>
      <c r="AD134" s="340"/>
      <c r="AE134" s="340"/>
      <c r="AF134" s="340"/>
      <c r="AG134" s="340"/>
      <c r="AH134" s="340"/>
      <c r="AI134" s="340"/>
      <c r="AJ134" s="340"/>
      <c r="AK134" s="340"/>
      <c r="AL134" s="340"/>
      <c r="AM134" s="340"/>
      <c r="AN134" s="340"/>
      <c r="AO134" s="340"/>
      <c r="AP134" s="340"/>
      <c r="AQ134" s="340"/>
      <c r="AR134" s="340"/>
      <c r="AS134" s="340"/>
      <c r="AT134" s="340"/>
      <c r="AU134" s="340"/>
      <c r="AV134" s="340"/>
      <c r="AW134" s="340"/>
      <c r="AX134" s="340"/>
      <c r="AY134" s="340"/>
      <c r="AZ134" s="340"/>
      <c r="BA134" s="340"/>
      <c r="BB134" s="340"/>
      <c r="BC134" s="340"/>
    </row>
    <row r="135" spans="1:55" x14ac:dyDescent="0.2">
      <c r="A135" s="340"/>
      <c r="B135" s="340"/>
      <c r="C135" s="340"/>
      <c r="D135" s="340"/>
      <c r="E135" s="340"/>
      <c r="F135" s="340"/>
      <c r="G135" s="340"/>
      <c r="H135" s="340"/>
      <c r="I135" s="340"/>
      <c r="J135" s="340"/>
      <c r="K135" s="340"/>
      <c r="L135" s="340"/>
      <c r="M135" s="340"/>
      <c r="N135" s="340"/>
      <c r="O135" s="340"/>
      <c r="P135" s="340"/>
      <c r="Q135" s="340"/>
      <c r="R135" s="340"/>
      <c r="S135" s="340"/>
      <c r="T135" s="340"/>
      <c r="U135" s="340"/>
      <c r="V135" s="340"/>
      <c r="W135" s="340"/>
      <c r="X135" s="340"/>
      <c r="Y135" s="340"/>
      <c r="Z135" s="340"/>
      <c r="AA135" s="340"/>
      <c r="AB135" s="340"/>
      <c r="AC135" s="340"/>
      <c r="AD135" s="340"/>
      <c r="AE135" s="340"/>
      <c r="AF135" s="340"/>
      <c r="AG135" s="340"/>
      <c r="AH135" s="340"/>
      <c r="AI135" s="340"/>
      <c r="AJ135" s="340"/>
      <c r="AK135" s="340"/>
      <c r="AL135" s="340"/>
      <c r="AM135" s="340"/>
      <c r="AN135" s="340"/>
      <c r="AO135" s="340"/>
      <c r="AP135" s="340"/>
      <c r="AQ135" s="340"/>
      <c r="AR135" s="340"/>
      <c r="AS135" s="340"/>
      <c r="AT135" s="340"/>
      <c r="AU135" s="340"/>
      <c r="AV135" s="340"/>
      <c r="AW135" s="340"/>
      <c r="AX135" s="340"/>
      <c r="AY135" s="340"/>
      <c r="AZ135" s="340"/>
      <c r="BA135" s="340"/>
      <c r="BB135" s="340"/>
      <c r="BC135" s="340"/>
    </row>
    <row r="136" spans="1:55" x14ac:dyDescent="0.2">
      <c r="A136" s="340"/>
      <c r="B136" s="340"/>
      <c r="C136" s="340"/>
      <c r="D136" s="340"/>
      <c r="E136" s="340"/>
      <c r="F136" s="340"/>
      <c r="G136" s="340"/>
      <c r="H136" s="340"/>
      <c r="I136" s="340"/>
      <c r="J136" s="340"/>
      <c r="K136" s="340"/>
      <c r="L136" s="340"/>
      <c r="M136" s="340"/>
      <c r="N136" s="340"/>
      <c r="O136" s="340"/>
      <c r="P136" s="340"/>
      <c r="Q136" s="340"/>
      <c r="R136" s="340"/>
      <c r="S136" s="340"/>
      <c r="T136" s="340"/>
      <c r="U136" s="340"/>
      <c r="V136" s="340"/>
      <c r="W136" s="340"/>
      <c r="X136" s="340"/>
      <c r="Y136" s="340"/>
      <c r="Z136" s="340"/>
      <c r="AA136" s="340"/>
      <c r="AB136" s="340"/>
      <c r="AC136" s="340"/>
      <c r="AD136" s="340"/>
      <c r="AE136" s="340"/>
      <c r="AF136" s="340"/>
      <c r="AG136" s="340"/>
      <c r="AH136" s="340"/>
      <c r="AI136" s="340"/>
      <c r="AJ136" s="340"/>
      <c r="AK136" s="340"/>
      <c r="AL136" s="340"/>
      <c r="AM136" s="340"/>
      <c r="AN136" s="340"/>
      <c r="AO136" s="340"/>
      <c r="AP136" s="340"/>
      <c r="AQ136" s="340"/>
      <c r="AR136" s="340"/>
      <c r="AS136" s="340"/>
      <c r="AT136" s="340"/>
      <c r="AU136" s="340"/>
      <c r="AV136" s="340"/>
      <c r="AW136" s="340"/>
      <c r="AX136" s="340"/>
      <c r="AY136" s="340"/>
      <c r="AZ136" s="340"/>
      <c r="BA136" s="340"/>
      <c r="BB136" s="340"/>
      <c r="BC136" s="340"/>
    </row>
  </sheetData>
  <mergeCells count="250">
    <mergeCell ref="B18:B21"/>
    <mergeCell ref="C18:C21"/>
    <mergeCell ref="D18:L18"/>
    <mergeCell ref="N18:O21"/>
    <mergeCell ref="Q18:S20"/>
    <mergeCell ref="T18:V20"/>
    <mergeCell ref="A3:W3"/>
    <mergeCell ref="A6:W6"/>
    <mergeCell ref="B8:I8"/>
    <mergeCell ref="C10:D10"/>
    <mergeCell ref="H10:I10"/>
    <mergeCell ref="A15:W15"/>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N25:O25"/>
    <mergeCell ref="AY25:AZ25"/>
    <mergeCell ref="N26:O26"/>
    <mergeCell ref="AY26:AZ26"/>
    <mergeCell ref="N27:O27"/>
    <mergeCell ref="AY27:AZ27"/>
    <mergeCell ref="N22:O22"/>
    <mergeCell ref="AY22:AZ22"/>
    <mergeCell ref="N23:O23"/>
    <mergeCell ref="AY23:AZ23"/>
    <mergeCell ref="N24:O24"/>
    <mergeCell ref="AY24:AZ24"/>
    <mergeCell ref="N31:O31"/>
    <mergeCell ref="AY31:AZ31"/>
    <mergeCell ref="N32:O32"/>
    <mergeCell ref="AY32:AZ32"/>
    <mergeCell ref="N33:O33"/>
    <mergeCell ref="AY33:AZ33"/>
    <mergeCell ref="N28:O28"/>
    <mergeCell ref="AY28:AZ28"/>
    <mergeCell ref="N29:O29"/>
    <mergeCell ref="AY29:AZ29"/>
    <mergeCell ref="N30:O30"/>
    <mergeCell ref="AY30:AZ30"/>
    <mergeCell ref="N37:O37"/>
    <mergeCell ref="AY37:AZ37"/>
    <mergeCell ref="N38:O38"/>
    <mergeCell ref="AY38:AZ38"/>
    <mergeCell ref="N39:O39"/>
    <mergeCell ref="AY39:AZ39"/>
    <mergeCell ref="N34:O34"/>
    <mergeCell ref="AY34:AZ34"/>
    <mergeCell ref="N35:O35"/>
    <mergeCell ref="AY35:AZ35"/>
    <mergeCell ref="N36:O36"/>
    <mergeCell ref="AY36:AZ36"/>
    <mergeCell ref="N43:O43"/>
    <mergeCell ref="AY43:AZ43"/>
    <mergeCell ref="N44:O44"/>
    <mergeCell ref="AY44:AZ44"/>
    <mergeCell ref="N45:O45"/>
    <mergeCell ref="AY45:AZ45"/>
    <mergeCell ref="N40:O40"/>
    <mergeCell ref="AY40:AZ40"/>
    <mergeCell ref="N41:O41"/>
    <mergeCell ref="AY41:AZ41"/>
    <mergeCell ref="N42:O42"/>
    <mergeCell ref="AY42:AZ42"/>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N64:O64"/>
    <mergeCell ref="AY64:AZ64"/>
    <mergeCell ref="N65:O65"/>
    <mergeCell ref="AY65:AZ65"/>
    <mergeCell ref="N66:O66"/>
    <mergeCell ref="AY66:AZ66"/>
    <mergeCell ref="N61:O61"/>
    <mergeCell ref="AY61:AZ61"/>
    <mergeCell ref="N62:O62"/>
    <mergeCell ref="AY62:AZ62"/>
    <mergeCell ref="N63:O63"/>
    <mergeCell ref="AY63:AZ63"/>
    <mergeCell ref="N70:O70"/>
    <mergeCell ref="AY70:AZ70"/>
    <mergeCell ref="N71:O71"/>
    <mergeCell ref="AY71:AZ71"/>
    <mergeCell ref="N72:O72"/>
    <mergeCell ref="AY72:AZ72"/>
    <mergeCell ref="N67:O67"/>
    <mergeCell ref="AY67:AZ67"/>
    <mergeCell ref="N68:O68"/>
    <mergeCell ref="AY68:AZ68"/>
    <mergeCell ref="N69:O69"/>
    <mergeCell ref="AY69:AZ69"/>
    <mergeCell ref="N76:O76"/>
    <mergeCell ref="AY76:AZ76"/>
    <mergeCell ref="N77:O77"/>
    <mergeCell ref="AY77:AZ77"/>
    <mergeCell ref="N78:O78"/>
    <mergeCell ref="AY78:AZ78"/>
    <mergeCell ref="N73:O73"/>
    <mergeCell ref="AY73:AZ73"/>
    <mergeCell ref="N74:O74"/>
    <mergeCell ref="AY74:AZ74"/>
    <mergeCell ref="N75:O75"/>
    <mergeCell ref="AY75:AZ75"/>
    <mergeCell ref="N82:O82"/>
    <mergeCell ref="AY82:AZ82"/>
    <mergeCell ref="N83:O83"/>
    <mergeCell ref="AY83:AZ83"/>
    <mergeCell ref="N84:O84"/>
    <mergeCell ref="AY84:AZ84"/>
    <mergeCell ref="N79:O79"/>
    <mergeCell ref="AY79:AZ79"/>
    <mergeCell ref="N80:O80"/>
    <mergeCell ref="AY80:AZ80"/>
    <mergeCell ref="N81:O81"/>
    <mergeCell ref="AY81:AZ81"/>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AP95:AQ95"/>
    <mergeCell ref="AS95:AT95"/>
    <mergeCell ref="AV95:AW95"/>
    <mergeCell ref="AY95:AZ97"/>
    <mergeCell ref="D96:I97"/>
    <mergeCell ref="J96:J98"/>
    <mergeCell ref="K96:K98"/>
    <mergeCell ref="L96:L98"/>
    <mergeCell ref="AV96:AW97"/>
    <mergeCell ref="AY98:AZ98"/>
    <mergeCell ref="X95:Y97"/>
    <mergeCell ref="Z95:AA97"/>
    <mergeCell ref="AB95:AC97"/>
    <mergeCell ref="AE95:AF97"/>
    <mergeCell ref="AH95:AJ97"/>
    <mergeCell ref="AL95:AN97"/>
    <mergeCell ref="N102:O102"/>
    <mergeCell ref="AY102:AZ102"/>
    <mergeCell ref="N103:O103"/>
    <mergeCell ref="AY103:AZ103"/>
    <mergeCell ref="N104:O104"/>
    <mergeCell ref="AY104:AZ104"/>
    <mergeCell ref="N99:O99"/>
    <mergeCell ref="AY99:AZ99"/>
    <mergeCell ref="N100:O100"/>
    <mergeCell ref="AY100:AZ100"/>
    <mergeCell ref="N101:O101"/>
    <mergeCell ref="AY101:AZ101"/>
    <mergeCell ref="N108:O108"/>
    <mergeCell ref="AY108:AZ108"/>
    <mergeCell ref="N109:O109"/>
    <mergeCell ref="AY109:AZ109"/>
    <mergeCell ref="N110:O110"/>
    <mergeCell ref="AY110:AZ110"/>
    <mergeCell ref="N105:O105"/>
    <mergeCell ref="AY105:AZ105"/>
    <mergeCell ref="N106:O106"/>
    <mergeCell ref="AY106:AZ106"/>
    <mergeCell ref="N107:O107"/>
    <mergeCell ref="AY107:AZ107"/>
    <mergeCell ref="N114:O114"/>
    <mergeCell ref="AY114:AZ114"/>
    <mergeCell ref="N115:O115"/>
    <mergeCell ref="AY115:AZ115"/>
    <mergeCell ref="N116:O116"/>
    <mergeCell ref="AY116:AZ116"/>
    <mergeCell ref="N111:O111"/>
    <mergeCell ref="AY111:AZ111"/>
    <mergeCell ref="N112:O112"/>
    <mergeCell ref="AY112:AZ112"/>
    <mergeCell ref="N113:O113"/>
    <mergeCell ref="AY113:AZ113"/>
    <mergeCell ref="N120:O120"/>
    <mergeCell ref="AY120:AZ120"/>
    <mergeCell ref="N121:O121"/>
    <mergeCell ref="AY121:AZ121"/>
    <mergeCell ref="N122:O122"/>
    <mergeCell ref="AY122:AZ122"/>
    <mergeCell ref="N117:O117"/>
    <mergeCell ref="AY117:AZ117"/>
    <mergeCell ref="N118:O118"/>
    <mergeCell ref="AY118:AZ118"/>
    <mergeCell ref="N119:O119"/>
    <mergeCell ref="AY119:AZ119"/>
    <mergeCell ref="AH123:AJ123"/>
    <mergeCell ref="AL123:AN123"/>
    <mergeCell ref="B125:C125"/>
    <mergeCell ref="D125:E126"/>
    <mergeCell ref="B123:D123"/>
    <mergeCell ref="E123:L123"/>
    <mergeCell ref="N123:O123"/>
    <mergeCell ref="Q123:S123"/>
    <mergeCell ref="T123:V123"/>
    <mergeCell ref="AE123:AF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B72F756F-F2ED-4BD6-B767-8F02F53F2F99}">
  <ds:schemaRefs>
    <ds:schemaRef ds:uri="http://schemas.microsoft.com/sharepoint/v3/contenttype/forms"/>
  </ds:schemaRefs>
</ds:datastoreItem>
</file>

<file path=customXml/itemProps2.xml><?xml version="1.0" encoding="utf-8"?>
<ds:datastoreItem xmlns:ds="http://schemas.openxmlformats.org/officeDocument/2006/customXml" ds:itemID="{BEE16B28-35EB-4EBB-8E83-93726EDE3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93BF22-ACC4-43F4-BCBB-DA881D74C8D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6c60952e-e9e0-4d4a-b728-9d01db15fa23"/>
    <ds:schemaRef ds:uri="http://purl.org/dc/dcmitype/"/>
    <ds:schemaRef ds:uri="http://schemas.openxmlformats.org/package/2006/metadata/core-properties"/>
    <ds:schemaRef ds:uri="1abc39b8-e2e6-47a0-891c-601d01fb1a4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1_Gestión Riesgos de corrupción</vt:lpstr>
      <vt:lpstr>2_Racionalización de tramites_</vt:lpstr>
      <vt:lpstr>3_Participación Cid Rendi</vt:lpstr>
      <vt:lpstr>4_Mecanismos Atenc_Ciudadania </vt:lpstr>
      <vt:lpstr>5_Transparencia</vt:lpstr>
      <vt:lpstr>6_Iniciativas adicionales</vt:lpstr>
      <vt:lpstr>Consolidado</vt:lpstr>
      <vt:lpstr>Riesgo_Corrupción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Norma Constanza Garcia Ramirez</cp:lastModifiedBy>
  <cp:revision/>
  <dcterms:created xsi:type="dcterms:W3CDTF">2023-01-04T18:16:16Z</dcterms:created>
  <dcterms:modified xsi:type="dcterms:W3CDTF">2024-01-16T21:18:51Z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