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pablosc\Desktop\MMPC\GESTION\PLANEACION ESTRATEGICA\Plan estrategico de TH 2015 -2018\"/>
    </mc:Choice>
  </mc:AlternateContent>
  <bookViews>
    <workbookView xWindow="0" yWindow="0" windowWidth="21600" windowHeight="9435"/>
  </bookViews>
  <sheets>
    <sheet name="2015" sheetId="1" r:id="rId1"/>
  </sheets>
  <definedNames>
    <definedName name="_Toc448310203" localSheetId="0">'2015'!$A$23</definedName>
    <definedName name="_Toc448496530" localSheetId="0">'2015'!$A$6</definedName>
    <definedName name="_Toc448496531" localSheetId="0">'2015'!$A$9</definedName>
    <definedName name="_Toc448496535" localSheetId="0">'2015'!$A$16</definedName>
    <definedName name="_xlnm.Print_Titles" localSheetId="0">'2015'!$32:$33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L45" i="1" s="1"/>
  <c r="K44" i="1"/>
  <c r="L44" i="1" s="1"/>
  <c r="K43" i="1"/>
  <c r="L43" i="1" s="1"/>
  <c r="K42" i="1"/>
  <c r="L42" i="1" s="1"/>
  <c r="K29" i="1"/>
  <c r="L29" i="1" s="1"/>
  <c r="K28" i="1"/>
  <c r="L28" i="1" s="1"/>
  <c r="K27" i="1"/>
  <c r="L27" i="1" s="1"/>
  <c r="K26" i="1"/>
  <c r="L26" i="1" s="1"/>
</calcChain>
</file>

<file path=xl/comments1.xml><?xml version="1.0" encoding="utf-8"?>
<comments xmlns="http://schemas.openxmlformats.org/spreadsheetml/2006/main">
  <authors>
    <author>Astrid Foronda Abadia</author>
    <author xml:space="preserve"> </author>
    <author>John Jairo Vargas Herrera</author>
    <author>Jose Alejandro Majjul Rodriguez</author>
  </authors>
  <commentList>
    <comment ref="H26" authorId="0" shapeId="0">
      <text>
        <r>
          <rPr>
            <sz val="9"/>
            <color indexed="81"/>
            <rFont val="Tahoma"/>
            <family val="2"/>
          </rPr>
          <t xml:space="preserve">
Coordinación primera mesa de trabajo (Seguimiento al Avance del plan que esta programada para el dia 14 de Mayo)</t>
        </r>
      </text>
    </comment>
    <comment ref="H27" authorId="0" shapeId="0">
      <text>
        <r>
          <rPr>
            <sz val="9"/>
            <color indexed="81"/>
            <rFont val="Tahoma"/>
            <family val="2"/>
          </rPr>
          <t xml:space="preserve">
Magnifrut (Maquina de frutas), Punto Redeban,  Cumpleaños funcionarios, Dia de la Mujer, Dia de la Secretaria. </t>
        </r>
      </text>
    </comment>
    <comment ref="H29" authorId="1" shapeId="0">
      <text>
        <r>
          <rPr>
            <b/>
            <sz val="8"/>
            <color indexed="81"/>
            <rFont val="Tahoma"/>
            <family val="2"/>
          </rPr>
          <t xml:space="preserve"> </t>
        </r>
        <r>
          <rPr>
            <sz val="8"/>
            <color indexed="81"/>
            <rFont val="Tahoma"/>
            <family val="2"/>
          </rPr>
          <t>- PVE Ergonómico
- Se aprueba el plan de Trabajo y se carga en el sistema
- Se realizó seguimiento al SG-SST
- Capacitación en Funciones y Responsabilidades de COPASST
-Capacitación en Funciones y Responsabilidades de los Brigadistas
- Talleres ludicos en PVE Riesgo Psicosocial.
- Capacitación en como actuar ante evacuación
- Se realiza señalización de las rutas de evacuación
- Inspecciones planeadas
- Investigación de AT</t>
        </r>
      </text>
    </comment>
    <comment ref="D42" authorId="2" shapeId="0">
      <text>
        <r>
          <rPr>
            <b/>
            <sz val="9"/>
            <color indexed="81"/>
            <rFont val="Tahoma"/>
            <family val="2"/>
          </rPr>
          <t>John Jairo Vargas Herrera:</t>
        </r>
        <r>
          <rPr>
            <sz val="9"/>
            <color indexed="81"/>
            <rFont val="Tahoma"/>
            <family val="2"/>
          </rPr>
          <t xml:space="preserve">
01-01-2015 / 29-01-2016 / META PORCENTAJE DE AVANCE 2015 93%</t>
        </r>
      </text>
    </comment>
    <comment ref="D43" authorId="2" shapeId="0">
      <text>
        <r>
          <rPr>
            <b/>
            <sz val="9"/>
            <color indexed="81"/>
            <rFont val="Tahoma"/>
            <family val="2"/>
          </rPr>
          <t>John Jairo Vargas Herrera:</t>
        </r>
        <r>
          <rPr>
            <sz val="9"/>
            <color indexed="81"/>
            <rFont val="Tahoma"/>
            <family val="2"/>
          </rPr>
          <t xml:space="preserve">
15-01-2015 / 29-01-2016 / META PORCENTAJE DE AVANCE 2015 92%</t>
        </r>
      </text>
    </comment>
    <comment ref="D44" authorId="2" shapeId="0">
      <text>
        <r>
          <rPr>
            <b/>
            <sz val="9"/>
            <color indexed="81"/>
            <rFont val="Tahoma"/>
            <family val="2"/>
          </rPr>
          <t>John Jairo Vargas Herrera:</t>
        </r>
        <r>
          <rPr>
            <sz val="9"/>
            <color indexed="81"/>
            <rFont val="Tahoma"/>
            <family val="2"/>
          </rPr>
          <t xml:space="preserve">
01-01-2015 / 30-12-2016 / META PORCENTAJE DE AVANCE 2015 50%</t>
        </r>
      </text>
    </comment>
    <comment ref="E45" authorId="3" shapeId="0">
      <text>
        <r>
          <rPr>
            <b/>
            <sz val="9"/>
            <color indexed="81"/>
            <rFont val="Tahoma"/>
            <family val="2"/>
          </rPr>
          <t>Se ajusta el reporte del mes porque se excluyen las actividades programadas por la ARL.</t>
        </r>
        <r>
          <rPr>
            <sz val="9"/>
            <color indexed="81"/>
            <rFont val="Tahoma"/>
            <family val="2"/>
          </rPr>
          <t xml:space="preserve">
</t>
        </r>
      </text>
    </comment>
    <comment ref="F45" authorId="3" shapeId="0">
      <text>
        <r>
          <rPr>
            <b/>
            <sz val="9"/>
            <color indexed="81"/>
            <rFont val="Tahoma"/>
            <family val="2"/>
          </rPr>
          <t>Se ajusta el reporte del mes porque se excluyen las actividades programadas por la ARL.</t>
        </r>
        <r>
          <rPr>
            <sz val="9"/>
            <color indexed="81"/>
            <rFont val="Tahoma"/>
            <family val="2"/>
          </rPr>
          <t xml:space="preserve">
</t>
        </r>
      </text>
    </comment>
  </commentList>
</comments>
</file>

<file path=xl/sharedStrings.xml><?xml version="1.0" encoding="utf-8"?>
<sst xmlns="http://schemas.openxmlformats.org/spreadsheetml/2006/main" count="94" uniqueCount="71">
  <si>
    <t>PLAN ESTRATÉGICO GESTION DEL TALENTO HUMANO 2015</t>
  </si>
  <si>
    <t>OBJETIVO GENERAL</t>
  </si>
  <si>
    <r>
      <t>Contar con recurso humano competente para el logro de los objetivos del Instituto de acuerdo a las normas vigentes para la administración del talento humano</t>
    </r>
    <r>
      <rPr>
        <sz val="10"/>
        <color rgb="FF000000"/>
        <rFont val="Arial"/>
        <family val="2"/>
      </rPr>
      <t>.</t>
    </r>
  </si>
  <si>
    <t>OBJETIVOS ESPECÍFICOS</t>
  </si>
  <si>
    <t>1.    Actualizar el Plan estratégico del recurso humano</t>
  </si>
  <si>
    <t>2.    Establecer los planes, programas y proyectos, para asegurar la cantidad y calidad del personal que permita elevar la capacidad de la entidad, cumpliendo la estrategia del Invima.</t>
  </si>
  <si>
    <t>3.    Administrar la planta de personal de la Entidad, con el fin de apoyar a la entidad en la consecución del direccionamiento estratégico</t>
  </si>
  <si>
    <t>4.    Desarrollar el talento humano a través planes y programas para incrementar los niveles de competencias, protección, bienestar, incentivos y nivel de desempeño del personal.</t>
  </si>
  <si>
    <t>5.    Administrar la nómina de los empleados de planta aplicando la normatividad vigente</t>
  </si>
  <si>
    <t>Formulación de estrategias institucionales y acciones asociadas.</t>
  </si>
  <si>
    <t>Con base en el objetivo estratégico No. 4 se definieron las acciones a ejecutar mediante las cuales se logrará el cumplimiento del objetivo. Estas acciones se constituyen en las estrategias a seguir por el Grupo de Talento Humano enmarcadas dentro de la gestión misional y de gobierno y la eficiencia administrativa representadas en la siguiente tabla:</t>
  </si>
  <si>
    <t>OBJETIVO ESTRATEGICO</t>
  </si>
  <si>
    <t>ESTRATEGIA INVIMA</t>
  </si>
  <si>
    <t>PRODUCTO</t>
  </si>
  <si>
    <t xml:space="preserve">Fortalecer la gestión del conocimiento, capacidades, competencias y mejora de la calidad de vida laboral de los servidores públicos de la institución </t>
  </si>
  <si>
    <t>1. Gestión del conocimiento institucional</t>
  </si>
  <si>
    <t>Programa de mejoramiento de calidad de vida laboral</t>
  </si>
  <si>
    <t>2. Fomento de la calidad de vida laboral</t>
  </si>
  <si>
    <t>Acciones 2015 - I semestre</t>
  </si>
  <si>
    <t>ACTIVIDAD</t>
  </si>
  <si>
    <t>FORMULA DEL INDICADOR</t>
  </si>
  <si>
    <t>PERIODICIDAD</t>
  </si>
  <si>
    <t xml:space="preserve"> META</t>
  </si>
  <si>
    <t>Enero</t>
  </si>
  <si>
    <t>Febrero</t>
  </si>
  <si>
    <t>Marzo</t>
  </si>
  <si>
    <t>Abril</t>
  </si>
  <si>
    <t>Mayo</t>
  </si>
  <si>
    <t>Junio</t>
  </si>
  <si>
    <t>TOTAL I SEMESTRE</t>
  </si>
  <si>
    <t>% AVANCE</t>
  </si>
  <si>
    <t>FEBRERO</t>
  </si>
  <si>
    <t>Intervención a la Medición Clima Laboral</t>
  </si>
  <si>
    <t>Número de actividades realizadas en el periodo/Numero de actividades planeadas para el año</t>
  </si>
  <si>
    <t xml:space="preserve"> mensual</t>
  </si>
  <si>
    <t>Ejecución de las actividades de Bienestar Social  e Incentivos.</t>
  </si>
  <si>
    <t>Número de actividades realizadas/ Numero de actividades programadas</t>
  </si>
  <si>
    <t>Ejecución de las actividades de Capacitación</t>
  </si>
  <si>
    <t>Ejecución de las actividades de Salud Ocupacional</t>
  </si>
  <si>
    <t>Análisis Resultados I semestre</t>
  </si>
  <si>
    <t>AVANCE</t>
  </si>
  <si>
    <t xml:space="preserve">Durante el primer semestre se inicio el trabajo de coordinacion de actividades de intervencion con las diferentes areas involucradas del Invima, dando inicio a las mesas de trabajo para el seguimiento al plan de intervención de Clima Organizacional. </t>
  </si>
  <si>
    <t xml:space="preserve">Se inicio con la ejecucion de las actividades asociadas a los planes de Bienestar Social e Incentivos: 
Cumpleaños,  Espacio Programa de promoción de vivienda, Campañas de responsabilidad social,  Celebración dia del funcionario publico. 3. Seguimiento puntual a proveedores y cronograma de actividades. </t>
  </si>
  <si>
    <t>Se han realizado las actividades de acuerdo con las solicitudes y las autocapacitaciones fueron realizadas dentro las sesiones de comité primario en los Grupos de Trabajo Territorial y en los diferentes Grupos.
Acciones de Mejora: Seguimiento a las actividades programadas y a los eventos en ejecucion</t>
  </si>
  <si>
    <t>1. DESARROLLO DE ACTIVIDADES
- Se dió inicio al Cronograma de actividades de Seguridad y Salud en el Trabajo con apoyo de la ARL Positiva a nivel Nacional, teniendo en cuenta los Subprogramas de Seguridad y Salud en el trabajo, como Medicina preventiva y del Trabajo, Seguridad e Higiene  Industrial.
En Medicina preventiva y del Trabajo:
- Análisis de la morbilidad sentida de las enfermedades comunes de 2015, para identificar el Diagnóstico que mas prevalece en la población el cual es Enfermedades Respiratorias. Como plan de acción se desarrollan capacitaciones en prevención de las enfermedades durante la semana de la salud. 
- Consulta médicas a los funcionarios con casos especiales
- Inicio a Jornadas de vacunación: Tétanos, hepatitis B a nivel Nacional  e Influenza en Bogotá
En Seguridad Industrial:
- Entrega de dotación a Nivel nacional y se levantan las matrices de Riesgo y planes de emergencia de cada Sede.
- Capacitación en Trabajo seguro en Alturas por parte del Sena a los funcionarios de IVC Aptos.
En Higiene Industrial 
- Se realizaron mediciones de material particulado y medición de Iluminación
- Desarrollo de actividades para desordenes musculoesqueleticos.
2. DIFICULTADES
-  Demora en la aprobación del cronograma la cual fue hasta finales del mes de abril, por lo cual inicio el cronograma de actividades en el mes de mayo de 2015.
-  Falta de Gestor en Medellín ha hecho que en este GTT no se hayan ejecutado las actividades.
- Disminución de los Comités primarios en los GTT hace que las actividades de SST no se ejecuten en las fechas estipuladas en los cronogramas o no se lleven a cabo por falta de tiempo.
3. ACCIONES DE MEJORA
-  Desde Seguridad y Salud en el trabajo en Bogotá se realiza un seguimiento al cronograma de actividades con el apoyo de la ARL Positiva a nivel central para las sedes</t>
  </si>
  <si>
    <t>Acciones 2015 - II semestre</t>
  </si>
  <si>
    <t>Proyecto y/o Acción Institucional</t>
  </si>
  <si>
    <t>Formual de los Indicadores</t>
  </si>
  <si>
    <t>Periodicidad de Reporte</t>
  </si>
  <si>
    <t>Meta</t>
  </si>
  <si>
    <t>Julio</t>
  </si>
  <si>
    <t>Agosto</t>
  </si>
  <si>
    <t>Septiembre</t>
  </si>
  <si>
    <t>Octubre</t>
  </si>
  <si>
    <t>Noviembre</t>
  </si>
  <si>
    <t>Diciembre</t>
  </si>
  <si>
    <t>TOTAL II SEMESTRE</t>
  </si>
  <si>
    <t xml:space="preserve">Bienestar para funcionarios de planta del invima. </t>
  </si>
  <si>
    <t>No. De Actividades  realizadas/ No de actividades programadas  *100</t>
  </si>
  <si>
    <t>Trimestral</t>
  </si>
  <si>
    <t>Capacitación  y formación por competencias</t>
  </si>
  <si>
    <t>Intervencion de Clima Organizacional</t>
  </si>
  <si>
    <t>Ejecución de las Actividades de Salud Ocupacional</t>
  </si>
  <si>
    <t>Mensual</t>
  </si>
  <si>
    <t>Análisis Resultados II semestre</t>
  </si>
  <si>
    <t>Para el segundo semestre se mide como proyecto con seguimiento trimestral mediante tutoria realizada por Planeación
- 25-08-2015
El desarrollo de las actividades se enmarca dentro los plazos establecidos en el cronograma del proyecto con un avance del 20%
Observaciones: en el desarrollo de la tutoría se evidencia la necesidad de replantear los entregables de la fase dos por documentos estructurados sobre los cuales se pueda mostrar los resultados obtenidos. 
Recomendaciones:es necesario realizar los respectivos controles de cambio frente a las actividades a ser modificadas. 
Nota: para el caso de inclusión o eliminación de actividades el porcentaje de avance del proyecto y del programa puede verse afectado.
07-04-2016
El proyecto se desarrollo dentro de los parámetros establecidos en el cronograma de trabajo se evidencia cumplimiento de actividades y evidencias que las soportan.</t>
  </si>
  <si>
    <t>Para el segundo semestre se mide como proyecto con seguimiento trimestral mediante tutoria realizada por Planeación
25-08-2015
El desarrollo del proyecto y la gestión del mismo se encuentran dentro de lo establecido en el cronograma con un avance del 53%.
Observaciones: dentro del desarollo de la tutoría se ha evidenciado la necesidad de reasignar actividades que se encuentran en fases a las cuales no corresponden o forman parte de otro proyecto incluido en el mismo programa, así como la eliminación de la actividad de capacitación en artes por decisión de Comité de incentivos. Lo anterior sin afectar la variable de tiempo o los entregables del proyecto.
Avances: A la fecha se ha evidenciado un avance total de actividades asociadas a promoción y prevención de salud, promoción de programas de vivienda,educación formal (convenio ICETEX para una vigencia de cinco años).
 Recomendaciones: Para el ajuste de las actividades del proyecto se recomienda tramitar el respectivo control de cambios de las actividades y entregables a ser replanteados en el formato socializado y entregado de acuerdo al procedimiento de formulación y seguimieno al plan estratégico el fin poder efectuar el cierre del proyecto de manera satisfactoría.
Nota: para el caso de inclusión o eliminación de actividades el porcentaje de avance del proyecto y del programa puede verse afectado.
07-01-2016
Se da cierre al proyecto de manera satisfactoria se evidencia la elaboración del informe final y la socialización ante la comisión de personal en el mes de Enero según acta de reunión. En conclusión la ejecución del proyecto cumplio con los criterios de cumplimiento de cronograma, costos y calidad de los entregables.</t>
  </si>
  <si>
    <t>Para el segundo semestre se mide como proyecto con seguimiento trimestral mediante tutoria realizada por Planeación
29-08-2015
El desarrollo de las actividades se enmarca dentro los plazos establecidos en el cronograma del proyecto con un avance del 65%.
Observaciones: durante el desarrollo de la tutoría se evidencia la necesidad de replantear actividades debido a que las existentes son de caractér operativo y no reflejan el alcance del trabajo realizado, en la fase de ejecución se define la necesidad de crear tres grupos de actividades y determinar una meta que permita la medición precisa y objetiva de los avances alcanzados en la gestión de las mismas.
 Recomendaciones: es necesario realizar los respectivos controles de cambios frente a las actividades a ser modificadas con el fin poder efectuar el cierre del proyecto de manera satisfactoría.
Nota: para el caso de inclusión o eliminación de actividades el porcentaje de avance del proyecto y del programa puede verse afectado.
07-04-2016
Se lleva a cabo el cierrre del proyecto de manera satisfactoria  con la verificación de la actividad de la fase de cierre denominada Elaboración de informe de gestión el cual fue concluido dentro del los términos establecidos de acuerdo al cronograma y presentado ante en comisión de personal según lo consignado en el acta No  4 de 2016. En conclusión la ejecución del proyecto cumplio con los criterios de cumplimiento de cronograma, costos y calidad de los entregables.</t>
  </si>
  <si>
    <t>Con la ARL Positiva se continua con las actividades de Seguridad y Salud en el Trabajo a nivel Nacional, teniendo en cuenta los Subprogramas del Sistema de Gestión.
En Medicina preventiva y del Trabajo 
- Con el análisis de los diagnosticos de las incapacidades recibidas de los funcionarios, se realizan campañas de prevención Enfermedades respiratorias,  lavado de manos, estilos de vida saludables, desordenes musculoesqueleticos y migrana que son las enfemedades que mas aquejan a la población de la Entidad.
- Consulta a los funcionarios con casos especiales. 
- Se continuan con las Jornadas de Vacunación en Tetanos, hepatitis B a nivel Nacional  e Influenza en Bogotá.
- Se realiza Tamizaje de Audiometrías, optometrías y espirometrías, en Bogotá, Villavidencio, Neiva, Barranquilla, puerto Barranquilla, PF, Cucuta y Cali.
- Pausas Mentales para prevención del Riesgo Psicosocial.
- Ajustes de puestos de Trabajo y postura para evitar las enfermedades ocasionadas por los desordenes musculoesqueleticos.
- Capacitaciones en Prevenciòn Caidas, Riesgo publico,  Autocuidado, estilos de vida saludables</t>
  </si>
  <si>
    <t xml:space="preserve">En Seguridad Industrial:
- Se realiza Inventario en el almacén de los Elementos de protección personal, y se hace  entregan a los funcionarios  a Nivel nacional.
- Se continua con el proceso de capacitación en Trabajo seguro en Alturas por parte del Sena a los funcionarios de IVC Aptos, en los GTT de Villavicencio, Medellín y Bogotá.
- Se capacita a los funcionarios que realizan IVC, en manejo de herramientas, uso y cuidado de EPP.
- Se realizan inspecciones en orden y aseo y de seguridad generando las respectivas recomendaciones.
- Se realizan capacitaciones de prevención en Riesgo Biológico, para Laboratorios.
- Capacitación en Manejo defensivo para conductores
- Taller integral a la Brigada de emergencia y simulacros
- Primeros auxilios y busqueda, rescate 
</t>
  </si>
  <si>
    <t>En Higiene Industrial 
- Se realizan actividades para desordenes musculoesqueleticos.
- Se continua con los Programas de Vigilancia Epidemilógico para riesgo Psicosocial.
Dificultades
1. La falta de tiempo para las actividades en Puerto Buenaventura y Medellín ha hecho que en estos lugares se ejecuten las actividades programadas con agendas apretadas.
2. La disminución de los Comités primarios en los GTT hace que las actividades de SSTse ejecuten con dificultad.
Acciones de Mejora
1. Desde Seguridad y Salud en el trabajo en Bogotá se realiza un seguimiento al cronograma de actividades, con el apoyo de la ARL Positiva a nivel central para las sedes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</si>
</sst>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sz val="8"/>
      <color theme="1"/>
      <name val="Arial"/>
      <family val="2"/>
    </font>
    <font>
      <b/>
      <sz val="8"/>
      <name val="Arial"/>
      <family val="2"/>
    </font>
    <font>
      <sz val="8"/>
      <name val="Arial"/>
      <family val="2"/>
    </font>
    <font>
      <b/>
      <sz val="10"/>
      <name val="Arial"/>
      <family val="2"/>
    </font>
    <font>
      <sz val="10"/>
      <name val="Arial"/>
      <family val="2"/>
    </font>
    <font>
      <sz val="9"/>
      <color indexed="81"/>
      <name val="Tahoma"/>
      <family val="2"/>
    </font>
    <font>
      <b/>
      <sz val="8"/>
      <color indexed="81"/>
      <name val="Tahoma"/>
      <family val="2"/>
    </font>
    <font>
      <sz val="8"/>
      <color indexed="81"/>
      <name val="Tahoma"/>
      <family val="2"/>
    </font>
    <font>
      <b/>
      <sz val="9"/>
      <color indexed="81"/>
      <name val="Tahoma"/>
      <family val="2"/>
    </font>
  </fonts>
  <fills count="6">
    <fill>
      <patternFill patternType="none"/>
    </fill>
    <fill>
      <patternFill patternType="gray125"/>
    </fill>
    <fill>
      <patternFill patternType="solid">
        <fgColor indexed="44"/>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xf numFmtId="0" fontId="2" fillId="0" borderId="0" xfId="0" applyFont="1" applyAlignment="1">
      <alignment horizontal="center" vertical="center"/>
    </xf>
    <xf numFmtId="0" fontId="4" fillId="0" borderId="0" xfId="0" applyFont="1" applyAlignment="1">
      <alignment vertical="center"/>
    </xf>
    <xf numFmtId="0" fontId="5"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xf numFmtId="0" fontId="8" fillId="0" borderId="0" xfId="0" applyFont="1"/>
    <xf numFmtId="0" fontId="9" fillId="2" borderId="11"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xf>
    <xf numFmtId="0" fontId="9" fillId="3" borderId="11" xfId="0" applyFont="1" applyFill="1" applyBorder="1" applyAlignment="1" applyProtection="1">
      <alignment horizontal="center" vertical="center" wrapText="1"/>
    </xf>
    <xf numFmtId="0" fontId="3" fillId="0" borderId="0" xfId="0" applyFont="1" applyAlignment="1">
      <alignment horizontal="center"/>
    </xf>
    <xf numFmtId="0" fontId="10" fillId="4"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11" xfId="0" applyFont="1" applyFill="1" applyBorder="1" applyAlignment="1">
      <alignment horizontal="center" vertical="center"/>
    </xf>
    <xf numFmtId="1" fontId="10" fillId="0" borderId="11" xfId="0" applyNumberFormat="1" applyFont="1" applyBorder="1" applyAlignment="1">
      <alignment horizontal="center" vertical="center"/>
    </xf>
    <xf numFmtId="9" fontId="10" fillId="0" borderId="11" xfId="1" applyFont="1" applyBorder="1" applyAlignment="1">
      <alignment horizontal="center" vertical="center"/>
    </xf>
    <xf numFmtId="0" fontId="3" fillId="0" borderId="0" xfId="0" applyFont="1" applyAlignment="1">
      <alignment horizontal="center" vertical="center"/>
    </xf>
    <xf numFmtId="0" fontId="10" fillId="0" borderId="11" xfId="0" applyFont="1" applyFill="1" applyBorder="1" applyAlignment="1">
      <alignment horizontal="center" vertical="center" wrapText="1"/>
    </xf>
    <xf numFmtId="0" fontId="10" fillId="0" borderId="11" xfId="0" quotePrefix="1" applyFont="1" applyFill="1" applyBorder="1" applyAlignment="1">
      <alignment horizontal="center" vertical="center" wrapText="1"/>
    </xf>
    <xf numFmtId="1" fontId="10" fillId="0" borderId="11" xfId="0" applyNumberFormat="1" applyFont="1" applyFill="1" applyBorder="1" applyAlignment="1">
      <alignment horizontal="center" vertical="center"/>
    </xf>
    <xf numFmtId="0" fontId="11" fillId="2" borderId="1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2" fillId="4" borderId="11" xfId="0" applyFont="1" applyFill="1" applyBorder="1" applyAlignment="1">
      <alignment horizontal="center" vertical="center" wrapText="1"/>
    </xf>
    <xf numFmtId="0" fontId="12" fillId="4" borderId="18" xfId="0" applyFont="1" applyFill="1" applyBorder="1" applyAlignment="1">
      <alignment horizontal="justify" vertical="center" wrapText="1"/>
    </xf>
    <xf numFmtId="0" fontId="12" fillId="4" borderId="19" xfId="0" applyFont="1" applyFill="1" applyBorder="1" applyAlignment="1">
      <alignment horizontal="justify" vertical="center" wrapText="1"/>
    </xf>
    <xf numFmtId="0" fontId="12" fillId="4" borderId="20" xfId="0" applyFont="1" applyFill="1" applyBorder="1" applyAlignment="1">
      <alignment horizontal="justify" vertical="center" wrapText="1"/>
    </xf>
    <xf numFmtId="0" fontId="3" fillId="0" borderId="0" xfId="0" applyFont="1" applyAlignment="1">
      <alignment vertical="center"/>
    </xf>
    <xf numFmtId="0" fontId="12" fillId="4" borderId="21"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0" xfId="0" applyFont="1" applyFill="1" applyBorder="1" applyAlignment="1">
      <alignment horizontal="justify" vertical="center" wrapText="1"/>
    </xf>
    <xf numFmtId="9" fontId="10" fillId="0" borderId="11" xfId="1" applyFont="1" applyFill="1" applyBorder="1" applyAlignment="1">
      <alignment horizontal="center" vertical="center"/>
    </xf>
    <xf numFmtId="1" fontId="10" fillId="5" borderId="11" xfId="0" applyNumberFormat="1" applyFont="1" applyFill="1" applyBorder="1" applyAlignment="1">
      <alignment horizontal="center" vertical="center"/>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670833</xdr:colOff>
      <xdr:row>0</xdr:row>
      <xdr:rowOff>0</xdr:rowOff>
    </xdr:from>
    <xdr:to>
      <xdr:col>11</xdr:col>
      <xdr:colOff>670833</xdr:colOff>
      <xdr:row>2</xdr:row>
      <xdr:rowOff>39413</xdr:rowOff>
    </xdr:to>
    <xdr:pic>
      <xdr:nvPicPr>
        <xdr:cNvPr id="2" name="WordPictureWatermark11365579" descr="Imagen papeleria"/>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72" t="1" r="3935" b="86765"/>
        <a:stretch/>
      </xdr:blipFill>
      <xdr:spPr bwMode="auto">
        <a:xfrm>
          <a:off x="11224533" y="0"/>
          <a:ext cx="1524000" cy="401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55"/>
  <sheetViews>
    <sheetView showGridLines="0" tabSelected="1" topLeftCell="A38" zoomScaleNormal="100" workbookViewId="0">
      <selection activeCell="B50" sqref="B50:L50"/>
    </sheetView>
  </sheetViews>
  <sheetFormatPr baseColWidth="10" defaultRowHeight="14.25" x14ac:dyDescent="0.2"/>
  <cols>
    <col min="1" max="1" width="30.140625" style="3" customWidth="1"/>
    <col min="2" max="2" width="46.7109375" style="3" customWidth="1"/>
    <col min="3" max="3" width="11.42578125" style="3"/>
    <col min="4" max="4" width="12.85546875" style="3" customWidth="1"/>
    <col min="5" max="42" width="11.42578125" style="3"/>
    <col min="43" max="43" width="22" style="3" customWidth="1"/>
    <col min="44" max="16384" width="11.42578125" style="3"/>
  </cols>
  <sheetData>
    <row r="3" spans="1:12" x14ac:dyDescent="0.2">
      <c r="A3" s="1" t="s">
        <v>0</v>
      </c>
      <c r="B3" s="2"/>
      <c r="C3" s="2"/>
      <c r="D3" s="2"/>
      <c r="E3" s="2"/>
      <c r="F3" s="2"/>
      <c r="G3" s="2"/>
      <c r="H3" s="2"/>
      <c r="I3" s="2"/>
      <c r="J3" s="2"/>
      <c r="K3" s="2"/>
      <c r="L3" s="2"/>
    </row>
    <row r="4" spans="1:12" hidden="1" x14ac:dyDescent="0.2">
      <c r="A4" s="2"/>
      <c r="B4" s="2"/>
      <c r="C4" s="2"/>
      <c r="D4" s="2"/>
      <c r="E4" s="2"/>
      <c r="F4" s="2"/>
      <c r="G4" s="2"/>
      <c r="H4" s="2"/>
      <c r="I4" s="2"/>
      <c r="J4" s="2"/>
      <c r="K4" s="2"/>
      <c r="L4" s="2"/>
    </row>
    <row r="5" spans="1:12" ht="15.75" x14ac:dyDescent="0.2">
      <c r="A5" s="4"/>
      <c r="B5" s="4"/>
      <c r="C5" s="4"/>
      <c r="D5" s="4"/>
      <c r="E5" s="4"/>
      <c r="F5" s="4"/>
      <c r="G5" s="4"/>
      <c r="H5" s="4"/>
      <c r="I5" s="4"/>
      <c r="J5" s="4"/>
      <c r="K5" s="4"/>
      <c r="L5" s="4"/>
    </row>
    <row r="6" spans="1:12" x14ac:dyDescent="0.2">
      <c r="A6" s="5" t="s">
        <v>1</v>
      </c>
      <c r="B6" s="6"/>
      <c r="C6" s="6"/>
      <c r="D6" s="6"/>
      <c r="E6" s="6"/>
      <c r="F6" s="6"/>
      <c r="G6" s="6"/>
      <c r="H6" s="6"/>
      <c r="I6" s="6"/>
      <c r="J6" s="6"/>
      <c r="K6" s="6"/>
      <c r="L6" s="6"/>
    </row>
    <row r="7" spans="1:12" ht="27" customHeight="1" x14ac:dyDescent="0.2">
      <c r="A7" s="7" t="s">
        <v>2</v>
      </c>
      <c r="B7" s="7"/>
      <c r="C7" s="7"/>
      <c r="D7" s="7"/>
      <c r="E7" s="7"/>
      <c r="F7" s="7"/>
      <c r="G7" s="7"/>
      <c r="H7" s="7"/>
      <c r="I7" s="7"/>
      <c r="J7" s="7"/>
      <c r="K7" s="7"/>
      <c r="L7" s="7"/>
    </row>
    <row r="8" spans="1:12" ht="4.5" customHeight="1" x14ac:dyDescent="0.2">
      <c r="A8" s="5"/>
      <c r="B8" s="6"/>
      <c r="C8" s="6"/>
      <c r="D8" s="6"/>
      <c r="E8" s="6"/>
      <c r="F8" s="6"/>
      <c r="G8" s="6"/>
      <c r="H8" s="6"/>
      <c r="I8" s="6"/>
      <c r="J8" s="6"/>
      <c r="K8" s="6"/>
      <c r="L8" s="6"/>
    </row>
    <row r="9" spans="1:12" x14ac:dyDescent="0.2">
      <c r="A9" s="5" t="s">
        <v>3</v>
      </c>
      <c r="B9" s="6"/>
      <c r="C9" s="6"/>
      <c r="D9" s="6"/>
      <c r="E9" s="6"/>
      <c r="F9" s="6"/>
      <c r="G9" s="6"/>
      <c r="H9" s="6"/>
      <c r="I9" s="6"/>
      <c r="J9" s="6"/>
      <c r="K9" s="6"/>
      <c r="L9" s="6"/>
    </row>
    <row r="10" spans="1:12" x14ac:dyDescent="0.2">
      <c r="A10" s="7" t="s">
        <v>4</v>
      </c>
      <c r="B10" s="7"/>
      <c r="C10" s="7"/>
      <c r="D10" s="7"/>
      <c r="E10" s="7"/>
      <c r="F10" s="7"/>
      <c r="G10" s="7"/>
      <c r="H10" s="7"/>
      <c r="I10" s="7"/>
      <c r="J10" s="7"/>
      <c r="K10" s="7"/>
      <c r="L10" s="8"/>
    </row>
    <row r="11" spans="1:12" x14ac:dyDescent="0.2">
      <c r="A11" s="7" t="s">
        <v>5</v>
      </c>
      <c r="B11" s="7"/>
      <c r="C11" s="7"/>
      <c r="D11" s="7"/>
      <c r="E11" s="7"/>
      <c r="F11" s="7"/>
      <c r="G11" s="7"/>
      <c r="H11" s="7"/>
      <c r="I11" s="7"/>
      <c r="J11" s="7"/>
      <c r="K11" s="7"/>
      <c r="L11" s="9"/>
    </row>
    <row r="12" spans="1:12" x14ac:dyDescent="0.2">
      <c r="A12" s="7" t="s">
        <v>6</v>
      </c>
      <c r="B12" s="7"/>
      <c r="C12" s="7"/>
      <c r="D12" s="7"/>
      <c r="E12" s="7"/>
      <c r="F12" s="7"/>
      <c r="G12" s="7"/>
      <c r="H12" s="7"/>
      <c r="I12" s="7"/>
      <c r="J12" s="7"/>
      <c r="K12" s="7"/>
      <c r="L12" s="9"/>
    </row>
    <row r="13" spans="1:12" x14ac:dyDescent="0.2">
      <c r="A13" s="7" t="s">
        <v>7</v>
      </c>
      <c r="B13" s="7"/>
      <c r="C13" s="7"/>
      <c r="D13" s="7"/>
      <c r="E13" s="7"/>
      <c r="F13" s="7"/>
      <c r="G13" s="7"/>
      <c r="H13" s="7"/>
      <c r="I13" s="7"/>
      <c r="J13" s="7"/>
      <c r="K13" s="7"/>
      <c r="L13" s="9"/>
    </row>
    <row r="14" spans="1:12" x14ac:dyDescent="0.2">
      <c r="A14" s="7" t="s">
        <v>8</v>
      </c>
      <c r="B14" s="7"/>
      <c r="C14" s="7"/>
      <c r="D14" s="7"/>
      <c r="E14" s="7"/>
      <c r="F14" s="7"/>
      <c r="G14" s="7"/>
      <c r="H14" s="7"/>
      <c r="I14" s="7"/>
      <c r="J14" s="7"/>
      <c r="K14" s="7"/>
      <c r="L14" s="9"/>
    </row>
    <row r="15" spans="1:12" x14ac:dyDescent="0.2">
      <c r="A15" s="9"/>
      <c r="B15" s="9"/>
      <c r="C15" s="9"/>
      <c r="D15" s="9"/>
      <c r="E15" s="9"/>
      <c r="F15" s="9"/>
      <c r="G15" s="9"/>
      <c r="H15" s="9"/>
      <c r="I15" s="9"/>
      <c r="J15" s="9"/>
      <c r="K15" s="9"/>
      <c r="L15" s="9"/>
    </row>
    <row r="16" spans="1:12" x14ac:dyDescent="0.2">
      <c r="A16" s="10" t="s">
        <v>9</v>
      </c>
      <c r="B16" s="7"/>
      <c r="C16" s="7"/>
      <c r="D16" s="7"/>
      <c r="E16" s="7"/>
      <c r="F16" s="7"/>
      <c r="G16" s="7"/>
      <c r="H16" s="7"/>
      <c r="I16" s="7"/>
      <c r="J16" s="7"/>
      <c r="K16" s="7"/>
      <c r="L16" s="7"/>
    </row>
    <row r="17" spans="1:13" ht="33.75" customHeight="1" x14ac:dyDescent="0.2">
      <c r="A17" s="7" t="s">
        <v>10</v>
      </c>
      <c r="B17" s="7"/>
      <c r="C17" s="7"/>
      <c r="D17" s="7"/>
      <c r="E17" s="7"/>
      <c r="F17" s="7"/>
      <c r="G17" s="7"/>
      <c r="H17" s="7"/>
      <c r="I17" s="7"/>
      <c r="J17" s="7"/>
      <c r="K17" s="7"/>
      <c r="L17" s="7"/>
    </row>
    <row r="18" spans="1:13" x14ac:dyDescent="0.2">
      <c r="A18" s="9"/>
      <c r="B18" s="9"/>
      <c r="C18" s="9"/>
      <c r="D18" s="9"/>
      <c r="E18" s="9"/>
      <c r="F18" s="9"/>
      <c r="G18" s="9"/>
      <c r="H18" s="9"/>
      <c r="I18" s="9"/>
      <c r="J18" s="9"/>
      <c r="K18" s="9"/>
      <c r="L18" s="9"/>
    </row>
    <row r="19" spans="1:13" x14ac:dyDescent="0.2">
      <c r="A19" s="11" t="s">
        <v>11</v>
      </c>
      <c r="B19" s="12"/>
      <c r="C19" s="12"/>
      <c r="D19" s="13"/>
      <c r="E19" s="14" t="s">
        <v>12</v>
      </c>
      <c r="F19" s="14"/>
      <c r="G19" s="14"/>
      <c r="H19" s="14"/>
      <c r="I19" s="14" t="s">
        <v>13</v>
      </c>
      <c r="J19" s="14"/>
      <c r="K19" s="14"/>
      <c r="L19" s="14"/>
    </row>
    <row r="20" spans="1:13" x14ac:dyDescent="0.2">
      <c r="A20" s="15" t="s">
        <v>14</v>
      </c>
      <c r="B20" s="16"/>
      <c r="C20" s="16"/>
      <c r="D20" s="17"/>
      <c r="E20" s="18" t="s">
        <v>15</v>
      </c>
      <c r="F20" s="18"/>
      <c r="G20" s="18"/>
      <c r="H20" s="18"/>
      <c r="I20" s="18" t="s">
        <v>16</v>
      </c>
      <c r="J20" s="18"/>
      <c r="K20" s="18"/>
      <c r="L20" s="18"/>
    </row>
    <row r="21" spans="1:13" x14ac:dyDescent="0.2">
      <c r="A21" s="19"/>
      <c r="B21" s="20"/>
      <c r="C21" s="20"/>
      <c r="D21" s="21"/>
      <c r="E21" s="18" t="s">
        <v>17</v>
      </c>
      <c r="F21" s="18"/>
      <c r="G21" s="18"/>
      <c r="H21" s="18"/>
      <c r="I21" s="18"/>
      <c r="J21" s="18"/>
      <c r="K21" s="18"/>
      <c r="L21" s="18"/>
    </row>
    <row r="23" spans="1:13" x14ac:dyDescent="0.2">
      <c r="A23" s="22" t="s">
        <v>18</v>
      </c>
      <c r="B23" s="23"/>
      <c r="C23" s="23"/>
      <c r="D23" s="23"/>
      <c r="E23" s="23"/>
      <c r="F23" s="23"/>
      <c r="G23" s="23"/>
      <c r="H23" s="23"/>
      <c r="I23" s="23"/>
      <c r="J23" s="23"/>
      <c r="K23" s="23"/>
      <c r="L23" s="23"/>
    </row>
    <row r="24" spans="1:13" ht="15.75" customHeight="1" x14ac:dyDescent="0.2">
      <c r="A24" s="24" t="s">
        <v>19</v>
      </c>
      <c r="B24" s="24" t="s">
        <v>20</v>
      </c>
      <c r="C24" s="24" t="s">
        <v>21</v>
      </c>
      <c r="D24" s="24" t="s">
        <v>22</v>
      </c>
      <c r="E24" s="25" t="s">
        <v>23</v>
      </c>
      <c r="F24" s="25" t="s">
        <v>24</v>
      </c>
      <c r="G24" s="25" t="s">
        <v>25</v>
      </c>
      <c r="H24" s="25" t="s">
        <v>26</v>
      </c>
      <c r="I24" s="25" t="s">
        <v>27</v>
      </c>
      <c r="J24" s="25" t="s">
        <v>28</v>
      </c>
      <c r="K24" s="26" t="s">
        <v>29</v>
      </c>
      <c r="L24" s="25" t="s">
        <v>30</v>
      </c>
      <c r="M24" s="27"/>
    </row>
    <row r="25" spans="1:13" x14ac:dyDescent="0.2">
      <c r="A25" s="24"/>
      <c r="B25" s="24"/>
      <c r="C25" s="24"/>
      <c r="D25" s="24"/>
      <c r="E25" s="25"/>
      <c r="F25" s="25" t="s">
        <v>31</v>
      </c>
      <c r="G25" s="25" t="s">
        <v>31</v>
      </c>
      <c r="H25" s="25"/>
      <c r="I25" s="25"/>
      <c r="J25" s="25"/>
      <c r="K25" s="26"/>
      <c r="L25" s="25"/>
      <c r="M25" s="27"/>
    </row>
    <row r="26" spans="1:13" s="34" customFormat="1" ht="22.5" x14ac:dyDescent="0.25">
      <c r="A26" s="28" t="s">
        <v>32</v>
      </c>
      <c r="B26" s="29" t="s">
        <v>33</v>
      </c>
      <c r="C26" s="30" t="s">
        <v>34</v>
      </c>
      <c r="D26" s="29">
        <v>8</v>
      </c>
      <c r="E26" s="29">
        <v>0</v>
      </c>
      <c r="F26" s="31">
        <v>0</v>
      </c>
      <c r="G26" s="30">
        <v>0</v>
      </c>
      <c r="H26" s="32">
        <v>0</v>
      </c>
      <c r="I26" s="32">
        <v>1</v>
      </c>
      <c r="J26" s="32">
        <v>1</v>
      </c>
      <c r="K26" s="32">
        <f>SUM(E26:J26)</f>
        <v>2</v>
      </c>
      <c r="L26" s="33">
        <f>K26/D26</f>
        <v>0.25</v>
      </c>
    </row>
    <row r="27" spans="1:13" s="34" customFormat="1" ht="22.5" x14ac:dyDescent="0.25">
      <c r="A27" s="28" t="s">
        <v>35</v>
      </c>
      <c r="B27" s="35" t="s">
        <v>36</v>
      </c>
      <c r="C27" s="30" t="s">
        <v>34</v>
      </c>
      <c r="D27" s="31">
        <v>50</v>
      </c>
      <c r="E27" s="36">
        <v>0</v>
      </c>
      <c r="F27" s="31">
        <v>0</v>
      </c>
      <c r="G27" s="31">
        <v>0</v>
      </c>
      <c r="H27" s="37">
        <v>5</v>
      </c>
      <c r="I27" s="37">
        <v>3</v>
      </c>
      <c r="J27" s="37">
        <v>4</v>
      </c>
      <c r="K27" s="32">
        <f t="shared" ref="K27" si="0">SUM(E27:J27)</f>
        <v>12</v>
      </c>
      <c r="L27" s="33">
        <f>K27/D27</f>
        <v>0.24</v>
      </c>
    </row>
    <row r="28" spans="1:13" s="34" customFormat="1" ht="22.5" x14ac:dyDescent="0.25">
      <c r="A28" s="28" t="s">
        <v>37</v>
      </c>
      <c r="B28" s="35" t="s">
        <v>36</v>
      </c>
      <c r="C28" s="30" t="s">
        <v>34</v>
      </c>
      <c r="D28" s="35">
        <v>423</v>
      </c>
      <c r="E28" s="36">
        <v>50</v>
      </c>
      <c r="F28" s="31">
        <v>30</v>
      </c>
      <c r="G28" s="31">
        <v>32</v>
      </c>
      <c r="H28" s="37">
        <v>75</v>
      </c>
      <c r="I28" s="37">
        <v>94</v>
      </c>
      <c r="J28" s="37">
        <v>70</v>
      </c>
      <c r="K28" s="32">
        <f>SUM(E28:J28)</f>
        <v>351</v>
      </c>
      <c r="L28" s="33">
        <f>K28/D28</f>
        <v>0.82978723404255317</v>
      </c>
    </row>
    <row r="29" spans="1:13" s="34" customFormat="1" ht="22.5" x14ac:dyDescent="0.25">
      <c r="A29" s="28" t="s">
        <v>38</v>
      </c>
      <c r="B29" s="35" t="s">
        <v>36</v>
      </c>
      <c r="C29" s="30" t="s">
        <v>34</v>
      </c>
      <c r="D29" s="35">
        <v>248</v>
      </c>
      <c r="E29" s="29">
        <v>0</v>
      </c>
      <c r="F29" s="31">
        <v>0</v>
      </c>
      <c r="G29" s="30">
        <v>0</v>
      </c>
      <c r="H29" s="32">
        <v>10</v>
      </c>
      <c r="I29" s="32">
        <v>16</v>
      </c>
      <c r="J29" s="32">
        <v>85</v>
      </c>
      <c r="K29" s="32">
        <f>SUM(E29:J29)</f>
        <v>111</v>
      </c>
      <c r="L29" s="33">
        <f>K29/D29</f>
        <v>0.44758064516129031</v>
      </c>
    </row>
    <row r="30" spans="1:13" x14ac:dyDescent="0.2">
      <c r="E30" s="34"/>
    </row>
    <row r="31" spans="1:13" x14ac:dyDescent="0.2">
      <c r="A31" s="22" t="s">
        <v>39</v>
      </c>
      <c r="E31" s="34"/>
    </row>
    <row r="32" spans="1:13" x14ac:dyDescent="0.2">
      <c r="A32" s="38" t="s">
        <v>19</v>
      </c>
      <c r="B32" s="39" t="s">
        <v>40</v>
      </c>
      <c r="C32" s="40"/>
      <c r="D32" s="40"/>
      <c r="E32" s="40"/>
      <c r="F32" s="40"/>
      <c r="G32" s="40"/>
      <c r="H32" s="40"/>
      <c r="I32" s="40"/>
      <c r="J32" s="40"/>
      <c r="K32" s="40"/>
      <c r="L32" s="41"/>
    </row>
    <row r="33" spans="1:12" x14ac:dyDescent="0.2">
      <c r="A33" s="38"/>
      <c r="B33" s="42"/>
      <c r="C33" s="43"/>
      <c r="D33" s="43"/>
      <c r="E33" s="43"/>
      <c r="F33" s="43"/>
      <c r="G33" s="43"/>
      <c r="H33" s="43"/>
      <c r="I33" s="43"/>
      <c r="J33" s="43"/>
      <c r="K33" s="43"/>
      <c r="L33" s="44"/>
    </row>
    <row r="34" spans="1:12" s="49" customFormat="1" ht="33.75" customHeight="1" x14ac:dyDescent="0.25">
      <c r="A34" s="45" t="s">
        <v>32</v>
      </c>
      <c r="B34" s="46" t="s">
        <v>41</v>
      </c>
      <c r="C34" s="47"/>
      <c r="D34" s="47"/>
      <c r="E34" s="47"/>
      <c r="F34" s="47"/>
      <c r="G34" s="47"/>
      <c r="H34" s="47"/>
      <c r="I34" s="47"/>
      <c r="J34" s="47"/>
      <c r="K34" s="47"/>
      <c r="L34" s="48"/>
    </row>
    <row r="35" spans="1:12" s="49" customFormat="1" ht="46.5" customHeight="1" x14ac:dyDescent="0.25">
      <c r="A35" s="50" t="s">
        <v>35</v>
      </c>
      <c r="B35" s="46" t="s">
        <v>42</v>
      </c>
      <c r="C35" s="47"/>
      <c r="D35" s="47"/>
      <c r="E35" s="47"/>
      <c r="F35" s="47"/>
      <c r="G35" s="47"/>
      <c r="H35" s="47"/>
      <c r="I35" s="47"/>
      <c r="J35" s="47"/>
      <c r="K35" s="47"/>
      <c r="L35" s="48"/>
    </row>
    <row r="36" spans="1:12" s="49" customFormat="1" ht="42.75" customHeight="1" x14ac:dyDescent="0.25">
      <c r="A36" s="45" t="s">
        <v>37</v>
      </c>
      <c r="B36" s="46" t="s">
        <v>43</v>
      </c>
      <c r="C36" s="47"/>
      <c r="D36" s="47"/>
      <c r="E36" s="47"/>
      <c r="F36" s="47"/>
      <c r="G36" s="47"/>
      <c r="H36" s="47"/>
      <c r="I36" s="47"/>
      <c r="J36" s="47"/>
      <c r="K36" s="47"/>
      <c r="L36" s="48"/>
    </row>
    <row r="37" spans="1:12" s="49" customFormat="1" ht="276" customHeight="1" x14ac:dyDescent="0.25">
      <c r="A37" s="45" t="s">
        <v>38</v>
      </c>
      <c r="B37" s="46" t="s">
        <v>44</v>
      </c>
      <c r="C37" s="47"/>
      <c r="D37" s="47"/>
      <c r="E37" s="47"/>
      <c r="F37" s="47"/>
      <c r="G37" s="47"/>
      <c r="H37" s="47"/>
      <c r="I37" s="47"/>
      <c r="J37" s="47"/>
      <c r="K37" s="47"/>
      <c r="L37" s="48"/>
    </row>
    <row r="38" spans="1:12" s="49" customFormat="1" ht="12.75" customHeight="1" x14ac:dyDescent="0.25">
      <c r="A38" s="51"/>
      <c r="B38" s="52"/>
      <c r="C38" s="52"/>
      <c r="D38" s="52"/>
      <c r="E38" s="52"/>
      <c r="F38" s="52"/>
      <c r="G38" s="52"/>
      <c r="H38" s="52"/>
      <c r="I38" s="52"/>
      <c r="J38" s="52"/>
      <c r="K38" s="52"/>
      <c r="L38" s="52"/>
    </row>
    <row r="39" spans="1:12" x14ac:dyDescent="0.2">
      <c r="A39" s="22" t="s">
        <v>45</v>
      </c>
      <c r="B39" s="22"/>
      <c r="E39" s="34"/>
    </row>
    <row r="40" spans="1:12" x14ac:dyDescent="0.2">
      <c r="A40" s="24" t="s">
        <v>46</v>
      </c>
      <c r="B40" s="24" t="s">
        <v>47</v>
      </c>
      <c r="C40" s="24" t="s">
        <v>48</v>
      </c>
      <c r="D40" s="24" t="s">
        <v>49</v>
      </c>
      <c r="E40" s="25" t="s">
        <v>50</v>
      </c>
      <c r="F40" s="25" t="s">
        <v>51</v>
      </c>
      <c r="G40" s="25" t="s">
        <v>52</v>
      </c>
      <c r="H40" s="25" t="s">
        <v>53</v>
      </c>
      <c r="I40" s="25" t="s">
        <v>54</v>
      </c>
      <c r="J40" s="25" t="s">
        <v>55</v>
      </c>
      <c r="K40" s="26" t="s">
        <v>56</v>
      </c>
      <c r="L40" s="25" t="s">
        <v>30</v>
      </c>
    </row>
    <row r="41" spans="1:12" x14ac:dyDescent="0.2">
      <c r="A41" s="24"/>
      <c r="B41" s="24"/>
      <c r="C41" s="24"/>
      <c r="D41" s="24"/>
      <c r="E41" s="25"/>
      <c r="F41" s="25"/>
      <c r="G41" s="25"/>
      <c r="H41" s="25"/>
      <c r="I41" s="25"/>
      <c r="J41" s="25"/>
      <c r="K41" s="26"/>
      <c r="L41" s="25"/>
    </row>
    <row r="42" spans="1:12" ht="22.5" x14ac:dyDescent="0.2">
      <c r="A42" s="28" t="s">
        <v>57</v>
      </c>
      <c r="B42" s="35" t="s">
        <v>58</v>
      </c>
      <c r="C42" s="30" t="s">
        <v>59</v>
      </c>
      <c r="D42" s="53">
        <v>1</v>
      </c>
      <c r="E42" s="36"/>
      <c r="F42" s="31"/>
      <c r="G42" s="53">
        <v>0.53</v>
      </c>
      <c r="H42" s="37"/>
      <c r="I42" s="37"/>
      <c r="J42" s="53">
        <v>0.47</v>
      </c>
      <c r="K42" s="33">
        <f>SUM(E42:J42)</f>
        <v>1</v>
      </c>
      <c r="L42" s="33">
        <f>K42/D42</f>
        <v>1</v>
      </c>
    </row>
    <row r="43" spans="1:12" ht="22.5" x14ac:dyDescent="0.2">
      <c r="A43" s="28" t="s">
        <v>60</v>
      </c>
      <c r="B43" s="35" t="s">
        <v>58</v>
      </c>
      <c r="C43" s="30" t="s">
        <v>59</v>
      </c>
      <c r="D43" s="53">
        <v>1</v>
      </c>
      <c r="E43" s="36"/>
      <c r="F43" s="31"/>
      <c r="G43" s="53">
        <v>0.65</v>
      </c>
      <c r="H43" s="37"/>
      <c r="I43" s="37"/>
      <c r="J43" s="53">
        <v>0.35</v>
      </c>
      <c r="K43" s="33">
        <f>SUM(E43:J43)</f>
        <v>1</v>
      </c>
      <c r="L43" s="33">
        <f>K43/D43</f>
        <v>1</v>
      </c>
    </row>
    <row r="44" spans="1:12" ht="22.5" x14ac:dyDescent="0.2">
      <c r="A44" s="28" t="s">
        <v>61</v>
      </c>
      <c r="B44" s="35" t="s">
        <v>58</v>
      </c>
      <c r="C44" s="30" t="s">
        <v>59</v>
      </c>
      <c r="D44" s="53">
        <v>1</v>
      </c>
      <c r="E44" s="36"/>
      <c r="F44" s="31"/>
      <c r="H44" s="37"/>
      <c r="I44" s="37"/>
      <c r="J44" s="53">
        <v>0.22</v>
      </c>
      <c r="K44" s="33">
        <f>SUM(E44:J44)</f>
        <v>0.22</v>
      </c>
      <c r="L44" s="33">
        <f>K44/D44</f>
        <v>0.22</v>
      </c>
    </row>
    <row r="45" spans="1:12" ht="22.5" x14ac:dyDescent="0.2">
      <c r="A45" s="28" t="s">
        <v>62</v>
      </c>
      <c r="B45" s="35" t="s">
        <v>36</v>
      </c>
      <c r="C45" s="30" t="s">
        <v>63</v>
      </c>
      <c r="D45" s="31">
        <v>248</v>
      </c>
      <c r="E45" s="36">
        <v>71</v>
      </c>
      <c r="F45" s="31">
        <v>40</v>
      </c>
      <c r="G45" s="31">
        <v>8</v>
      </c>
      <c r="H45" s="37">
        <v>9</v>
      </c>
      <c r="I45" s="37">
        <v>9</v>
      </c>
      <c r="J45" s="54"/>
      <c r="K45" s="32">
        <f>SUM(E45:J45)</f>
        <v>137</v>
      </c>
      <c r="L45" s="33">
        <f>K45/D45</f>
        <v>0.55241935483870963</v>
      </c>
    </row>
    <row r="46" spans="1:12" s="49" customFormat="1" x14ac:dyDescent="0.25"/>
    <row r="47" spans="1:12" s="49" customFormat="1" x14ac:dyDescent="0.2">
      <c r="A47" s="22" t="s">
        <v>64</v>
      </c>
    </row>
    <row r="48" spans="1:12" x14ac:dyDescent="0.2">
      <c r="A48" s="38" t="s">
        <v>19</v>
      </c>
      <c r="B48" s="39" t="s">
        <v>40</v>
      </c>
      <c r="C48" s="40"/>
      <c r="D48" s="40"/>
      <c r="E48" s="40"/>
      <c r="F48" s="40"/>
      <c r="G48" s="40"/>
      <c r="H48" s="40"/>
      <c r="I48" s="40"/>
      <c r="J48" s="40"/>
      <c r="K48" s="40"/>
      <c r="L48" s="41"/>
    </row>
    <row r="49" spans="1:15" x14ac:dyDescent="0.2">
      <c r="A49" s="38"/>
      <c r="B49" s="42"/>
      <c r="C49" s="43"/>
      <c r="D49" s="43"/>
      <c r="E49" s="43"/>
      <c r="F49" s="43"/>
      <c r="G49" s="43"/>
      <c r="H49" s="43"/>
      <c r="I49" s="43"/>
      <c r="J49" s="43"/>
      <c r="K49" s="43"/>
      <c r="L49" s="44"/>
    </row>
    <row r="50" spans="1:15" ht="141.75" customHeight="1" x14ac:dyDescent="0.2">
      <c r="A50" s="45" t="s">
        <v>32</v>
      </c>
      <c r="B50" s="46" t="s">
        <v>65</v>
      </c>
      <c r="C50" s="47"/>
      <c r="D50" s="47"/>
      <c r="E50" s="47"/>
      <c r="F50" s="47"/>
      <c r="G50" s="47"/>
      <c r="H50" s="47"/>
      <c r="I50" s="47"/>
      <c r="J50" s="47"/>
      <c r="K50" s="47"/>
      <c r="L50" s="48"/>
    </row>
    <row r="51" spans="1:15" ht="204.75" customHeight="1" x14ac:dyDescent="0.2">
      <c r="A51" s="50" t="s">
        <v>35</v>
      </c>
      <c r="B51" s="46" t="s">
        <v>66</v>
      </c>
      <c r="C51" s="47"/>
      <c r="D51" s="47"/>
      <c r="E51" s="47"/>
      <c r="F51" s="47"/>
      <c r="G51" s="47"/>
      <c r="H51" s="47"/>
      <c r="I51" s="47"/>
      <c r="J51" s="47"/>
      <c r="K51" s="47"/>
      <c r="L51" s="48"/>
      <c r="O51" s="27"/>
    </row>
    <row r="52" spans="1:15" ht="180.75" customHeight="1" x14ac:dyDescent="0.2">
      <c r="A52" s="45" t="s">
        <v>37</v>
      </c>
      <c r="B52" s="46" t="s">
        <v>67</v>
      </c>
      <c r="C52" s="47"/>
      <c r="D52" s="47"/>
      <c r="E52" s="47"/>
      <c r="F52" s="47"/>
      <c r="G52" s="47"/>
      <c r="H52" s="47"/>
      <c r="I52" s="47"/>
      <c r="J52" s="47"/>
      <c r="K52" s="47"/>
      <c r="L52" s="48"/>
    </row>
    <row r="53" spans="1:15" ht="142.5" customHeight="1" x14ac:dyDescent="0.2">
      <c r="A53" s="55" t="s">
        <v>38</v>
      </c>
      <c r="B53" s="46" t="s">
        <v>68</v>
      </c>
      <c r="C53" s="47"/>
      <c r="D53" s="47"/>
      <c r="E53" s="47"/>
      <c r="F53" s="47"/>
      <c r="G53" s="47"/>
      <c r="H53" s="47"/>
      <c r="I53" s="47"/>
      <c r="J53" s="47"/>
      <c r="K53" s="47"/>
      <c r="L53" s="48"/>
    </row>
    <row r="54" spans="1:15" ht="130.5" customHeight="1" x14ac:dyDescent="0.2">
      <c r="A54" s="56"/>
      <c r="B54" s="46" t="s">
        <v>69</v>
      </c>
      <c r="C54" s="47"/>
      <c r="D54" s="47"/>
      <c r="E54" s="47"/>
      <c r="F54" s="47"/>
      <c r="G54" s="47"/>
      <c r="H54" s="47"/>
      <c r="I54" s="47"/>
      <c r="J54" s="47"/>
      <c r="K54" s="47"/>
      <c r="L54" s="48"/>
    </row>
    <row r="55" spans="1:15" ht="111" customHeight="1" x14ac:dyDescent="0.2">
      <c r="A55" s="57"/>
      <c r="B55" s="46" t="s">
        <v>70</v>
      </c>
      <c r="C55" s="47"/>
      <c r="D55" s="47"/>
      <c r="E55" s="47"/>
      <c r="F55" s="47"/>
      <c r="G55" s="47"/>
      <c r="H55" s="47"/>
      <c r="I55" s="47"/>
      <c r="J55" s="47"/>
      <c r="K55" s="47"/>
      <c r="L55" s="48"/>
    </row>
  </sheetData>
  <mergeCells count="55">
    <mergeCell ref="A48:A49"/>
    <mergeCell ref="B48:L49"/>
    <mergeCell ref="B50:L50"/>
    <mergeCell ref="B51:L51"/>
    <mergeCell ref="B52:L52"/>
    <mergeCell ref="A53:A55"/>
    <mergeCell ref="B53:L53"/>
    <mergeCell ref="B54:L54"/>
    <mergeCell ref="B55:L55"/>
    <mergeCell ref="G40:G41"/>
    <mergeCell ref="H40:H41"/>
    <mergeCell ref="I40:I41"/>
    <mergeCell ref="J40:J41"/>
    <mergeCell ref="K40:K41"/>
    <mergeCell ref="L40:L41"/>
    <mergeCell ref="A40:A41"/>
    <mergeCell ref="B40:B41"/>
    <mergeCell ref="C40:C41"/>
    <mergeCell ref="D40:D41"/>
    <mergeCell ref="E40:E41"/>
    <mergeCell ref="F40:F41"/>
    <mergeCell ref="A32:A33"/>
    <mergeCell ref="B32:L33"/>
    <mergeCell ref="B34:L34"/>
    <mergeCell ref="B35:L35"/>
    <mergeCell ref="B36:L36"/>
    <mergeCell ref="B37:L37"/>
    <mergeCell ref="G24:G25"/>
    <mergeCell ref="H24:H25"/>
    <mergeCell ref="I24:I25"/>
    <mergeCell ref="J24:J25"/>
    <mergeCell ref="K24:K25"/>
    <mergeCell ref="L24:L25"/>
    <mergeCell ref="A20:D21"/>
    <mergeCell ref="E20:H20"/>
    <mergeCell ref="I20:L21"/>
    <mergeCell ref="E21:H21"/>
    <mergeCell ref="A24:A25"/>
    <mergeCell ref="B24:B25"/>
    <mergeCell ref="C24:C25"/>
    <mergeCell ref="D24:D25"/>
    <mergeCell ref="E24:E25"/>
    <mergeCell ref="F24:F25"/>
    <mergeCell ref="A14:K14"/>
    <mergeCell ref="A16:L16"/>
    <mergeCell ref="A17:L17"/>
    <mergeCell ref="A19:D19"/>
    <mergeCell ref="E19:H19"/>
    <mergeCell ref="I19:L19"/>
    <mergeCell ref="A3:L4"/>
    <mergeCell ref="A7:L7"/>
    <mergeCell ref="A10:K10"/>
    <mergeCell ref="A11:K11"/>
    <mergeCell ref="A12:K12"/>
    <mergeCell ref="A13:K13"/>
  </mergeCells>
  <printOptions horizontalCentered="1"/>
  <pageMargins left="0" right="0" top="0.19685039370078741" bottom="0.19685039370078741" header="0.31496062992125984" footer="0.31496062992125984"/>
  <pageSetup paperSize="14" scale="80" orientation="landscape" verticalDpi="0" r:id="rId1"/>
  <headerFooter>
    <oddFooter>&amp;R&amp;"Arial,Normal"&amp;10&amp;P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2015</vt:lpstr>
      <vt:lpstr>'2015'!_Toc448310203</vt:lpstr>
      <vt:lpstr>'2015'!_Toc448496530</vt:lpstr>
      <vt:lpstr>'2015'!_Toc448496531</vt:lpstr>
      <vt:lpstr>'2015'!_Toc448496535</vt:lpstr>
      <vt:lpstr>'2015'!Títulos_a_imprimir</vt:lpstr>
    </vt:vector>
  </TitlesOfParts>
  <Company>INVIMA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Milet Pablos Corredor</dc:creator>
  <cp:lastModifiedBy>Martha Milet Pablos Corredor</cp:lastModifiedBy>
  <dcterms:created xsi:type="dcterms:W3CDTF">2016-05-02T14:11:39Z</dcterms:created>
  <dcterms:modified xsi:type="dcterms:W3CDTF">2016-05-02T14:12:07Z</dcterms:modified>
</cp:coreProperties>
</file>