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2016\SEGUIMIENTOS\INFORMES A ENTES EXTERNOS\Plan Estratégico Sectorial\Inf. II Trimestre 2016 (Julio 2016)\"/>
    </mc:Choice>
  </mc:AlternateContent>
  <bookViews>
    <workbookView xWindow="0" yWindow="0" windowWidth="20490" windowHeight="7755" tabRatio="669" activeTab="1"/>
  </bookViews>
  <sheets>
    <sheet name="INICIO" sheetId="12" r:id="rId1"/>
    <sheet name="Misional y de Gob." sheetId="23" r:id="rId2"/>
    <sheet name="Transp y Part. Ciud." sheetId="14" r:id="rId3"/>
    <sheet name="Gest. T. H." sheetId="15" r:id="rId4"/>
    <sheet name="Efic. Adm." sheetId="6" r:id="rId5"/>
    <sheet name="Gest. Financ." sheetId="21" r:id="rId6"/>
    <sheet name="Variables Planes" sheetId="2" state="hidden" r:id="rId7"/>
    <sheet name="Referentes" sheetId="10" state="hidden" r:id="rId8"/>
    <sheet name="Referentes (2)" sheetId="22" state="hidden" r:id="rId9"/>
  </sheets>
  <definedNames>
    <definedName name="A._GESTIÓN_MISIONAL_Y_DE_GOBIERNO">'Variables Planes'!$C$3:$C$9</definedName>
    <definedName name="A.1_Plan_Nacional_de_Desarrollo">'Variables Planes'!$B$12:$B$18</definedName>
    <definedName name="A.2_Misional">'Variables Planes'!$C$12:$C$18</definedName>
    <definedName name="A.3_Mandatos_Cortes">'Variables Planes'!$D$12:$D$18</definedName>
    <definedName name="A.4_CONPES">'Variables Planes'!$E$12:$E$18</definedName>
    <definedName name="A.5_Otras">'Variables Planes'!$F$12:$F$18</definedName>
    <definedName name="_xlnm.Print_Area" localSheetId="4">'Efic. Adm.'!$A$6:$F$19</definedName>
    <definedName name="_xlnm.Print_Area" localSheetId="5">'Gest. Financ.'!$A$6:$F$12</definedName>
    <definedName name="_xlnm.Print_Area" localSheetId="3">'Gest. T. H.'!$A$6:$F$15</definedName>
    <definedName name="_xlnm.Print_Area" localSheetId="1">'Misional y de Gob.'!$A$8:$G$25</definedName>
    <definedName name="_xlnm.Print_Area" localSheetId="8">'Referentes (2)'!$A$60:$B$93</definedName>
    <definedName name="_xlnm.Print_Area" localSheetId="2">'Transp y Part. Ciud.'!$A$6:$F$19</definedName>
    <definedName name="_xlnm.Print_Area" localSheetId="6">'Variables Planes'!$B$52:$G$65</definedName>
    <definedName name="Asegurar_la_sostenibilidad_financiera_del_Sistema_en_condiciones_de_eficiencia">'Variables Planes'!$E$21:$E$28</definedName>
    <definedName name="Aumentar_el_acceso_y_mejorar_la_calidad_de_los_servicios">'Variables Planes'!$B$21:$B$28</definedName>
    <definedName name="B._TRANSPARENCIA_PARTICIPACIÓN_Y_SERVICIO_AL_CIUDADANO">'Variables Planes'!$D$3:$D$9</definedName>
    <definedName name="C._GESTIÓN_DEL_TALENTO_HUMANO">'Variables Planes'!$E$3:$E$9</definedName>
    <definedName name="D._EFICIENCIA_ADMINISTRATIVA">'Variables Planes'!$F$3:$F$9</definedName>
    <definedName name="E._GESTIÓN_FINANCIERA">'Variables Planes'!$G$3:$G$9</definedName>
    <definedName name="Eficiencia_Administrativa_y_Cero_Papel">'Variables Planes'!$C$58:$C$62</definedName>
    <definedName name="Formulacion_y_seguimiento_a_Proyectos_de_Inversion_Decreto_2844_de_2010">'Variables Planes'!$D$69:$D$72</definedName>
    <definedName name="Gerencia_Publica">'Variables Planes'!$C$53:$C$56</definedName>
    <definedName name="Gestion_de_la_Calidad">'Variables Planes'!$B$58:$B$61</definedName>
    <definedName name="Gestion_de_Tecnologias_de_informacion">'Variables Planes'!$F$58:$F$63</definedName>
    <definedName name="Gestion_Documental">'Variables Planes'!$G$58:$G$66</definedName>
    <definedName name="MECI">'Variables Planes'!$H$58:$H$60</definedName>
    <definedName name="Mejorar_las_condiciones_de_salud_de_la_población_y_disminuir_las_brechas_de_resultados_en_salud">'Variables Planes'!$C$21:$C$28</definedName>
    <definedName name="Modernizacion_Institucional">'Variables Planes'!$E$58:$E$66</definedName>
    <definedName name="Participacion_Ciudadana_en_la_Gestion">'Variables Planes'!$D$36:$D$43</definedName>
    <definedName name="Plan_Anticorrupcion_y_de_Atencion_al_Ciudadano">'Variables Planes'!$B$36:$B$40</definedName>
    <definedName name="Plan_Anual_de_Adquisiciones_PAA">'Variables Planes'!$E$69:$E$72</definedName>
    <definedName name="Planeacion_Estrategica_del_Recurso_Humano">'Variables Planes'!$B$53:$B$56</definedName>
    <definedName name="Programa_Anual_Mensualizado_de_Caja_PAC">'Variables Planes'!$C$69:$C$72</definedName>
    <definedName name="Programacion_y_Ejecucion_Presupuestal">'Variables Planes'!$B$69:$B$72</definedName>
    <definedName name="Racionalizacion_de_Trámites">'Variables Planes'!$D$58:$D$65</definedName>
    <definedName name="Recuperar_la_confianza_y_la_legitimidad_en_el_Sistema">'Variables Planes'!$D$21:$D$26</definedName>
    <definedName name="Rendicion_de_cuentas_a_la_ciudadania">'Variables Planes'!$E$36:$E$47</definedName>
    <definedName name="Servicio_al_Ciudadano">'Variables Planes'!$F$36:$F$40</definedName>
    <definedName name="Sistema_de_Capacitacion">'Variables Planes'!$D$53:$D$56</definedName>
    <definedName name="Sistema_de_Estimulos">'Variables Planes'!$E$53:$E$56</definedName>
    <definedName name="Sistema_de_Informacion_y_Gestion_del_Empleo_Publico_SIGEP">'Variables Planes'!$F$53:$F$56</definedName>
    <definedName name="_xlnm.Print_Titles" localSheetId="1">'Misional y de Gob.'!$8:$9</definedName>
    <definedName name="Transparencia_y_Acceso_a_la_Información_Publica">'Variables Planes'!$C$36:$C$40</definedName>
  </definedNames>
  <calcPr calcId="152511"/>
</workbook>
</file>

<file path=xl/calcChain.xml><?xml version="1.0" encoding="utf-8"?>
<calcChain xmlns="http://schemas.openxmlformats.org/spreadsheetml/2006/main">
  <c r="E12" i="12" l="1"/>
  <c r="D12" i="12"/>
  <c r="C12" i="12"/>
  <c r="E11" i="12"/>
  <c r="D11" i="12"/>
  <c r="C11" i="12"/>
  <c r="E10" i="12"/>
  <c r="D10" i="12"/>
  <c r="C10" i="12"/>
  <c r="E9" i="12"/>
  <c r="D9" i="12"/>
  <c r="C9" i="12"/>
  <c r="E8" i="12"/>
  <c r="D8" i="12"/>
  <c r="C8" i="12"/>
  <c r="E13" i="12" l="1"/>
  <c r="D13" i="12"/>
  <c r="E6" i="12"/>
  <c r="C13" i="12"/>
  <c r="D6" i="12"/>
  <c r="C6" i="12"/>
</calcChain>
</file>

<file path=xl/sharedStrings.xml><?xml version="1.0" encoding="utf-8"?>
<sst xmlns="http://schemas.openxmlformats.org/spreadsheetml/2006/main" count="952" uniqueCount="608">
  <si>
    <t>A._GESTIÓN_MISIONAL_Y_DE_GOBIERNO</t>
  </si>
  <si>
    <t>B._TRANSPARENCIA_PARTICIPACIÓN_Y_SERVICIO_AL_CIUDADANO</t>
  </si>
  <si>
    <t>C._GESTIÓN_DEL_TALENTO_HUMANO</t>
  </si>
  <si>
    <t>D._EFICIENCIA_ADMINISTRATIVA</t>
  </si>
  <si>
    <t>E._GESTIÓN_FINANCIERA</t>
  </si>
  <si>
    <t>B.1 Plan Anticorrupción y de Atención al Ciudadano (artículo 73 de la Ley 1474 de 2011)</t>
  </si>
  <si>
    <t>D.1 Gestión de la Calidad</t>
  </si>
  <si>
    <t>E.1 Programación y Ejecución Presupuestal</t>
  </si>
  <si>
    <t>B.2 Transparencia y Acceso a la Información Pública</t>
  </si>
  <si>
    <t>D.2 Eficiencia Administrativa y Cero Papel</t>
  </si>
  <si>
    <t>E.2 Programa Anual Mensualizado de Caja - PAC</t>
  </si>
  <si>
    <t>B.3 Participación Ciudadana en la Gestión</t>
  </si>
  <si>
    <t>D.3.Racionalización de Trámites</t>
  </si>
  <si>
    <t>E.3 Formulación y seguimiento a Proyectos de Inversión (Decreto 2844 de 2010)</t>
  </si>
  <si>
    <t>B.4 Rendición de cuentas a la ciudadanía (Conpes 3654 de 2010 - Requerimiento 2.1)</t>
  </si>
  <si>
    <t>D.4. Modernización Institucional</t>
  </si>
  <si>
    <t>E.4 Plan Anual de Adquisiciones (PAA)</t>
  </si>
  <si>
    <t>B.5 Servicio al Ciudadano</t>
  </si>
  <si>
    <t>D.5 Gestión de Tecnologías de información</t>
  </si>
  <si>
    <t>D.6 Gestión Documental</t>
  </si>
  <si>
    <t>D.7 MECI</t>
  </si>
  <si>
    <t>Línea MIPG</t>
  </si>
  <si>
    <t>A.1 Plan Nacional de Desarrollo</t>
  </si>
  <si>
    <t>A.2 Misional</t>
  </si>
  <si>
    <t>A.3 Mandatos Cortes</t>
  </si>
  <si>
    <t>A.4 CONPES</t>
  </si>
  <si>
    <t>A.5 Otras</t>
  </si>
  <si>
    <t>COMPONENTES</t>
  </si>
  <si>
    <t>Dependencias</t>
  </si>
  <si>
    <t xml:space="preserve">Código  </t>
  </si>
  <si>
    <t>Despacho del Ministro</t>
  </si>
  <si>
    <t>Viceministerio de Protección Social</t>
  </si>
  <si>
    <t>Viceministerio de Salud Pública y Prestación de Servicios</t>
  </si>
  <si>
    <t>Seleccione el nombre de la dependencia…</t>
  </si>
  <si>
    <t>Dirección de Desarrollo del Talento Humano en Salud</t>
  </si>
  <si>
    <t>Dirección de Epidemiología y Demografía</t>
  </si>
  <si>
    <t>Dirección de Financiamiento Sectorial</t>
  </si>
  <si>
    <t>Dirección de Medicamentos y Tecnologías en Salud</t>
  </si>
  <si>
    <t>Dirección de Prestación de Servicios y Atención Primaria</t>
  </si>
  <si>
    <t>Dirección de Promoción y Prevención</t>
  </si>
  <si>
    <t>Dirección de Regulación de Beneficios, Costos y Tarifas del Aseguramiento en Salud</t>
  </si>
  <si>
    <t>Dirección de Regulación de la Operación del Aseguramiento en Salud y Riesgos Laborales y Pensiones</t>
  </si>
  <si>
    <t>Dirección Jurídica</t>
  </si>
  <si>
    <t>Grupo de Comunicaciones</t>
  </si>
  <si>
    <t>Grupo de Cooperación y Relaciones Internacionales</t>
  </si>
  <si>
    <t>Oficina Asesora de Planeación y Estudios Sectoriales</t>
  </si>
  <si>
    <t>Oficina de Calidad</t>
  </si>
  <si>
    <t>Oficina de Control Interno</t>
  </si>
  <si>
    <t>Oficina de Gestión Territorial, Emergencias y Desastres</t>
  </si>
  <si>
    <t>Oficina de Promoción Social</t>
  </si>
  <si>
    <t>Oficina de Tecnología de la Información y la Comunicación -TIC</t>
  </si>
  <si>
    <t>Unidad Administrativa Especial Fondo Nacional Estupefacientes</t>
  </si>
  <si>
    <t>Secretaría General</t>
  </si>
  <si>
    <t>Dirección de Administración de Fondos de la Protección Social</t>
  </si>
  <si>
    <t>Proceso SIGI</t>
  </si>
  <si>
    <t>Seleccione el proceso del SIGI…</t>
  </si>
  <si>
    <t>AEL ADMINISTRACIÓN DE ENTIDADES LIQUIDADAS</t>
  </si>
  <si>
    <t>APL APOYO LOGÍSTICO</t>
  </si>
  <si>
    <t>ARF ADMINISTRACIÓN DE LOS RECURSOS DE LOS FONDOS DE LA PROTECCIÓN SOCIAL</t>
  </si>
  <si>
    <t>ASI ADMINISTRACIÓN DE SISTEMAS DE INFORMACIÓN</t>
  </si>
  <si>
    <t>ATC ATENCIÓN AL CIUDADANO</t>
  </si>
  <si>
    <t>CDC GESTIÓN DE LA COMPRA DIRECTA DE CARTERA A LAS INSTITUCIONES PRESTADORAS DE SERVICIOS DE SALUD IPS</t>
  </si>
  <si>
    <t>CVS CICLO DE VIDA Y REINGENIERÍA DE SISTEMAS DE INFORMACIÓN</t>
  </si>
  <si>
    <t>DJU DEFENSA JUDICIAL DE LOS RECURSOS DE LOS FONDOS DE LA PROTECCIÓN SOCIAL</t>
  </si>
  <si>
    <t>EVC EVALUACIÓN Y CONTROL</t>
  </si>
  <si>
    <t>GAD GESTIÓN DE ASUNTOS DISCIPLINARIOS</t>
  </si>
  <si>
    <t>GBR GESTIÓN DE BIENES Y RECURSOS FÍSICOS</t>
  </si>
  <si>
    <t>GCF GESTIÓN DE CONTRATACIÓN DE LOS FONDOS DE LA PROTECCIÓN SOCIAL</t>
  </si>
  <si>
    <t>GCM GESTIÓN DE LA COMUNICACIÓN</t>
  </si>
  <si>
    <t>GCO GESTIÓN DE CONTRATACIÓN</t>
  </si>
  <si>
    <t>GCP GESTIÓN DE COBRO PERSUASIVO Y COACTIVO</t>
  </si>
  <si>
    <t>GDO GESTIÓN DOCUMENTAL</t>
  </si>
  <si>
    <t>GFI GESTIÓN FINANCIERA</t>
  </si>
  <si>
    <t>GGP GESTIÓN DE GUÍAS DE PRÁCTICA CLÍNICA</t>
  </si>
  <si>
    <t>GIO GESTIÓN DE INSUMOS Y OPERACIONES</t>
  </si>
  <si>
    <t>GPL GESTIÓN DE LA PLANEACIÓN</t>
  </si>
  <si>
    <t>GPR GESTIÓN DE PROYECTOS DE INVERSIÓN PÚBLICA</t>
  </si>
  <si>
    <t>GRC GESTIÓN DE RECLAMACIONES</t>
  </si>
  <si>
    <t>GRE GESTIÓN DE RECOBROS</t>
  </si>
  <si>
    <t>GRP GESTIÓN DE REGULACIÓN DE PRECIOS DE MEDICAMENTOS</t>
  </si>
  <si>
    <t>GTH GESTIÓN DEL TALENTO HUMANO</t>
  </si>
  <si>
    <t>GVT GESTIÓN PARA LA INNOVACIÓN Y ADOPCIÓN DE LAS MEJORES PRACTICAS  DE TIC</t>
  </si>
  <si>
    <t>IFD INTEGRACIÓN DE DATOS DE NUEVAS FUENTES</t>
  </si>
  <si>
    <t>NOR NORMOGRAMA</t>
  </si>
  <si>
    <t>PIN PORTAFOLIO DE INVERSIONES A CORTO PLAZO</t>
  </si>
  <si>
    <t>POS ACTUALIZACIÓN DEL PLAN DE BENEFICIOS - POS</t>
  </si>
  <si>
    <t>RLI REGULACIÓN DEL RÉGIMEN DE LICENCIAS E INCAPACIDADES</t>
  </si>
  <si>
    <t>SIG ADMINISTRACIÓN DEL SISTEMA INTEGRADO DE GESTIÓN INSTITUCIONAL</t>
  </si>
  <si>
    <t>SIN SOPORTE INFORMÁTICO</t>
  </si>
  <si>
    <t>THF GESTIÓN DE TALENTO HUMANO DE LOS FONDOS DE LA PROTECCIÓN SOCIAL</t>
  </si>
  <si>
    <t>ESTRATEGIA SECTORIAL</t>
  </si>
  <si>
    <t>RESPONSABLE</t>
  </si>
  <si>
    <t>INDICADOR</t>
  </si>
  <si>
    <t>META CUATRIENIO</t>
  </si>
  <si>
    <t>METAS</t>
  </si>
  <si>
    <t>GESTIÓN MISIONAL Y DE GOBIERNO</t>
  </si>
  <si>
    <t>TRANSPARENCIA, PARTICIPACIÓN Y SERVICIO AL CIUDADANO</t>
  </si>
  <si>
    <t>GESTIÓN DEL TALENTO HUMANO</t>
  </si>
  <si>
    <t>EFICIENCIA ADMINISTRATIVA</t>
  </si>
  <si>
    <t>GESTIÓN FINANCIERA</t>
  </si>
  <si>
    <t>META INTERMEDIA</t>
  </si>
  <si>
    <t>LÍNEA BASE 2013</t>
  </si>
  <si>
    <t>META A 2018</t>
  </si>
  <si>
    <t>MOVILIDAD</t>
  </si>
  <si>
    <t>PRODUCTO</t>
  </si>
  <si>
    <t xml:space="preserve">                                            </t>
  </si>
  <si>
    <t>a. Percepción de acceso a los servicios de salud</t>
  </si>
  <si>
    <t xml:space="preserve">b. Tasa de mortalidad por desnutrición en menores de 5 años (por cada 100.000) </t>
  </si>
  <si>
    <t>a.1 Porcentaje de población afiliada al sistema de salud</t>
  </si>
  <si>
    <t xml:space="preserve">a.2 Porcentaje de personas entre 18 a 25 años afiliadas al sistema de salud </t>
  </si>
  <si>
    <t xml:space="preserve">a.3 Porcentaje de puntos de atención en IPS públicas con servicios de telemedicina en zonas apartadas o con problemas de oferta </t>
  </si>
  <si>
    <t xml:space="preserve">a.4 Minutos de espera para la atención en consulta de urgencias para el paciente clasificado como Triage II </t>
  </si>
  <si>
    <t xml:space="preserve">a.5 Días para la asignación de cita en la consulta con médico general y odontólogo general, respecto a la fecha para la que se solicita </t>
  </si>
  <si>
    <t xml:space="preserve">a.6 Oportunidad en el inicio del tratamiento de Leucemia en niños menores de 18 años (días) </t>
  </si>
  <si>
    <t xml:space="preserve">a.7 Porcentaje de avance en la implementación del modelo de atención integral en salud para zonas con población dispersa </t>
  </si>
  <si>
    <t xml:space="preserve">a.8 Guías de práctica clínica gestionadas con herramientas de implementación elaboradas  </t>
  </si>
  <si>
    <t xml:space="preserve">a.9 Porcentaje de casos de VIH detectados tempranamente </t>
  </si>
  <si>
    <t xml:space="preserve">a.10 Hospitales públicos que adoptaron alguna de las medidas expedidas para mejorar su operación </t>
  </si>
  <si>
    <t xml:space="preserve">a.11 Proyectos de infraestructura física o de dotación de las empresas sociales del Estado cofinanciados </t>
  </si>
  <si>
    <t>b.1 Porcentaje de nacidos vivos a término con bajo peso al nacer</t>
  </si>
  <si>
    <t xml:space="preserve">b.2 Departamentos que implementan el Programa de Prevención y Reducción de Anemia en niños entre 6 y 23 meses de edad en el marco de Ruta de Atención Integral a la Primera Infancia </t>
  </si>
  <si>
    <t>b.3 Departamentos con el sistema de vigilancia nutricional poblacional implementado</t>
  </si>
  <si>
    <t>INDICADORES DE SEGUIMIENTO QUINQUENAL</t>
  </si>
  <si>
    <t>LÍNEA BASE 2010</t>
  </si>
  <si>
    <t>META A 2015</t>
  </si>
  <si>
    <t xml:space="preserve">Proporción de niños menores de 6 meses de edad que son alimentados exclusivamente con leche materna  </t>
  </si>
  <si>
    <t xml:space="preserve">Porcentaje de niños de 6 a 8 meses de edad que consumen una dieta mínima aceptable </t>
  </si>
  <si>
    <t>Prevalencia de exceso de peso en hombres y mujeres de 18 a 64 años</t>
  </si>
  <si>
    <t>Prevalencia de exceso de peso en hombres y mujeres de 18 a 64</t>
  </si>
  <si>
    <t xml:space="preserve">b.4 Municipios con la estrategia de ciudades, ruralidad y entornos
para los estilos de vida saludable implementada </t>
  </si>
  <si>
    <t>b.5 Instrumentos regulatorios para la prevención del exceso de peso</t>
  </si>
  <si>
    <t>b.6 Instrumentos regulatorios para la prevención del exceso de peso</t>
  </si>
  <si>
    <t xml:space="preserve">Porcentaje de personas que consumen a diario verduras en población de 5 a 64 años </t>
  </si>
  <si>
    <t xml:space="preserve">Porcentaje de personas que consumen a diario frutas en población de 5 a 64 años </t>
  </si>
  <si>
    <t>Porcentaje de personas mayores de 18 años que practican más de 150 minutos a la semana de actividad física en tiempo libre y como medio de transporte</t>
  </si>
  <si>
    <t>b. Tasa de mortalidad prematura por enfermedades no transmisibles (por 100.000 habitantes de 30 a 70 años)</t>
  </si>
  <si>
    <t>b.7 Porcentaje de la población que asiste al menos una vez al año a
consulta médica u odontológica por prevención</t>
  </si>
  <si>
    <t>b.8 Proporción de nuevos casos de cáncer de mama en estadios tempranos (I-IIA)</t>
  </si>
  <si>
    <t>b.9 Oportunidad en la detección de cáncer de cuello uterino in situ</t>
  </si>
  <si>
    <t>b. Oportunidad en la detección de cáncer de cuello uterino in situ</t>
  </si>
  <si>
    <t xml:space="preserve">b.10 Biológicos incorporados en el Esquema Nacional de Vacunación </t>
  </si>
  <si>
    <t xml:space="preserve">b.11 Cobertura de vacunación en menores de un año con terceras dosis de pentavalente </t>
  </si>
  <si>
    <t xml:space="preserve">b.12 Cobertura de vacunación en niños de un año de edad con triple viral </t>
  </si>
  <si>
    <t xml:space="preserve">b.13 Tasa de mortalidad por IRA en niños y niñas menores de 5 años* </t>
  </si>
  <si>
    <t xml:space="preserve">b.14 Tasa de mortalidad por EDA en niños y niñas menores de 5 años* </t>
  </si>
  <si>
    <t>* Línea base EEVV, DANE 2012.</t>
  </si>
  <si>
    <t xml:space="preserve">b. Razón de mortalidad materna a 42 días en el área rural dispersa </t>
  </si>
  <si>
    <t xml:space="preserve">b.15 Porcentaje de Entidades Territoriales que alcanzan al menos un 80 % de cobertura en 4 o más controles prenatales </t>
  </si>
  <si>
    <t xml:space="preserve">Porcentaje de madres gestantes con la primera visita de cuidado prenatal antes del cuarto mes en la zona rural </t>
  </si>
  <si>
    <t xml:space="preserve">Porcentaje de madres que tuvieron problemas postnatales y recibieron algún tipo de atención médica en zona rural </t>
  </si>
  <si>
    <t>b</t>
  </si>
  <si>
    <t>c. Porcentaje de personas que consideran que la calidad de la prestación del servicio de salud (medicina general, medicina especializada, odontología, etc.) fue “buena” o “muy buena”</t>
  </si>
  <si>
    <t>c.1 Percepción de confianza en las EPS</t>
  </si>
  <si>
    <t>c.2 Catálogos digitales de información en salud interoperables y
disponibles para consulta</t>
  </si>
  <si>
    <t>c.3 Portales web de consulta en salud y protección social operando</t>
  </si>
  <si>
    <t xml:space="preserve">c.4 Sistema de gestión integral del riesgo en salud operando </t>
  </si>
  <si>
    <t xml:space="preserve">d. Gasto por eventos no incluidos en el plan de beneficios ($ billones) </t>
  </si>
  <si>
    <t xml:space="preserve">d.1 Porcentaje de ESE sin riesgo financiero o riesgo bajo </t>
  </si>
  <si>
    <t xml:space="preserve">d.2 Deudas a más de 180 días como porcentaje de facturación anual
de los hospitales públicos  </t>
  </si>
  <si>
    <t>d.4 Ahorros al sistema de salud por control de precios de tecnologías en salud ($ billones)</t>
  </si>
  <si>
    <t xml:space="preserve">d.3 Porcentaje de EPS que cumplen las nuevas condiciones de
habilitación financiera durante el periodo de transición </t>
  </si>
  <si>
    <t>Pueblos indígenas</t>
  </si>
  <si>
    <t xml:space="preserve">Evaluación integral del actual Sistema General de Seguridad Social en Salud para los Pueblos Indígenas, el modelo institucional, la cobertura y calidad del servicio, así como garantizar la atención integral con cobertura universal de la población indígena. </t>
  </si>
  <si>
    <t xml:space="preserve">Construir, desarrollar, implementar y consolidar el SISPI </t>
  </si>
  <si>
    <t>Fortalecimiento y apoyo al ejercicio de la medicina tradicional.</t>
  </si>
  <si>
    <t xml:space="preserve">Incorporar el enfoque intercultural y diferencial de atención integral en salud, en la formación y gestión del talento humano del sector </t>
  </si>
  <si>
    <t>Garantizar la protección jurídica de los conocimientos de las cualidades botánicas y medicinales de plantas en territorios indígenas y aplicaciones productivas.</t>
  </si>
  <si>
    <t xml:space="preserve">Formulación e implementación de estrategias y acciones para la salvaguarda del conocimiento ancestral aplicado a la medicina tradicional de las comunidades y pueblos indígenas. </t>
  </si>
  <si>
    <t>Fortalecimiento, operatividad y financiación de la subcomisión nacional de salud propia e intercultural.</t>
  </si>
  <si>
    <t>Realización de autodiagnósticos comunitarios de salud para construcción e implementación de los sistemas de salud propios e interculturales desde la cosmovisión de cada pueblo.</t>
  </si>
  <si>
    <t xml:space="preserve">Socialización y construcción de los componentes del SISPI. </t>
  </si>
  <si>
    <t>Garantizar el proceso de consulta previa a la reglamentación expedida en el marco de la implementación del Sistema Indígena de Salud Propia e Intercultural (SISPI).</t>
  </si>
  <si>
    <t xml:space="preserve">Desarrollo del Sistema Único de Información Indígena Nacional (SUIIN) que incorpore el seguimiento de la situación poblacional y de análisis de riesgos en salud que inciden en ella.  </t>
  </si>
  <si>
    <t>Diseño del modelo propio de salud desde la cosmovisión 
propia de cada pueblo en el marco SISPI.</t>
  </si>
  <si>
    <t>Elaboración de un programa que permita a los pueblos 
indígenas diagnosticar y actuar sobre los factores que inciden en el incremento de los suicidios y otras expresiones de desarmonía espiritual.</t>
  </si>
  <si>
    <t xml:space="preserve">Construcción participativa del capítulo especial para pueblos indígenas en el Plan Decenal de Salud Pública.
</t>
  </si>
  <si>
    <t>Construcción de casas de paso para atención de pacientes indígenas.</t>
  </si>
  <si>
    <t>Apoyo a la construcción e implementación del sistema de
vigilancia comunitaria intercultural en el marco de la
estructuración del SISPI.</t>
  </si>
  <si>
    <t>Garantizar los recursos humanos y financieros para que los pueblos y comunidades indígenas desarrollen procesos de diálogos intergeneracionales, atención y seguimiento a casos de mutilación genital femenina y prácticas nocivas que afectan a las mujeres y niñas de los pueblos indígenas, con el objeto de propiciar su erradicación.</t>
  </si>
  <si>
    <t>Construir lineamientos de manera concertada con los pueblos indígenas para la atención y promoción de la salud sexual y reproductiva con enfoque diferencial.</t>
  </si>
  <si>
    <t xml:space="preserve">Consultar y concertar con las autoridades indígenas todas las políticas públicas y actos administrativos de salud que afecten de manera directa a las entidades indígenas de salud. </t>
  </si>
  <si>
    <t>Garantizar los recursos para la implementación de un
programa de atención integral para los mayores y mayoras indígenas, de acuerdo con las competencias institucionales.</t>
  </si>
  <si>
    <t xml:space="preserve">Formular e implementar programas diferenciales que garanticen integralmente los derechos de las personas indígenas con discapacidad, de acuerdo con las competencias del Ministerio de Salud y Protección Social, en el marco de la política pública de discapacidad. </t>
  </si>
  <si>
    <t xml:space="preserve">El enfoque diferencial para pueblos indígenas del Modelo
Integral de Atención en Salud (MIAS) se construirá en el marcodel SISPI. </t>
  </si>
  <si>
    <t>Rrom</t>
  </si>
  <si>
    <t xml:space="preserve">1. Adecuación técnica y de pertinencia cultural de los programas de salud pública (PIC) en las entidades territoriales donde habita la población Rrom.  
2. Gestión del Ministerio de Salud para adecuación cultural de los servicios ofertados (prevención, aseguramiento, atención y prestación de servicios) por asegurador y prestadores a la comunidad Rrom de acuerdo con la oferta de profesionales de la salud en las entidades territoriales donde habita la comunidad Rrom. </t>
  </si>
  <si>
    <t>1. El Ministerio de Salud desarrollará las acciones diferenciales en salud pública para los grupos étnicos tendientes a garantizar el goce efectivo del derecho a la salud con dignidad, calidez y oportunidad para mejorar las condiciones de vida y salud y lograr reducir la morbilidad, mortalidad y discapacidad evitables. Para el 2015: elaboración del capítulo especial del pueblo Rrom en el capítulo étnico del Plan Decenal de Salud Pública y de la resolución para la implementación del mismo y validación del contenido del capítulo con la Comisión Nacional de Dialogo del pueblo Rrom.  
2. Se acuerda realizar 2 reuniones nacionales, una primera reunión que apoyara el Ministerio del Interior entre marzo y abril de 2015 (en esta reunión el Ministerio de Salud se compromete a abrir un espacio para analizar la implementación del Plan Decenal de Salud Pública), se realizarán reuniones regionales donde se encuentran asentadas las Kumpañy y una reunión final de cierre para evaluar el proceso. Para el 2016 asistencia técnica para construcción de planes territoriales para la inclusión del contenido del capítulo especial del pueblo gitano tomando como base el lineamiento técnico que orienta el proceso de planeación territorial en salud para la armonización, adopción y adaptación del capítulo étnicos del Plan Decenal de salud Pública desde la perspectiva Rrom.</t>
  </si>
  <si>
    <t>El Ministerio de Salud se compromete adoptar lo acordado por el ICBF para la estrategia cero a siempre en lo que corresponda a articularse en el marco de la Comisión Intersectorial para la Atención Integral de la Primera Infancia CIPI.</t>
  </si>
  <si>
    <t>Adecuar intersectorialmente la estrategia de vivienda saludable al Pueblo Rrom.</t>
  </si>
  <si>
    <t xml:space="preserve">Diseño e implementación de una ruta de atención intersectorial con enfoquediferencial (Curso de vida, tipo de discapacidad, pertenencia étnica, genero) que promuevan la inclusión social de las personas con
discapacidad pertenecientes al Pueblo Rrom con enfoque de rehabilitación basada en la comunidad.  </t>
  </si>
  <si>
    <t xml:space="preserve">El Ministerio de Salud se articulará en el marco de la Política Pública de Seguridad Alimentaria y Nutricional para grupos étnicos donde estará un capítulo específico para el Pueblo Rrom con el fin de ser implementado en 
toda la población. La articulación para atender este compromiso, se hará en el marco de la Comisión Intersectorial de Seguridad Alimentaria y Nutricional-CISAN.  </t>
  </si>
  <si>
    <t xml:space="preserve">El Ministerio de Salud garantizará la afiliación de la población Rrom al Régimen Subsidiado y su cumplimiento se hará con base en la información suministrada por el Ministerio del Interior. </t>
  </si>
  <si>
    <t xml:space="preserve">Generar mecanismos para facilitar la producción y comercialización de productos de consumo humano provenientes de Pueblos y Comunidades Indígenas. </t>
  </si>
  <si>
    <t>A.1_Plan_Nacional_de_Desarrollo</t>
  </si>
  <si>
    <t>A.2_Misional</t>
  </si>
  <si>
    <t>A.3_Mandatos_Cortes</t>
  </si>
  <si>
    <t>A.4_CONPES</t>
  </si>
  <si>
    <t>A.5_Otras</t>
  </si>
  <si>
    <t>Mandato Cortes 2</t>
  </si>
  <si>
    <t>Mandato Cortes 3</t>
  </si>
  <si>
    <t>Mandato Cortes 4</t>
  </si>
  <si>
    <t>Mandato Cortes 5</t>
  </si>
  <si>
    <t>Mandato Cortes 6</t>
  </si>
  <si>
    <t>Mandato Cortes 7</t>
  </si>
  <si>
    <t>Conpes 1</t>
  </si>
  <si>
    <t>Conpes 2</t>
  </si>
  <si>
    <t>Conpes 3</t>
  </si>
  <si>
    <t>Conpes 4</t>
  </si>
  <si>
    <t>Conpes 5</t>
  </si>
  <si>
    <t>Conpes 6</t>
  </si>
  <si>
    <t>Conpes 7</t>
  </si>
  <si>
    <t>Otras 1</t>
  </si>
  <si>
    <t>Otras 2</t>
  </si>
  <si>
    <t>Otras 3</t>
  </si>
  <si>
    <t>Otras 4</t>
  </si>
  <si>
    <t>Otras 5</t>
  </si>
  <si>
    <t>Otras 6</t>
  </si>
  <si>
    <t>Otras 7</t>
  </si>
  <si>
    <t>ACCIÓN SECTORIAL PROPUESTA</t>
  </si>
  <si>
    <t>1._Aumentar_el_acceso</t>
  </si>
  <si>
    <t>3._Recuperar_confianza_en_Sistema</t>
  </si>
  <si>
    <t>2._Mejorar_condiciones_de_salud</t>
  </si>
  <si>
    <t>4._Asegurar_la_sostenibilidad_financiera</t>
  </si>
  <si>
    <t>PLAN ESTRATÉGICO SECTORIAL
2014 - 2018</t>
  </si>
  <si>
    <t>SECTOR SALUD Y PROTECCIÓN SOCIAL</t>
  </si>
  <si>
    <t>ELEMENTOS DEL COMPONENTE</t>
  </si>
  <si>
    <t>Servicio al Ciudadano</t>
  </si>
  <si>
    <t>Racionalización de Trámites</t>
  </si>
  <si>
    <t>MECI</t>
  </si>
  <si>
    <t>Participacion_Ciudadana_en_la_Gestion</t>
  </si>
  <si>
    <t>Plan_Anticorrupcion_y_de_Atencion_al_Ciudadano</t>
  </si>
  <si>
    <t>Rendicion_de_cuentas_a_la_ciudadania</t>
  </si>
  <si>
    <t>Servicio_al_Ciudadano</t>
  </si>
  <si>
    <t>Plan_Estrategico_de_Recursos_Humanos</t>
  </si>
  <si>
    <t>Gestion_de_la_Calidad</t>
  </si>
  <si>
    <t>Eficiencia_Administrativa_y_Cero_Papel</t>
  </si>
  <si>
    <t>Modernizacion_Institucional</t>
  </si>
  <si>
    <t>Gestion_de_Tecnologias_de_informacion</t>
  </si>
  <si>
    <t>Programacion_y_Ejecucion_Presupuestal</t>
  </si>
  <si>
    <t>Programa_Anual_Mensualizado_de_Caja_PAC</t>
  </si>
  <si>
    <t>Gestion_Documental</t>
  </si>
  <si>
    <t>Racionalizacion_de_Trámites</t>
  </si>
  <si>
    <t>Plan_Anual_de_Vacantes</t>
  </si>
  <si>
    <t>Consolidar la cobertura universal y unificar la operación del aseguramiento</t>
  </si>
  <si>
    <t xml:space="preserve">Generar incentivos para el mejoramiento de la calidad </t>
  </si>
  <si>
    <t xml:space="preserve">Implementar el Modelo Integral de Atención en Salud (MIAS) </t>
  </si>
  <si>
    <t xml:space="preserve">Incentivar la inversión pública hospitalaria en condiciones de eficiencia </t>
  </si>
  <si>
    <t xml:space="preserve">Desarrollar esquemas alternativos de operación de hospitales públicos </t>
  </si>
  <si>
    <t xml:space="preserve">Avanzar en el desarrollo de la política de talento humano en salud </t>
  </si>
  <si>
    <t xml:space="preserve">Mejorar la capacidad de diagnóstico de los laboratorios de salud pública a nivel
nacional y territorial </t>
  </si>
  <si>
    <t xml:space="preserve">Implementar el Sistema Indígena de Salud Propia e Intercultural (SISPI) </t>
  </si>
  <si>
    <t xml:space="preserve">Implementar territorialmente el Plan Decenal de Salud Pública (PDSP) 2012-2021 </t>
  </si>
  <si>
    <t xml:space="preserve">Prevenir y controlar las enfermedades transmisibles, endemoepidémicas,
desatendidas, emergentes y re-emergentes </t>
  </si>
  <si>
    <t>Promover la convivencia social y mejorar la salud mental</t>
  </si>
  <si>
    <t xml:space="preserve">Mejorar las condiciones nutricionales de la población colombiana </t>
  </si>
  <si>
    <t>Asegurar los derechos sexuales y reproductivos</t>
  </si>
  <si>
    <t xml:space="preserve">Acercar la Inspección, Vigilancia y Control (IVC) al ciudadano </t>
  </si>
  <si>
    <t xml:space="preserve">Simplificar procesos </t>
  </si>
  <si>
    <t xml:space="preserve">Promover la transparencia, participación ciudadana y rendición de cuentas  </t>
  </si>
  <si>
    <t xml:space="preserve">Establecer medidas financieras para el saneamiento de pasivos  </t>
  </si>
  <si>
    <t xml:space="preserve">Obtener nuevas fuentes de recursos </t>
  </si>
  <si>
    <t xml:space="preserve">Generar estabilización financiera y fortalecimiento patrimonial </t>
  </si>
  <si>
    <t xml:space="preserve">Profundizar la regulación del mercado farmacéutico </t>
  </si>
  <si>
    <t xml:space="preserve">Disminuir costos de transacción en el recaudo de las cotizaciones </t>
  </si>
  <si>
    <t xml:space="preserve">Definición del mecanismo técnico participativo de exclusión de beneficios en salud </t>
  </si>
  <si>
    <t>Mapa de riesgos de corrupción y las medidas para mitigarlos</t>
  </si>
  <si>
    <t>Racionalización de trámites</t>
  </si>
  <si>
    <t>Rendición de cuentas</t>
  </si>
  <si>
    <t>Requerimientos (2.1; 2.2; 2.3; 2.4; 2.5.2; 2.5.3; 2.5.5 y 2.5.6)</t>
  </si>
  <si>
    <t>Identificación del nivel de participación ciudadana en la gestión de la entidad</t>
  </si>
  <si>
    <t>Formulación participativa de las políticas públicas, planes y programas institucionales</t>
  </si>
  <si>
    <t>Uso de medios electrónicos y presenciales en el proceso de elaboración de normatividad</t>
  </si>
  <si>
    <t>Uso de medios electrónicos y presenciales en el proceso de planeación y formulación de políticas de la entidad</t>
  </si>
  <si>
    <t>Consulta en línea para la solución de problemas</t>
  </si>
  <si>
    <t>Definición de los programas y servicios que pueden ser administrados y ejecutados por la comunidad</t>
  </si>
  <si>
    <t>Inclusión de normas sobre participación ciudadana relacionadas directamente con la entidad, en su normograma</t>
  </si>
  <si>
    <t>Identificación de experiencias y buenas practicas de participación ciudadana en la entidad</t>
  </si>
  <si>
    <t>Identificación de las necesidades de información de la población objetivo de la entidad</t>
  </si>
  <si>
    <t>Acciones de Información a través de la utilización de medios de comunicación masivos, regionales y locales o comunitarios para facilitar el acceso a la misma</t>
  </si>
  <si>
    <t>Acciones de Información por medio de la utilización de tecnologías de la información y comunicación para facilitar el acceso a ésta</t>
  </si>
  <si>
    <t>Implementación Apertura de Datos</t>
  </si>
  <si>
    <t>Definición de metodología de diálogo presencial que permita la participación de los grupos de interés caracterizados</t>
  </si>
  <si>
    <t>Acciones de Diálogo a través del uso de medios electrónicos en los espacios de rendición de cuentas</t>
  </si>
  <si>
    <t>Acciones de Incentivos</t>
  </si>
  <si>
    <t>Cronograma del conjunto de acciones seleccionadas</t>
  </si>
  <si>
    <t>Realización de la Convocatoria a eventos definidos</t>
  </si>
  <si>
    <t>Elaboración y publicación de memorias (Principales conclusiones y compromisos) de los eventos de rendición de cuentas</t>
  </si>
  <si>
    <t>Evaluación individual de las acciones de Rendición de Cuentas</t>
  </si>
  <si>
    <t>Elaboración del documento de evaluación del proceso de Rendición de Cuentas</t>
  </si>
  <si>
    <t>Esquemas de atención por múltiples canales no electrónicos</t>
  </si>
  <si>
    <t>Esquemas de atención por múltiples canales electrónicos</t>
  </si>
  <si>
    <t>Gestión de peticiones, quejas, reclamos, sugerencias y denuncias</t>
  </si>
  <si>
    <t>Ministerio de Salud y Protección Social</t>
  </si>
  <si>
    <t>Sanatorio de Agua de Dios</t>
  </si>
  <si>
    <t>Sanatorio de Contratación</t>
  </si>
  <si>
    <t>Centro Dermatológico "Federico Lleras Acosta"</t>
  </si>
  <si>
    <t>Instituto Nacional de Cancerología</t>
  </si>
  <si>
    <t>Instituto Nacional de Salud</t>
  </si>
  <si>
    <t>Instituto Nacional de Vigilancia de Medicamentos y Alimentos "INVIMA"</t>
  </si>
  <si>
    <t>Superintendencia Nacional de Salud</t>
  </si>
  <si>
    <t>Fondo de Previsión Social del Congreso "FONPRECON"</t>
  </si>
  <si>
    <t>Fondo Pasivo Social Ferrocarriles Nacionales de Colombia</t>
  </si>
  <si>
    <t>Caja de Previsión Social de las Comunicaciones "CAPRECOM"</t>
  </si>
  <si>
    <t>ACCIÓN SECTORIAL MIPG</t>
  </si>
  <si>
    <t>Implementación y Mantenimiento del Sistema de Gestión de la Calidad</t>
  </si>
  <si>
    <t>Implementación de buenas prácticas para reducir consumo de papel</t>
  </si>
  <si>
    <t>Elaboración de documentos electrónicos</t>
  </si>
  <si>
    <t>Procesos y procedimientos internos electrónicos</t>
  </si>
  <si>
    <t>Identificación de Trámites</t>
  </si>
  <si>
    <t>Priorización de trámites a intervenir</t>
  </si>
  <si>
    <t>Elaboración de certificaciones y constancias en línea</t>
  </si>
  <si>
    <t>Elaboración de formularios para descarga</t>
  </si>
  <si>
    <t>Interoperabilidad</t>
  </si>
  <si>
    <t>Solicitud de asesoría para acompañar el proceso de reforma organizacional</t>
  </si>
  <si>
    <t>Elaboración del Estudio Técnico para la reforma organizacional</t>
  </si>
  <si>
    <t>Elaboración de memoria justificativa</t>
  </si>
  <si>
    <t>Solicitud de concepto técnico favorable frente a la reforma organizacional</t>
  </si>
  <si>
    <t>Solicitud de concepto de viabilidad presupuestal</t>
  </si>
  <si>
    <t>Registro en el SIGEP de la reforma organizacional</t>
  </si>
  <si>
    <t>Justificación técnica de reformas salariales</t>
  </si>
  <si>
    <t>Revisión del plan de ajuste tecnológico</t>
  </si>
  <si>
    <t>Elaboración del Protocolo de Internet IPv6</t>
  </si>
  <si>
    <t>Implementación de un sistema de gestión de seguridad de la información</t>
  </si>
  <si>
    <t>Implementación de servicios de intercambio de información – RAVEC-</t>
  </si>
  <si>
    <t>Planeación documental</t>
  </si>
  <si>
    <t>Producción documental</t>
  </si>
  <si>
    <t>Gestión y trámite</t>
  </si>
  <si>
    <t>Organización documental</t>
  </si>
  <si>
    <t>Transferencia documental</t>
  </si>
  <si>
    <t>Disposición de documentos</t>
  </si>
  <si>
    <t>Preservación documental a largo plazo</t>
  </si>
  <si>
    <t>Valoración documental</t>
  </si>
  <si>
    <t>Plan_Anual_de_Adquisiciones_PAA</t>
  </si>
  <si>
    <t>Acciones</t>
  </si>
  <si>
    <t>Productos</t>
  </si>
  <si>
    <t>Indicadores</t>
  </si>
  <si>
    <t>COMPONENTES MIPG</t>
  </si>
  <si>
    <t>Formulacion_y_seguimiento_a_Proyectos_de_Inversion</t>
  </si>
  <si>
    <t>PES-Salud</t>
  </si>
  <si>
    <t>IVC</t>
  </si>
  <si>
    <t xml:space="preserve">Mejorar la operación del Programa Ampliado de Inmunizaciones (PAI) </t>
  </si>
  <si>
    <t xml:space="preserve">Consolidar el Sistema Integral de Información de la Protección Social
(SISPRO) </t>
  </si>
  <si>
    <t>Transparencia_y_Acceso_a_la_Informacion_Publica</t>
  </si>
  <si>
    <t>Formulacion_implementacion_seguimiento_y_evaluacion_de_politica</t>
  </si>
  <si>
    <t>Asistencia_Tecnica</t>
  </si>
  <si>
    <t xml:space="preserve">Generar hábitos de vida saludable y mitigar la pérdida de años de vida saludable por condiciones no transmisibles </t>
  </si>
  <si>
    <t>Atender integralmente en salud al adulto mayor y promover el envejecimiento activo y mentalmente saludable</t>
  </si>
  <si>
    <t xml:space="preserve">Robustecer la puerta de entrada de las tecnologías en salud (articulación INVIMA, IETS y Comisión Nacional de Precios)  </t>
  </si>
  <si>
    <t>Repositorios y catálogos con cargue disponible para consulta</t>
  </si>
  <si>
    <t>Programa de esquemas alternativos de operación de hospitales públicos</t>
  </si>
  <si>
    <t>MSPS</t>
  </si>
  <si>
    <t>Formular y ejecutar el Plan de Anticorrupción y atención al ciudadano</t>
  </si>
  <si>
    <t>Todos</t>
  </si>
  <si>
    <t>Entidades con Plan implementado</t>
  </si>
  <si>
    <t>Disponer la información para dar cumplimiento a Ley 1712 de 2014</t>
  </si>
  <si>
    <t>Información publicada según Ley 1712</t>
  </si>
  <si>
    <t>Entidades con información publicada</t>
  </si>
  <si>
    <t>Mantener las acciones de participación ciudadana en la gestión</t>
  </si>
  <si>
    <t>Divulgar los mecanismos habilitados de interacción de la ciudadanía</t>
  </si>
  <si>
    <t>Entidades con mecanismos habilitados</t>
  </si>
  <si>
    <t>Implementar estrategias de Rendición de cuentas</t>
  </si>
  <si>
    <t>Entidades con planes</t>
  </si>
  <si>
    <t>SGC implementado y funcionando</t>
  </si>
  <si>
    <t>Entidades con SGC</t>
  </si>
  <si>
    <t>Implementar estrategias de cero papel</t>
  </si>
  <si>
    <t>Revisión y ajustes de trámites y servicios</t>
  </si>
  <si>
    <t>SUIT actualizado</t>
  </si>
  <si>
    <t>Entidades con trámites actualizados</t>
  </si>
  <si>
    <t>Implementación políticas GEL</t>
  </si>
  <si>
    <t>GEL implementado</t>
  </si>
  <si>
    <t>Entidades con estándares GEL implementados</t>
  </si>
  <si>
    <t>Desarrollar Plan de Gestión Documental</t>
  </si>
  <si>
    <t>PGD en operación</t>
  </si>
  <si>
    <t>Ministerio de Salud y P. S.</t>
  </si>
  <si>
    <t xml:space="preserve">Atención en IPS públicas con servicios de telemedicina en zonas apartada o con problemas de oferta </t>
  </si>
  <si>
    <t>ACCIÓN DE LA ESTRATEGIA</t>
  </si>
  <si>
    <t>1_Aumentar_el_acceso_y_mejorar_la_calidad_de_los_servicios</t>
  </si>
  <si>
    <t>Plan Anual de Anticorrupción formulado y con seguimiento</t>
  </si>
  <si>
    <t>Estrategia de Rendición de Cuentas ejecutada</t>
  </si>
  <si>
    <t>Entidades con estrategias de Rendición de Cuentas ejecutadas</t>
  </si>
  <si>
    <t>Fortalecimiento de la institucionalidad para la administración de recursos</t>
  </si>
  <si>
    <t>Mejorar percepción de los usuarios sobre el acceso oportuno a los servicios de salud</t>
  </si>
  <si>
    <t xml:space="preserve">Implementación de la política de fortalecimiento del sistema de información </t>
  </si>
  <si>
    <t>Componentes SISPRO operando al 90% o más</t>
  </si>
  <si>
    <t>Disposición de información para el acceso y consulta de la ciudadanía</t>
  </si>
  <si>
    <t>Portal web disponible para consultas de información institucional y de servicios</t>
  </si>
  <si>
    <t>Entidades con enlaces disponibles</t>
  </si>
  <si>
    <t>Portal web de consulta y con disponibilidad para interacción de la ciudadanía</t>
  </si>
  <si>
    <t>Entidades con enlaces de interacción disponibles</t>
  </si>
  <si>
    <t>Implementar y evaluar el Plan Estratégico de Recursos Humanos</t>
  </si>
  <si>
    <t>Implementar y evaluar el Plan Anual de Vacantes</t>
  </si>
  <si>
    <t>Plan_Anual_de_Capacitacion</t>
  </si>
  <si>
    <t>Implementar y evaluar el Plan Anual de Capacitación</t>
  </si>
  <si>
    <t>Implementar y evaluar el Plan Anual de Bienestar e Incentivos</t>
  </si>
  <si>
    <t>Plan formulado y monitoreado</t>
  </si>
  <si>
    <t>Implementar y/o mantener el Sistema de Gestión de la Calidad</t>
  </si>
  <si>
    <t>Mantener y revisar el MECI</t>
  </si>
  <si>
    <t>MECI operando y monitoreado</t>
  </si>
  <si>
    <t>Estrategia implementada y evaluada</t>
  </si>
  <si>
    <t>Entidades con estrategia implementada</t>
  </si>
  <si>
    <t>Entidades con PGD implementado y monitoreado</t>
  </si>
  <si>
    <t>Entidades con MECI operando y monitoreado</t>
  </si>
  <si>
    <t>Programación y ejecución presupuestal</t>
  </si>
  <si>
    <t>Dar cumplimiento al PAC</t>
  </si>
  <si>
    <t>PAC ejecutado</t>
  </si>
  <si>
    <t>Plan Anual de Adquisiciones ejecutado</t>
  </si>
  <si>
    <t>Plan Anual de Adquisiciones</t>
  </si>
  <si>
    <t>Construcción participativa del capítulo especial para pueblos indígenas en el Plan Decenal de Salud Pública.</t>
  </si>
  <si>
    <t>Apoyo a la construcción e implementación del sistema de vigilancia comunitaria intercultural en el marco de la estructuración del SISPI.</t>
  </si>
  <si>
    <t>Garantizar los recursos para la implementación de un programa de atención integral para los mayores y mayoras indígenas, de acuerdo con las competencias institucionales.</t>
  </si>
  <si>
    <t xml:space="preserve">El enfoque diferencial para pueblos indígenas del Modelo Integral de Atención en Salud (MIAS) se construirá en el marcodel SISPI. </t>
  </si>
  <si>
    <t xml:space="preserve">Diseño e implementación de una ruta de atención intersectorial con enfoquediferencial (Curso de vida, tipo de discapacidad, pertenencia étnica, genero) que promuevan la inclusión social de las personas con discapacidad pertenecientes al Pueblo Rrom con enfoque de rehabilitación basada en la comunidad.  </t>
  </si>
  <si>
    <t xml:space="preserve">El Ministerio de Salud se articulará en el marco de la Política Pública de Seguridad Alimentaria y Nutricional para grupos étnicos donde estará un capítulo específico para el Pueblo Rrom con el fin de ser implementado en toda la población. La articulación para atender este compromiso, se hará en el marco de la Comisión Intersectorial de Seguridad Alimentaria y Nutricional-CISAN.  </t>
  </si>
  <si>
    <t>Asistencia técnica brindada</t>
  </si>
  <si>
    <t>Número de Entidades que brindan asistencia técnica</t>
  </si>
  <si>
    <t>Acciones de coordinación inter e intrasectorial para atención a población vulnerable</t>
  </si>
  <si>
    <t>Documentos conpes según tipo población</t>
  </si>
  <si>
    <t>Cumplimiento mandatos</t>
  </si>
  <si>
    <t>Acciones desarrolladas / Acciones programadas</t>
  </si>
  <si>
    <t>Seguimiento y evaluación a las acciones implementadas para población vulnerable</t>
  </si>
  <si>
    <t>Mecanismos de evaluación implementados</t>
  </si>
  <si>
    <t>Mecanismos implementados / Mecanismo proyectados</t>
  </si>
  <si>
    <t>Dotación y adecuación de infraestructura física y tecnológica de entidades del sector</t>
  </si>
  <si>
    <t>Documentos_conpes_segun_tipo_población</t>
  </si>
  <si>
    <t>Entidades dotadas adecuadamente</t>
  </si>
  <si>
    <t>Número de entidades dotadas</t>
  </si>
  <si>
    <t>Implementar las políticas para la promoción de la salud de acuerdo con el Plan Decenal de Salud Pública - PDSP</t>
  </si>
  <si>
    <t>Implementar las políticas para la prevención de la salud de acuerdo con el Plan Decenal de Salud Pública - PDSP</t>
  </si>
  <si>
    <t xml:space="preserve">Políticas de promoción del PDSP implementadas y aplicadas </t>
  </si>
  <si>
    <t xml:space="preserve">Políticas de prevención del PDSP implementadas y aplicadas </t>
  </si>
  <si>
    <t>Componentes de promoción implementados / componentes del PDSP</t>
  </si>
  <si>
    <t>Componentes de prevención implementados / componentes del PDSP</t>
  </si>
  <si>
    <t>Dotacion_adecuacion_institucional</t>
  </si>
  <si>
    <t>Implementar y fortalecer el sistema de Inspección, Vigilancia y Control - IVC, del Sistema General de Seguridad Social en Salud - SGSSS</t>
  </si>
  <si>
    <t>MSPS - Superintendencia Nacional de Salud SNS - Instituto de Vigilancia de Medicamentos y Alimentos INVIMA - Instituto Nacional de Salud INS</t>
  </si>
  <si>
    <t>Sistema de IVC implementado</t>
  </si>
  <si>
    <t>Entidades con sistemas de IVC implementados</t>
  </si>
  <si>
    <t>Sistemas de Información Sectorial e institucionales operando</t>
  </si>
  <si>
    <t>Sistemas_de_Informacion_Interoperando</t>
  </si>
  <si>
    <t>Sistemas de Información operando</t>
  </si>
  <si>
    <t>Entidades con sistemas de información operando</t>
  </si>
  <si>
    <t>Implementar lineamientos de política en Tecnologías en Salud</t>
  </si>
  <si>
    <t>Políticas de Tecnologías en salud implementadas</t>
  </si>
  <si>
    <t>Tecnologías implementadas / tecnologías definidas</t>
  </si>
  <si>
    <t>Gestionar estrategias para fortalecimiento del talento humano en salud</t>
  </si>
  <si>
    <t>Fortalecimiento_del_Talento_Humano_en_salud</t>
  </si>
  <si>
    <t>Programas de fortalecimiento del Talento Humano en salud operando</t>
  </si>
  <si>
    <t>Programas implementados / programas definidos</t>
  </si>
  <si>
    <t>Promover estrategias del aseguramiento en salud</t>
  </si>
  <si>
    <t>Cobertura del aseguramiento en salud incrementado y/o mantenido</t>
  </si>
  <si>
    <t>Porcentaje de población afiliada al sistema de salud</t>
  </si>
  <si>
    <t>Implementar estrategias para la sostenibilidad del SGSSS</t>
  </si>
  <si>
    <t>Estrategias implementadas</t>
  </si>
  <si>
    <t>Estrategias implementadas / estrategias proyectadas</t>
  </si>
  <si>
    <t>Administrar los recursos del SGSSS</t>
  </si>
  <si>
    <t>Administracion_financiera_de_recursos_del_SGSSS</t>
  </si>
  <si>
    <t>Recursos del SGSSS administrados</t>
  </si>
  <si>
    <t>Recursos girados / recursos programados</t>
  </si>
  <si>
    <t>Definir e implementar criterios técnicos para el cálculo de la UPC</t>
  </si>
  <si>
    <t>Definir e implementar criterios técnicos para la actualización del POS</t>
  </si>
  <si>
    <t>UPC calculada</t>
  </si>
  <si>
    <t>POS actualizado</t>
  </si>
  <si>
    <t>UPC</t>
  </si>
  <si>
    <t>POS</t>
  </si>
  <si>
    <t>Definir, implementar y monitorear los criterios para la prestación de servicios de salud.</t>
  </si>
  <si>
    <t>Estándares de calidad y oportunidad en la prestación de servicios, evaluados.</t>
  </si>
  <si>
    <t>Mecanismos de evaluación aplicados / mecanismos de evaluación definidos</t>
  </si>
  <si>
    <t>Entidades con monitoreo de la percepción de oportunidad en el servicio</t>
  </si>
  <si>
    <t>Instituto Nacional de Cancerología INC - Instituto Dermatológico Federico Lleras Acosta - Sanatorio de Agua de Dios - Sanatorio de Contratación</t>
  </si>
  <si>
    <t>Promover aplicación Programa  Entorno Laboral  saludable a nivel sectorial</t>
  </si>
  <si>
    <t>Programa aplicado</t>
  </si>
  <si>
    <t>Entidades con Programa ES</t>
  </si>
  <si>
    <t>Coordinar y promover sectorialmente programa de capacitación inter e intrasectorial</t>
  </si>
  <si>
    <t>Actividades realizadas/actividades programadas</t>
  </si>
  <si>
    <t>entidades con implementación experiencias exitosas</t>
  </si>
  <si>
    <t>Implementación acciones exitosas</t>
  </si>
  <si>
    <t>Link de interacción productos y servicios sector</t>
  </si>
  <si>
    <t>Disponer Inventario de Activos de Información para la apertura de datos</t>
  </si>
  <si>
    <t>Publicar inventario activos datos abiertos</t>
  </si>
  <si>
    <t>Entidades con inventario publicado</t>
  </si>
  <si>
    <t>Sistema de Gestión de Seguridad de la Información – SGSI</t>
  </si>
  <si>
    <t>Promover sistema de gestión de seguridad</t>
  </si>
  <si>
    <t>Implementar Ventana única información del sector</t>
  </si>
  <si>
    <t>Procesos y procedimientos difundidos</t>
  </si>
  <si>
    <t xml:space="preserve">   </t>
  </si>
  <si>
    <t>MSPS - Cancerológico - Dermatológico - S. de Agua de Dios - S. de Contratación</t>
  </si>
  <si>
    <t>MSPS - SuperSalud</t>
  </si>
  <si>
    <t>Brindar asistencia técnica a entidades del sector</t>
  </si>
  <si>
    <t>Planeacion_Estrategica_del_Recurso_Humano</t>
  </si>
  <si>
    <t>Gerencia_Publica</t>
  </si>
  <si>
    <t>Sistema_de_Capacitacion</t>
  </si>
  <si>
    <t>Sistema_de_Estimulos</t>
  </si>
  <si>
    <t>Sistema_de_Informacion_y_Gestion_del_Empleo_Publico_SIGEP</t>
  </si>
  <si>
    <t>Aumentar_el_acceso_y_mejorar_la_calidad_de_los_servicios</t>
  </si>
  <si>
    <t xml:space="preserve">Mejorar_las_condiciones_de_salud_de_la_población_y_disminuir_las_brechas_de_resultados_en_salud </t>
  </si>
  <si>
    <t xml:space="preserve">Recuperar_la_confianza_y_la_legitimidad_en_el_Sistema </t>
  </si>
  <si>
    <t xml:space="preserve">Asegurar_la_sostenibilidad_financiera_del_Sistema_en_condiciones_de_eficiencia </t>
  </si>
  <si>
    <t>MSPS - SuperSalud - Invima - Fonprecon - Cancerológico - Dermatológico - Fonferrocarriles - S. Agua de Dios - S. Contratación</t>
  </si>
  <si>
    <t>Caprecom</t>
  </si>
  <si>
    <t>Adelantar el proceso de liquidación de CAPRECOM</t>
  </si>
  <si>
    <t>Ventana Única Sector</t>
  </si>
  <si>
    <t>Proceso de liquidación adelantado</t>
  </si>
  <si>
    <t>Entidades con PAC cumplido</t>
  </si>
  <si>
    <t>Todos excepto Caprecom</t>
  </si>
  <si>
    <t>Formular y ejecutar el Plan Anual de Adquisiciones</t>
  </si>
  <si>
    <t>PLAN SECTORIAL DE DESARROLLO ADMINISTRATIVO
2015 - 2018</t>
  </si>
  <si>
    <t>MSPS - SuperSalud - Invima - INS - Cancerológico - Dermatológico - S. Agua de Dios - S. Contratación</t>
  </si>
  <si>
    <t>MSPS - SuperSalud - Invima - INS -  Fonprecon - Cancerológico - Dermatológico - Fonferrocarriles - S. Agua de Dios - S. Contratación</t>
  </si>
  <si>
    <t>MSPS - INVIMA - INS</t>
  </si>
  <si>
    <t>SEGUIMIENTO A RECOMENDACIONES  OFICINA DE CONTROL INTERNO</t>
  </si>
  <si>
    <t>No Aplica</t>
  </si>
  <si>
    <t>Mantener campañas en el Instituto sobre el uso racional del papel.</t>
  </si>
  <si>
    <t>Supervisar el servicio para que se garantice la compatibilidad de los equipos en mención con el protocolo IPV6.</t>
  </si>
  <si>
    <t>Entidades con link interactivo</t>
  </si>
  <si>
    <t>Es importante la elaboración del proyecto para dar cumplimiento a la acción sectorial.</t>
  </si>
  <si>
    <t>SEGUIMIENTO OFICINA DE CONTROL INTERNO II TRIMESTRE 2016</t>
  </si>
  <si>
    <t>SEGUIMIENTO OFICINA DE CONTROL INTERNO  II TRIMESTRE 2016</t>
  </si>
  <si>
    <t>PROYECTOS</t>
  </si>
  <si>
    <t>PROGRAMAS</t>
  </si>
  <si>
    <t>Programa de Fortalecimiento de IVC con enfoque de Riesgo,</t>
  </si>
  <si>
    <t xml:space="preserve">14.1. Integración de nuevas soluciones informáticas, acorde a las necesidades del Instituto 2016
14.2. Implementación de la estrategia de inteligencia de negocios en la entidad 2016
14.3. Actualización de las plataformas tecnológicas y de comunicaciones, acorde a los requerimientos identificados por el Instituto
14.4. Proyecto Procesos y Tecnología – PPT (Automatización de procesos)
</t>
  </si>
  <si>
    <t>1. Apoyo para la adopción de un modelo de biovigilancia en Colombia.
2. Apoyo en el desarrollo de la Agenda Normativa sectorial.</t>
  </si>
  <si>
    <t>Plan Anual de Vacantes</t>
  </si>
  <si>
    <t>Programa Mejoramiento de la Calidad de Vida Laboral
Programa de Educación Sanitaria</t>
  </si>
  <si>
    <t>Programa de fortalecimiento sistema de gestión integrado</t>
  </si>
  <si>
    <t xml:space="preserve">Programa de Fortalecimiento de Sistema Integrado de Gestión: Proyecto de Gestión Ambiental: Estrategia Cero papel </t>
  </si>
  <si>
    <t>Protocolo IPV6 Invima</t>
  </si>
  <si>
    <t>Realizar ciclo de auditorias MECI - Calidad enmarcada en el POA</t>
  </si>
  <si>
    <t xml:space="preserve">Estrategia de Impresión a doble cara </t>
  </si>
  <si>
    <t xml:space="preserve">12.1. Implementación del Sistema de Gestión Ambiental en el INVIMA
12.2. Modelo de atención al ciudadano Invima.
12.3. Fortalecimiento del Proceso de Adquisición de Bienes y Servicios
12.4. Transición del Sistema de Gestión Integral del INVIMA a la norma NTC ISO 9001:2015
</t>
  </si>
  <si>
    <t xml:space="preserve">RECOMENDACIONES OFICINA DE CONTROL </t>
  </si>
  <si>
    <t xml:space="preserve">RECOMENDACIONES OFICINA DE CONTROL INTERNO </t>
  </si>
  <si>
    <t xml:space="preserve">SEGUIMIENTO A RECOMENDACIONES  OFICINA DE CONTROL INTERNO </t>
  </si>
  <si>
    <t>Se evidencian los riesgos identificados en las matrices de riesgos de cada uno de los procesos.
Se recomienda actualizar la matriz de riesgos de corrupción publicada en el Plan Anticorrupción y de Atención al Ciudadano.</t>
  </si>
  <si>
    <t>RECOMENDACIONES OFICINA DE CONTROL INTERNO</t>
  </si>
  <si>
    <t>Formulación de Proyecto: Diagnóstico e intervención de establecimientos de propiedad de población indígena, el cual estaría alineado al Programa Fortalecimiento de IVC con enfoque de riesgo.</t>
  </si>
  <si>
    <t>Se evaluó la pertinencia de proyecto y se decidió  incluirlo en la plataforma estratégica para vigencia 2017.</t>
  </si>
  <si>
    <t>Programa de Fortalecimiento Institucional, Proyecto: Adquisición, remodelación, y dotación de infraestructura física del Invima a nivel nacional.</t>
  </si>
  <si>
    <t xml:space="preserve">Programa de Modernización de los sistemas de información actuales del Invima.
</t>
  </si>
  <si>
    <t>IPS públicas de zonas dispersas o con problema de oferta con servicios de telemedicina / IPS públicas de zonas dispersas o con problema de oferta</t>
  </si>
  <si>
    <t xml:space="preserve">Programa de Educación sanitaria
Acción Institucional enmarcada en el POA </t>
  </si>
  <si>
    <t xml:space="preserve"> Plan Estratégico de Recursos Humanos </t>
  </si>
  <si>
    <t>12.1. Implementación del Sistema de Gestión Ambiental en el INVIMA</t>
  </si>
  <si>
    <t>El proyecto 13.6  Formulación y viabilización del proyecto  de fortalecimiento a la gestión documental del  Invima, en tecnología  e  infraestructura  a nivel nacional,</t>
  </si>
  <si>
    <t xml:space="preserve"> El proyecto 14.4  Procesos y Tecnología – PPT (Automatización de procesos),  </t>
  </si>
  <si>
    <t>Acciones Institucionales definidas con indicador en el POA
La ejecución presupuestal de funcionamiento con corte a 30 de Junio es del 49% correspondiente a $49.563.459.951 presupuesto comprometido
La ejecución presupuestal de inversión con corte a 30 de junio es del 54% correspondiente al $18.814.346.776 presupuesto comprometido</t>
  </si>
  <si>
    <t>Bienestar e Incentivos</t>
  </si>
  <si>
    <t xml:space="preserve">
13.1. Fortalecimiento y adecuación de la infraestructura de los Laboratorios del Invima.
13.2. Estudios y diseños para la construcción de los laboratorios del Invima
13.4. Fortalecimiento y adecuación de la infraestructura de las sedes del Invima.
</t>
  </si>
  <si>
    <t xml:space="preserve">Plan Anticorrupción y de atención al ciudadano :Medición de Transparencia
El Invima en la pagina web tiene mecanismos de interacción con la ciudadanía como Facebook, Twitter, Youtube,  sistema RSS (Really Simple Syndication), Foro y Chat.
Con Facebook en el II trimestre, se realizaron 241 publicaciones que tuvieron un alcance de 118.377 visitas y se obtuvieron 1.752 Me Gusta (personas que siguen la cuenta).
Se tuvieron 1461 visitas al Fan Page de Facebook durante el mismo periodo.
Con Twitter durante el segundo trimestre del año 2016, se realizaron 1.106 publicaciones en la red social (tweets). El perfil tuvo 11.003 vistas y los usuarios realizaron 957 menciones sobre las publicaciones realizadas.
Además se consiguieron 673 nuevos seguidores durante los meses de abril, mayo y junio. 
En Youtube durante el trimestre, se publicaron 3 piezas (videos e instructivos): Datos Abiertos, posesión del Director General y video de mejor funcionario público. </t>
  </si>
  <si>
    <t>Plan Anticorrupción y de atención al ciudadano : Estrategia de Rendición de Cuentas
En el tercer componente del Plan Anticorrupción y Atención al Ciudadano se encuentran las estrategias para la rendición de cuentas como son: Brindar información de calidad a los diferentes grupos de interés y ciudadanía en general sobre la gestión que la entidad realiza, Generar espacios de diálogo con los grupos de interés de la ciudadana,   Promover incentivos para motivar la cultura de la rendición de cuentas al interior de la entidad y Evaluación y retroalimentación a  la gestión institucional.
En la página web se publicó la encuesta de percepción sobre los cambios realizados en la misma, desde el 17 de mayo al 2 de junio, donde participaron 75 personas.
El Director del Invima realiza entrevista en el programa en las mañana con uno, dando a conocer que es el Invima   Link: http://ow.ly/8G3W300QJyX</t>
  </si>
  <si>
    <t>Inventario de información (Registros de activos de información, Índice de información clasificada y reservada, Esquema de publicación)
El Invima posee un botón de transparencia en la pagina web para el acceso y consulta de la ciudadanía.</t>
  </si>
  <si>
    <t>Mantener actualizada la información del botón de transparencia de acuerdo a la Ley 1712 de 2014 en la página web.</t>
  </si>
  <si>
    <t>Plan Anticorrupción y de atención al ciudadano :Medición de Transparencia 
Se cambio de imagen el botón de transparencia y acceso a la información publica haciéndola mas visible así como la adecuación de la información que en este botón se incluye, de acuerdo a la resolución 3564 de 31 de diciembre de 2015.
Se realizo la ultima actualización del inventario de información el 1 de junio de 2016, contando actualmente con 597 registros de información</t>
  </si>
  <si>
    <t>Mantener el link de transparencia actualizado así como la información que genere el instituto.</t>
  </si>
  <si>
    <t>Plan Anticorrupción y de atención al ciudadano : Link Transparencia 
https://www.invima.gov.co/transparencia
El Invima cuenta en la pagina web con un botón de transparencia donde se encuentran 11 ítems de información. Esta información se actualiza de manera permanente.</t>
  </si>
  <si>
    <t>Recomendación primer trimestre: Se debe fortalecer el trabajo de manera coordinada entre los Líderes de todos los Procesos, para la canalización y disposición de la información al público, tal como lo establece la ley.
Se da cumplimiento de acuerdo a la ley 1712 de 2014 y al decreto 3564 de 31 de diciembre de 2015, evidenciando los campos y la información mínima que contiene el link de transparencia. Los lideres de proceso actualizan la información de acuerdo a las necesidades de cada proceso.</t>
  </si>
  <si>
    <t xml:space="preserve">
En el II trimestre el reporte y seguimiento del plan estratégico de recursos humanos tiene los siguientes avances en las actividades:
- Brindar Bienestar para funcionarios del INVIMA con 22% de avance,  se desarrollaron las  siguientes actividades con los funcionarios del Instituto: cumpleaños, día de la secretaria, apoyo a las jornadas saludables Invima 2016.
- Capacitación de funcionarios de carrera y libre nombramiento con 19% de avance, de las 61 actividades programadas para el total del año de las cuales 13 debían ejecutarse para el Segundo trimestre y se culminaron 10 lo que corresponde  al  77% de lo programado. 
- Capacitación de funcionarios de carrera y libre nombramiento con 25% de avance, para el Segundo trimestre se debieron ejecutar 127 necesidades consignadas en los Proyectos de Aprendizaje en equipo,  los reportes presentados con los respectivos soportes. Se han realizado 406 sesiones de auto capacitación, con una duración de 1392 horas y en las cuales participaron 4505 funcionarios, es de aclarar que los eventos se fraccionan para no afectar la prestación del servicio pero que responden a las 127 necesidades planteadas,  la ejecución corresponde al 100%. 
- Intervención del clima organizacional con el 45% de avance, en el segundo trimestre del 2016 se dio continuidad y cierre al proyecto de intervención de Clima Organizacional 2015-2016, con un porcentaje de avance del 100% para el mes de junio 2016. Es importante aclarar que este proyecto de intervención tenía 38 actividades asociadas y se inició su ejecución desde mediados del año 2015, dándole cierre en el presente trimestre, por lo cual ya se da por ejecutado. 
- Cumplimiento de actividades de Salud Ocupacional - ICASO con 24% de avance, en el segundo Trimestre, se continua con el avance en la implementación del Decreto 1072 de 2015, adicionalmente, para el Segundo trimestre se ejecutaron las 7 actividades pendientes en el trimestre inmediatamente anterior; y se cumplió  con el  24%  del cronograma a Nivel Nacional;  donde se ejecutaron 110 actividades de las 116  programadas,  quedando pendiente 6 actividades correspondientes  3 actividades de Bogotá que no se realizaron por falta de asesor las cuales se reprograman para el mes de Julio, y 3 actividades de GTT CO3- Neiva, CC2-Monteria y Puerto Cartagena con 1 actividad cada uno, las cuales no se ejecutaron por traslados y/o arreglos de la Sede.
</t>
  </si>
  <si>
    <t>Programa Mejoramiento de la Calidad de Vida Laboral: Proyecto: Capacitación  y formación por competencias</t>
  </si>
  <si>
    <t xml:space="preserve">
16.1. Capacitación y actualización de los conocimientos del recurso humano del Invima a nivel nacional
16.3. Intervención de Clima Organizacional.
16.4 Entrenamiento para inspectores de la autoridad sanitaria 2016
</t>
  </si>
  <si>
    <r>
      <t xml:space="preserve">Se evidencia en la pagina web el Plan Institucional de Capacitación y Formación por Competencias 2016 en el Link:
https://www.invima.gov.co/images/pdf/nuestra-entidad/Gestion/gestion-talento-humano/capacitacion/CAPACITACION%202016/Plan%20de%20Capacitacion%202016.pdf
16.1 </t>
    </r>
    <r>
      <rPr>
        <b/>
        <sz val="8"/>
        <color theme="1"/>
        <rFont val="Arial"/>
        <family val="2"/>
      </rPr>
      <t xml:space="preserve">Capacitación y actualización de los conocimientos del recurso humano del Invima a nivel nacional, </t>
    </r>
    <r>
      <rPr>
        <sz val="8"/>
        <color theme="1"/>
        <rFont val="Arial"/>
        <family val="2"/>
      </rPr>
      <t xml:space="preserve"> la actividad Realizar el traslado de recursos al fondo de administración Invima-Icetex, a la fecha ya se envió el otro sí al Icetex, pero aún no se obtiene respuesta.
Para la actividad Continuar con la convocatoria para presentación de postulaciones para acceso al Programa de educación formal en el primer semestre de 2016 se ha recibido 26 solicitudes dentro de las cuales podemos contar con nuevas y renovaciones.
En la Fase de Ejecución Acta comisión de personal del Proyecto en mención, se realiza  dentro de los tiempos establecidos, dentro de la cual se desarrollan las siguientes actividades:
-Revisión y Consolidación de las solicitudes presentadas para acceso a programas de educación formal, se han hecho reuniones y se han presentado 14 solicitudes a Icetex.
-Presentar las solicitudes ante la comisión de ´Personal, a la fecha se han presentado 14 solicitudes.
-Realizar acompañamiento a los funcionarios y trámite del proceso ante el Icetex, se ha hecho este acompañamiento de acuerdo a lo establecido para tal fin.
-Seguimiento a ejecución Presupuestal
Producto de las actividades enmarcadas en la fase de Ejecución, del proyecto, se obtienen los siguientes entregables:
Oficios relacionados en la Carpeta Icetex, correos electrónicos, radicados, Actas de cumplimiento a la ejecución presupuestal.
De los entregables correspondientes a la actividad Presentar solicitudes ante la comisión de personal se evidencia las siguientes actas:
-Acta 1  Enero 18 de 2016, -Acta 6 Marzo 8 de 2016, -Acta 7  Marzo 30 de 2016, -Acta 9 Abril 27 de 2016, -Acta 10 Mayo 24 de 2016, -Acta 11 Junio 10 de 2016
16.3 Dentro de la fase de implementación  para la actividad Desarrollar las actividades para mejorar la percepción acerca de las comunicaciones internas, se entregan nuevos planes  e informes de nuevas estrategias de comunicación.
_Desarrollar las actividades para mejorar la percepción acerca de las Condiciones de trabajo en la Organización, de las 16 piezas de comunicación se han enviado por Systemplus 15 piezas.
-Referente a la actividad de Realizar mesas de trabajo de Clima Organizacional con el objeto de hacer seguimiento al avance del plan de intervención, para esta actividad se realizaron seis mesas de trabajo.
16.4 Las actividades correspondientes a la fase de ejecución  se están desarrollando de acuerdo a los tiempos establecidos para el fin, como es el caso de la Aprobación de las solicitudes por parte de la comisión de personal, la cuales se presentan cada vez que las áreas las necesitan.
Referente a la contratación de las necesidades aprobadas en la comisión de personal, desarrollo y ejecución, a la fecha se han pasado seis estudios previos los cuales se encuentran el el grupo de adquisiciones.
Actividades Plan Operacional Anual de Capacitaciones
Cosméticos: Durante el segundo trimestre se desarrollaron 2 actividades de capacitación, completando un 43% de las actividades planeadas para el año; 
Se realizan capacitaciones en Bogotá y Cali, con la industria cosmética con una participación de 99 asistentes entre las dos actividades. 
Dispositivos médicos: Durante el segundo trimestre el Grupo de Vigilancia Epidemiológica realizó actividades de Capacitación, como objetivo de realizar actividades de promoción y formación a nivel nacional con las Instituciones Prestadoras de Servicios de Salud, Laboratorios Clínicos y demás actores del Programa de Reactivo vigilancia. En la actividad de Capacitación  realizada en el segundo trimestre por el Grupo de Vigilancia Epidemiológica,  se Capacito 9 ciudades del país como Bogotá, Valledupar, Sincelejo,  Barranquilla,  Bucaramanga, Guaviare con la participación de  505  asistentes;  frente a los resultados de la proyección planteada a los asistentes que participarían de la actividad para el  segundo semestre era de 265  personas, es decir que se tuvo un nivel de asistencia del 190 %.                                                                                                                                                                                                                                                                                                 
Durante el segundo trimestre del año el Grupo de Tecno vigilancia realizó seis (6) Capacitaciones en las siguientes ciudades: Valledupar, Ibagué, Neiva, Garzón y Villavicencio, dirigida a los Prestadores de Servicios de Salud, en la gestión y análisis de Reportes de eventos e incidentes adversos. Es importante destacar que el Grupo de Tecno vigilancia no hacía presencia en la ciudad de Valledupar en los últimos 4 años, y nunca había hecho presencia en el Municipio de Garzón (Huila).
Medicamentos: Las capacitaciones realizadas durante el trimestre  son:
Abril 1.  Bogotá D.C. dirigida a la Dirección General de sanidad Militar sobre Generalidades del programa Nacional de Farmacovigilancia, Normatividad y Reporte en Línea, con un total de 2 asistentes.
Mayo 1.  Cartagena - Bolívar dirigida a la Asociación de Químicos Farmacéuticos de Bolívar sobre el otorgamiento de Registros Sanitarios de Medicamentos en Colombia, con un total de 70 asistentes.
2. Bogotá D.C. dirigida a los Entes Territoriales PAI sobre Programa Nacional a de Farmacoviguilancia, con un total de 28 asistentes.
3. Bogotá D.C. dirigida a ICONTEC - Plan Formación Carrera Icontec sobre Programa Nacional de Farmacovigilancia, con un total de 8 asistentes.
4. Bogotá D.C. dirigida a los Entes Territoriales PAI sobre Programa Nacional de Farmacovigilancia, con un total de 96 asistentes.
5. Bogotá D.C. dirigida a ESAVI sobre Programa Nacional de Farmacovigilancia, con un total de 40 asistentes.
6. Bogotá D.C. dirigida a Patrocinadores, Organizaciones de Investigación y Centros de Investigación sobre Modificación del Proceso de Evaluación de Protocolos de Investigación, con un total de 60 asistentes
Junio 1. Bogotá D.C. dirigida al Sector de la Industria Farmacéutica sobre Renovaciones y Modificaciones relacionadas con Registros Sanitarios de Medicamentos de Síntesis Química y Gases Medicinales - Automáticos, con un total de 200 asistentes (15 y 16 de Junio de 2016).
2. Bogotá D.C. dirigida a EMI sobre Programa Nacional de Farmacovigilancia, Reporte en Línea, con un total de 13 asistentes.
Operaciones sanitarias: En el 2do trimestre se realizaron 19 capacitaciones técnicas realizadas por los diferentes grupos de trabajo territorial y el Vuce, de acuerdo a lineamiento de las Direcciones Misionales. Se atendió a representantes de establecimientos procesadores de Queso y Agua, Gremios de Agua, de Pna de Arroz, Secretarias Departamental de Medico Ambiente, Minería, Agropecuario, alcaldía de Santa Rosa del su, el Sena y la DIAN.
2,Impacto obtenido a corto plazo: Se socializo la normatividad sanitaria, rotulado nutricional, Productos Bandera, clandestinidad e Ilegalidad, tomas de muestra y Vistos Buenos de Importaciones.
3, Acciones de Mejora si aplican: Claridad en la definición y diferencia entre capacitación y asistencia técnica por parte de los GTT para su ejecución y respectivo reporte.
Alimentos: En el segundo trimestre  Se  realizaron 27  capacitaciones, con un acumulado de 31 capacitaciones.   Lo que representa  el 76%   de ejecución  acumulado con relación a la meta  anual propuesta, los avance se  encuentra por encima de  la  meta   programada . 
2.  Se pretende  que  las SDS Unifiquen las acciones de inspección sanitaria en alimentos y bebidas bajo enfoque de riesgo  2. Migración de una inspección tradicional en las Entidades Territoriales de Salud hacia una inspección de enfoque de riesgo y preventiva, mediante instrumentos y documentos técnicos de IVC para generar captura de información real y alimentar el modelo de IVC basado en riesgo.</t>
    </r>
  </si>
  <si>
    <t xml:space="preserve">Programa Mejoramiento de la Calidad de Vida Laboral: Proyecto: Bienestar para funcionarios de planta del Invima. </t>
  </si>
  <si>
    <t>Plan Estratégico de Recursos Humanos</t>
  </si>
  <si>
    <t>Programa: Fortalecimiento del Sistema Integrado de Gestión, Proyecto: Diagnostico para la implementación ntc ohsas 18001:2007</t>
  </si>
  <si>
    <t>1. Se continua con el avance en la implementación del Decreto 1072 de 2015, adicionalmente  para el Segundo trimestre se ejecutaron las 7 actividades pendientes en el trimestre inmediatamente anterior; y se cumplió  con el  24%  del cronograma a Nivel Nacional;  donde se ejecutaron 110 actividades de las 116  programadas,  quedando pendiente 6 actividades correspondientes  3 actividades de Bogotá que no se realizaron por falta de asesor las cuales se reprograman para el mes de Julio, y 3 actividades de GTT CO3- Neiva, CC2-Monteria y Puerto Cartagena con 1 actividad cada uno, las cuales no se ejecutaron por traslados y/o Arreglos de la Sede.
2. Como impacto obtenido a corto plazo, se generaron campañas de prevención  la accidentalidad en el 2016  lo cual hizo posible  la reducción en un 33% comparado al mismo periodo del año 2015, adicionalmente se presentó un mejoramiento en el orden y aseo en las instalaciones de los laboratorios gracias a la identificación de riesgos por esta causa en el primer trimestre.
3. Como acción de mejora se tuvo una reunión con la ARL para dar cumplimiento en la ejecución de las actividades  de acuerdo al cronograma de trabajo.</t>
  </si>
  <si>
    <t>Plan de capacitación sectorial</t>
  </si>
  <si>
    <t>Recomendación: Es importante tener control del consumo de papel en el Instituto para tener conocimiento si se esta cumpliendo con está estrategia.
Se ha realizado seguimiento a los datos e indicadores de gestión ambiental y se evidencia una disminución del 9,4% del resmas de papel comparado con el semestre anterior (II 2015)</t>
  </si>
  <si>
    <t>Programa de Seguimiento e Implementación a la Estrategia de  Gobierno en Línea, Proyecto Gestión de los Servicios centrados en el usuario</t>
  </si>
  <si>
    <t xml:space="preserve">
Formulación proyecto de Inversión denominado: "Fortalecimiento de la Gestión Documental del Invima en Tecnología e Infraestructura a nivel nacional"</t>
  </si>
  <si>
    <t>Difundir  Buenas Prácticas administrativas racionalización del gasto</t>
  </si>
  <si>
    <t>Entidades con política sistema de gestión de seguridad</t>
  </si>
  <si>
    <t>Programa de Seguimiento e Implementación a la Estrategia de  Gobierno en Línea, Proyecto Seguridad y privacidad de la Información del Invima</t>
  </si>
  <si>
    <t>Ventana única implementada</t>
  </si>
  <si>
    <t xml:space="preserve">Articular y Difundir estrategias de gobierno en línea </t>
  </si>
  <si>
    <t>Estrategias difundidas/estrategias programadas</t>
  </si>
  <si>
    <t>Programa de Modernización de los Sistemas, Proyecto Procesos y Tecnología-PPT (Automatización de Procesos)</t>
  </si>
  <si>
    <t>Se evaluó la pertinencia del proyecto y se decidió incluirlo en la plataforma estratégica para vigencia 2017.</t>
  </si>
  <si>
    <t>A la fecha la Entidad ya cumplió con la meta para la vigencia 2016 sin embargo se debe continuar con el análisis de los trámites con el fin de aplicar más acciones de racionalización.</t>
  </si>
  <si>
    <t xml:space="preserve">Se realizará la revisión y análisis de los nuevos lineamientos que contiene la guía IPV6 del Manual Gel en su última versión, tendiente a la identificación y planteamiento de  actividades de implementación.
Se realizará el análisis de los aplicativos con arquitectura cliente - servidor, con la adecuación del ambiente de pruebas y producción para los aplicativos que están bajo la arquitectura cliente - servidor.
Implementación del protocolo IPV6 en el CORE de la entidad para la compatibilidad entre el protocolo IPV4 y el protocolo IPV6.  </t>
  </si>
  <si>
    <r>
      <t xml:space="preserve">En el mes de Abril se inicio el Ciclo de auditorias MECI - Calidad en el Instituto.
En el mes de Abril se realizaron auditorias al Proceso de Inspección en 6 Grupos de Trabajo Territorial, 2 puertos y 1 paso fronterizo.
En mayo se auditó el Proceso de Inspección en 3 Grupos de Trabajo Territorial y la Dirección de Operaciones Sanitarias, Procesos relacionados con Atención al ciudadano, con la Gestión Jurídica,  Proceso Análisis de </t>
    </r>
    <r>
      <rPr>
        <sz val="8"/>
        <rFont val="Arial"/>
        <family val="2"/>
      </rPr>
      <t>los proyectos normativos, Proceso de registros sanitarios y Tramites asociados y Proceso de Vigilancia, 
En junio se auditaron los Procesos relacionados con la Gestión Talento Humano, con la Gestión Financiera y Presupuestal, con la Gestión Administrativa, con la Gestión de Seguimiento y control , Proceso de registros sanitarios, Proceso de Auditorias y Certificaciones, Proceso de Control Sanitario y Proceso de Control de Calidad de Productos.</t>
    </r>
    <r>
      <rPr>
        <sz val="8"/>
        <color theme="1"/>
        <rFont val="Arial"/>
        <family val="2"/>
      </rPr>
      <t xml:space="preserve">
En total se auditaron 33 procesos de los 38 que conforman el mapa de procesos del Invima en el II trimestre.</t>
    </r>
  </si>
  <si>
    <t>Plan Anticorrupción y de atención al ciudadano :Medición de Transparencia 
El Instituto en la pagina web cuenta los enlaces de interacción como Facebook, Twitter, Youtube,  sistema RSS (Really Simple Syndication), Foro y Chat.</t>
  </si>
  <si>
    <r>
      <rPr>
        <b/>
        <sz val="8"/>
        <color theme="1"/>
        <rFont val="Arial"/>
        <family val="2"/>
      </rPr>
      <t>Proyecto 15.4 Implementación Fase II del sistema de gestión de seguridad y privacidad de la información en el Invima 2016</t>
    </r>
    <r>
      <rPr>
        <sz val="8"/>
        <color theme="1"/>
        <rFont val="Arial"/>
        <family val="2"/>
      </rPr>
      <t>: En el segundo trimestre no se definieron nuevas políticas, sin embargo la oficina realizo ajustes a los procedimientos de Acceso a los sistemas de Información y definió el proceso de Bases de Datos para fortalecer los temas de Seguridad en atención a las recomendaciones de KPMG y MinTIC,  se reviso la equivalencia de los controles 27001:2005 vs los controles 27001:2013 y la homologación de los mismos en el caso de los controles que fueron retirados en la nueva versión. 
El proyecto se encuentra con una ejecución del 39%</t>
    </r>
  </si>
  <si>
    <r>
      <rPr>
        <b/>
        <sz val="8"/>
        <rFont val="Arial"/>
        <family val="2"/>
      </rPr>
      <t>Proyecto 14.4  Procesos y Tecnología - PPT (automatización de procesos):</t>
    </r>
    <r>
      <rPr>
        <sz val="8"/>
        <rFont val="Arial"/>
        <family val="2"/>
      </rPr>
      <t xml:space="preserve"> Se encuentra en desarrollo de acuerdo a las priorizaciones, las revisiones de los proceso actuales, la definición de plantillas, la elaboración de pantallas y se encuentran en proceso de pruebas, calidad y producción que en un gran porcentaje se realizan para el mes de agosto. 
El proyecto se encuentra con una ejecución del 43%</t>
    </r>
  </si>
  <si>
    <t>El proyecto 15.4  Implementación fase II del sistema de gestión de seguridad y privacidad de la información en el Invima 2016</t>
  </si>
  <si>
    <t xml:space="preserve">10.1. Implementación del Modelo de Inspección, Vigilancia y Control  basado en riesgos IVC- SOA.
10.2. Implementación del Modelo de Inspección, Vigilancia y Control  basado en riesgos IVC- SOA  - Desarrollo de Interfaces. 2016
10.3. Calibración e implementación del modelo de Inspección, Vigilancia y Control con enfoque de riesgos para las Entidades Territoriales de Salud
10.4. Diseño e Implementación del modelo de Inspección, Vigilancia y Control con enfoque de riesgos para para puertos, aeropuertos y pasos de frontera
10.5. Reporte Regular de Información de Establecimientos para la Vigilancia Sanitaria
10.6. Articulación y coordinación de la vigilancia sanitaria con enfoque de riesgos en las Entidades Territoriales de Salud. - Circular 046
10.7. Fortalecimiento del proceso de evaluación técnica y sanitaria en materia de expedición de registros sanitarios y trámites asociados de dispositivos médicos.
10.8. Control de la información referente a medios masivos de comunicación nacional, regional y locales que hacen referencia a los productos objeto de vigilancia de la Dirección de Alimentos y Bebidas.
</t>
  </si>
  <si>
    <t>Recomendación primer trimestre de 2016: Las áreas encargadas de realizar la distribución de pagos de los diferentes conceptos deben realizar una buena planeación  para subir el porcentaje de cumplimiento.
Se observa que hubo un incremento en el porcentaje de cumplimiento del PAC  de pasar del 76% en el primer trimestre a 81% en el segundo trimestre.</t>
  </si>
  <si>
    <t xml:space="preserve">1.1. Conversatorio en temas sanitarios a funcionarios y empleados al servicio de la administración de la justicia colombiana  
1.2.Actualización del módulo virtual de Reactivo vigilancia e inclusión de la unidad Formatos de Reporte de Efectos Indeseados Reactivos de Diagnóstico In Vitro 
1.3. Educación sanitaria virtual del programa nacional de tecno vigilancia  
1.4. Fortalecimiento de la gestión de Riesgo Clínico (capacitación y asistencia técnica en metodología AMFE) en el Programa de Reactivo vigilancia, etapa II.  
1.5. Armonización de conceptos técnicos relacionados con  investigación clínica de medicamentos  
1.6. Vinculación al sistema Colciencias   
1.7. Capacitación, entrenamiento y asistencia técnica en temas específicos relacionados con el decreto 1500 de 2007 modificado por el decreto 2270 de 2012 y las resoluciones 240, 241 y 242 de 2013.   
1.8. Divulgación de mensajes institucionales a través de la generación de diversas tácticas de comunicación 
1.9. Divulgación de mensajes a través de entidades territoriales 1.10. Generar mayor acercamiento con los principales medios de comunicación nacional   
1.11. Construcción de una visión compartida sobre lo que es y hace el Invima, con el ánimo de crear sentido de pertenencia " yo soy Invima"     
1.12. Escuela de inspectores sanitarios      
1.13. Fortalecimiento imagen institucional en ciudadanos vinculados al objeto misional - Conocimiento institucional entre profesionales de la salud y del comercio internacional    
1.14. Establecimiento de relaciones externas del modelo de inspección con base en riesgo IVC SOA
</t>
  </si>
  <si>
    <r>
      <t xml:space="preserve">Se presenta un avance del 56 % de realización del programa. 
</t>
    </r>
    <r>
      <rPr>
        <b/>
        <sz val="8"/>
        <color theme="1"/>
        <rFont val="Arial"/>
        <family val="2"/>
      </rPr>
      <t>Proyecto 14.1:</t>
    </r>
    <r>
      <rPr>
        <sz val="8"/>
        <color theme="1"/>
        <rFont val="Arial"/>
        <family val="2"/>
      </rPr>
      <t xml:space="preserve">  se concluye la fase de planeación y se establece cronograma de trabajo para la vigencia . Se presenta el avance de las siguientes actividades:
-'Desarrollar para sivicos móvil el modulo adjuntar documentos: se define y se realiza el desarrollo del servicio web que consiste en adjuntar documentos en el aplicativo web de trámites en línea y aplicativos sivicos móvil o escritorio para la solicitud de inspección sanitaria de alimentos y bebidas en PAPF. Se encuentra en modulo de pruebas.
-Actualizar sistema de correspondencia: se realiza Contratación de personal con el fin de realizar la actualización del sistema de correspondencia acorde a los requerimientos de la Entidad y a las normas del archivo general de la nación y se encuentran en ajustes en modulo de seguridad de correspondencia para administración de usuarios, en desarrollo inclusión nuevas tipologías de correspondencia de: derechos de petición de congresistas, sugerencias y denuncias de ilegalidad
-Implementar Servicio web para expedición de certificados de productos de la pesca a importar  a la Unión Europea en el sistema TRACES: Reunión para definir información que va a contener el servicio web entre el Sistema de Traces e Invima, se encuentra en desarrollo el servicio web con los últimos ajustes, para la implementación y puesta en producción de TRACES Invima estará sujeto al cronograma establecido por la Unión Europea. 
-Diseñar e Implementar las actas de inspección sanitaria con enfoque riesgos  para alimentos, cárnicos y cosméticos el esta listo  para el piloto iniciando en Bogotá para cosméticos.
-Se encuentra terminado el desarrollo del IUM  y puesto en producción el 1 de junio de 2016, para RS nuevos y Vitales no disponibles. se encuentra terminando ajustes adicionales en la aplicación de registros para la captura de los campos IUM que vienen mediante web service de Minsalud.
-Implementar modulo de Inventarios de Laboratorios: Se definieron  requerimientos para el desarrollo del aplicativo de inventarios de laboratorios, se realizaron los nuevos ajustes correspondientes de desarrollo de inventarios laboratorios, se encuentra en pruebas. 
-Implementar impresión de recibos de pago a través de la página web (código de barras), Se encuentra terminado el desarrollo, Se realizó  validación con Davivienda para simular el recaudo y el cargue de los pagos a través de un aplicativo, se encuentra en aprobación.
-Se implementaron trámites  renovaciones y modificaciones automáticas  aprobada mediante Decreto 843 de 20 de junio de 2016. Actividad culminada al 100%
-Se automatizo la certificación de venta libre tipo OMS, que contiene firma digital
</t>
    </r>
    <r>
      <rPr>
        <b/>
        <sz val="8"/>
        <color theme="1"/>
        <rFont val="Arial"/>
        <family val="2"/>
      </rPr>
      <t>Proyecto 14.2</t>
    </r>
    <r>
      <rPr>
        <sz val="8"/>
        <color theme="1"/>
        <rFont val="Arial"/>
        <family val="2"/>
      </rPr>
      <t xml:space="preserve"> Se realiza la publicación de los  bancos de sangre en página web Invima y se realiza divulgación de georeferenciación a través de redes sociales y pág. web Invima, con el fin de dar a conocer información a la ciudadanía. Se realizan reuniones internas con el fin de determinar la implementación del datamart.
</t>
    </r>
    <r>
      <rPr>
        <b/>
        <sz val="8"/>
        <color theme="1"/>
        <rFont val="Arial"/>
        <family val="2"/>
      </rPr>
      <t>Proyecto 14.3</t>
    </r>
    <r>
      <rPr>
        <sz val="8"/>
        <color theme="1"/>
        <rFont val="Arial"/>
        <family val="2"/>
      </rPr>
      <t xml:space="preserve"> Se realizan actividades relacionadas con  procesos precontractuales y contractuales con el fin de  actualizar la  plataforma tecnológica del instituto para este trimestre se cuenta con estudios previos realizados y en proceso de verificación por parte del grupo referente a: Mobile Iron, Solarwinds, IBM, Antivirus e Email security y concentrador. 
</t>
    </r>
    <r>
      <rPr>
        <b/>
        <sz val="8"/>
        <color theme="1"/>
        <rFont val="Arial"/>
        <family val="2"/>
      </rPr>
      <t>Proyecto 14.4</t>
    </r>
    <r>
      <rPr>
        <sz val="8"/>
        <color theme="1"/>
        <rFont val="Arial"/>
        <family val="2"/>
      </rPr>
      <t xml:space="preserve">:  Se encuentra en desarrollo de acuerdo a las priorizaciones, las revisiones de los proceso actuales, la definición de plantillas, la elaboración de pantallas y se encuentran en proceso de pruebas, calidad y producción que en un gran porcentaje se realizan para el mes de agosto.  
</t>
    </r>
  </si>
  <si>
    <r>
      <t xml:space="preserve">El avance de las actividades que se realizaron fueron las siguientes:
</t>
    </r>
    <r>
      <rPr>
        <b/>
        <sz val="8"/>
        <color theme="1"/>
        <rFont val="Arial"/>
        <family val="2"/>
      </rPr>
      <t>Proyecto 13.1</t>
    </r>
    <r>
      <rPr>
        <sz val="8"/>
        <color theme="1"/>
        <rFont val="Arial"/>
        <family val="2"/>
      </rPr>
      <t xml:space="preserve"> Este proyecto se formulo en la vigencia 2015, con el objetivo adquirir, construir y dotar la infraestructura física de los  laboratorios del Invima. Es un proyecto de inversión que ya cuenta con código BPIN en el DNP y que para su ejecución requiere de recursos Nación. los objetivos específicos y su alcance depende de la aprobación de estos recursos, se alcanzo a realizar un avance en el primer trimestre del 2015 del 5%, que consistió en la civilización del proyecto por parte del DNP, por lo que sus  fases siguientes no se pueden ejecutar por las razones expuestas y que han tenido controles de cambios. dentro del anteproyecto de presupuesto 2017 se solicitaron recursos a la Nación para iniciar con la ejecución del proyecto, sin embargo en la cuota para inversión en el 2017 el DNP no aprobó los recursos solicitados por lo que se realizaran gestiones dentro de esta vigencia para iniciar ejecución el el 2018. se pasa control de cambios para la modificación del cronograma. El avance del programa es del 35 % al segundo trimestre de 2016.
</t>
    </r>
    <r>
      <rPr>
        <b/>
        <sz val="8"/>
        <color theme="1"/>
        <rFont val="Arial"/>
        <family val="2"/>
      </rPr>
      <t>Proyecto 13.2</t>
    </r>
    <r>
      <rPr>
        <sz val="8"/>
        <color theme="1"/>
        <rFont val="Arial"/>
        <family val="2"/>
      </rPr>
      <t xml:space="preserve"> No se pudo ejecutar en la vigencia 2016, toda vez que el proyecto obtuvo  reducción presupuestal y se quedó sin recursos para su ejecución, se solicitaron recursos en el anteproyecto de presupuesto 2017 para continuar con el proyecto y  se aclara que depende de estos recursos para el cumplimiento del objetivo del mismo. Se pasa control de cambios para la modificación del cronograma.  El avance del programa es del 35 % al segundo trimestre de 2016.
</t>
    </r>
    <r>
      <rPr>
        <b/>
        <sz val="8"/>
        <color theme="1"/>
        <rFont val="Arial"/>
        <family val="2"/>
      </rPr>
      <t>Proyecto 13.4</t>
    </r>
    <r>
      <rPr>
        <sz val="8"/>
        <color theme="1"/>
        <rFont val="Arial"/>
        <family val="2"/>
      </rPr>
      <t xml:space="preserve"> La dotación de la infraestructura física para las nuevas sedes administrativas  de los GTT en las diferentes regiones  del País  tiene un avance del 71% en todo el proyecto, cumpliendo con el 100% de su fase de planificación , con un avance del 87% en su fase de contratación y con un inicio de la fase 3 del 10%. en materia presupuestal el  96% de los recursos ya cuentan con certificado de disponibilidad presupuestal equivalente   a  961 millones de pesos de los cuales 184 millones ya cuentan con registro.  Contrato No 239 - 2016-C.O. 239 de 2016 para realizar las adecuaciones físicas para la sede de Neiva del gtt centro oriente 3 ubicada en la calle 18a no. 7a 14 del barrio capo nuñez-raelja ingeniería Ltda.</t>
    </r>
  </si>
  <si>
    <r>
      <t xml:space="preserve">El avance del Programa durante el II trimestre del 2016 es del 40% y las actividades que se realizaron fueron las siguientes:
</t>
    </r>
    <r>
      <rPr>
        <b/>
        <sz val="8"/>
        <color theme="1"/>
        <rFont val="Arial"/>
        <family val="2"/>
      </rPr>
      <t>Proyecto 10.1. / 10.2. / 10.3. / 10.4. / 10.5.</t>
    </r>
    <r>
      <rPr>
        <sz val="8"/>
        <color theme="1"/>
        <rFont val="Arial"/>
        <family val="2"/>
      </rPr>
      <t xml:space="preserve">
Las actividades (fases) para el desarrollo y ejecución de los proyectos requieren recurso presupuestal el cual sería asignado a través del convenio MINCIT, debido a que dicho convenio no se ha formalizado no ha sido posible la ejecución de las mismas de acuerdo a lo planeado. El Grupo de Unidad de Riesgos informa que realizó gestión con el fin de obtener el desarrollo requerido a través de la Oficina de tecnologías de la Información, la cual no dio viabilidad dentro de la presente vigencia.
</t>
    </r>
    <r>
      <rPr>
        <b/>
        <sz val="8"/>
        <color theme="1"/>
        <rFont val="Arial"/>
        <family val="2"/>
      </rPr>
      <t>Proyecto 10.6</t>
    </r>
    <r>
      <rPr>
        <sz val="8"/>
        <color theme="1"/>
        <rFont val="Arial"/>
        <family val="2"/>
      </rPr>
      <t xml:space="preserve">. Para la actividad denominada "Diseñar el proceso de captura de información" el grupo de la Dirección de Alimentos y Bebidas elabora formato mediante el cual se solicita a secretarías de salud a nivel  nacional información (administrativa, número de funcionarios, recursos, etc.) con el fin de validar la capacidad operativa de cada uno ellos. Con el fin de realizar inscripción a nivel nacional y cargar la información, de acuerdo a lo establecido por la norma, el grupo trabaja en conjunto con el web máster del instituto en la elaboración de herramienta-plataforma que pretende obtener la información unificada.
En cuanto al diseño del plan de auditoría se realizaron ajustes al documento presentado en la primera tutoría, se elabora propuesta de formato de acta de cierre de auditoria. Asimismo se crean formatos a manera de lineamientos-estructura para los planes de mejora.
En cuanto a las capacitaciones y asistencias técnicas se han realizado en: Secretaria Distrital de Salud de Bogotá, Salud de Cundinamarca, Guainía, Arauca, Buenaventura, Vaupés, Tolima, Huila, Santander (Videoconferencia), Boyacá, Putumayo, Amazonas, San Andrés, Cesar.  Para el segundo semestre se pretende atender temas puntuales en conjunto con otros grupos de la DAB. Dentro de las capacitaciones y asistencias técnicas se han realizado 24 eventos en las que han participado un total de 1091 participantes, las cuales consistían en el apoyo de la implementación de las actas y los lineamientos entregados en 2015.
</t>
    </r>
    <r>
      <rPr>
        <b/>
        <sz val="8"/>
        <color theme="1"/>
        <rFont val="Arial"/>
        <family val="2"/>
      </rPr>
      <t>Proyecto 10.7</t>
    </r>
    <r>
      <rPr>
        <sz val="8"/>
        <color theme="1"/>
        <rFont val="Arial"/>
        <family val="2"/>
      </rPr>
      <t xml:space="preserve">. El IETS hace entrega el 13-06-2016 del documento diagnóstico realizado sobre los recursos técnicos que se evalúan para la obtención del registro sanitario de stent coronario. Informe de avances del proyecto con fechas del 25-04-2016/26-04-2016/02-05-2016/10-05-2016/17-05-2016/08-07-2016, entre otras. El 08-06-2016 se realizó presentación de adelanto del proyecto.
En reunión de referencia ión del 08-07-2016 el IETS presentó avance en la que se socializaron temas de búsquedas en bases de datos y los hallazgos. Se evidencia la revisión sistemática de la literatura y referencia ión internacional de los temas solicitados de países España-Brasil-Canadá-Estados Unidos FDA-Argentina. En dicha reunión se solicitan ajustes los cuales serán presentados en la reunión del 22-07-2016.
</t>
    </r>
    <r>
      <rPr>
        <b/>
        <sz val="8"/>
        <color theme="1"/>
        <rFont val="Arial"/>
        <family val="2"/>
      </rPr>
      <t>Proyecto 10.8</t>
    </r>
    <r>
      <rPr>
        <sz val="8"/>
        <color theme="1"/>
        <rFont val="Arial"/>
        <family val="2"/>
      </rPr>
      <t>. El contrato se firmó con la empresa Competencia Plus-Inteligencia en Medios, dicho contrato es compartido y financiado en conjunto con la Dirección de Medicamentos y Productos Biológicos. El objeto es la "Prestación del servicio de monitoreo de medios masivos de comunicación para publicidad de los productos competencia de las direcciones de medicamentos y productos biológicos y de alimentos y bebidas del Invima". 
Dentro del contrato se establecieron los planes de muestreo determinando que para la Dirección de Alimentos se hará un total de 65 tomas de publicidad con cierta periodicidad y con énfasis en productos destinados a población menor de dos años; población infantil mayor de dos años comprendida como primera infancia y menores de edad y bebidas alcohólicas.
El contratista habilita usuario y contraseña para el ingreso a la plataforma y con estos acceder a la información cargada. Dentro de la plataforma se evidencia parcialmente tomas publicitarias tales como comerciales, avisos y cuñas.</t>
    </r>
  </si>
  <si>
    <t>El plan Anticorrupción y Atención al Ciudadano se publicó el 31 de Marzo de 2016 de acuerdo al Decreto 124 del 26 de Enero de 2016, artículo 2.1.4.8 , y está compuesto por 6 componentes:
• Primer Componente Metodología para la identificación de riesgos de corrupción y acciones para su manejo
• Segundo Componente Estrategias Anti trámite
• Tercer Componente Rendición de Cuentas
• Cuarto Componente Mecanismos para mejorar la Atención al Ciudadano
• Quinto Componente Acceso a la Información Pública (Ley 1712 de 2014)
• Sexto Componente Iniciativas Adicionales
Se llevaron a cabo las actividades registradas en cada uno de los componentes a la fecha. Se identificaron  2 riesgos de corrupción en el proceso de comunicaciones y el proceso control disciplinario interno</t>
  </si>
  <si>
    <r>
      <t xml:space="preserve">En el II trimestre de 2016 se realizaron las siguientes actividades:
El </t>
    </r>
    <r>
      <rPr>
        <b/>
        <sz val="8"/>
        <color theme="1"/>
        <rFont val="Arial"/>
        <family val="2"/>
      </rPr>
      <t>proyecto 12.1. Implementación del Sistema de Gestión Ambiental en el INVIMA,</t>
    </r>
    <r>
      <rPr>
        <sz val="8"/>
        <color theme="1"/>
        <rFont val="Arial"/>
        <family val="2"/>
      </rPr>
      <t xml:space="preserve"> durante el segundo trimestre 2016, se logró implementar los 5 programas (gestión integral de residuos, consumo racional del agua, uso eficiente del papel, consumo racional de energía, control integral de plagas) de Gestión ambiental a nivel Invima Bogotá. Se realizaron actividades para dar a conocer la clasificación de residuos (gestión integral de residuos), se elaboró el borrador del manual del sistema de gestión ambiental, se realizó seguimiento a los datos e indicadores de gestión ambiental mensual, bimensual, semestral y anualmente según sea el caso. Se espera que el manual este implementado para el mes de Septiembre. El porcentaje de avance del proyecto es del 65% 
El </t>
    </r>
    <r>
      <rPr>
        <b/>
        <sz val="8"/>
        <color theme="1"/>
        <rFont val="Arial"/>
        <family val="2"/>
      </rPr>
      <t xml:space="preserve">proyecto 12.2. </t>
    </r>
    <r>
      <rPr>
        <sz val="8"/>
        <color theme="1"/>
        <rFont val="Arial"/>
        <family val="2"/>
      </rPr>
      <t xml:space="preserve"> </t>
    </r>
    <r>
      <rPr>
        <b/>
        <sz val="8"/>
        <color theme="1"/>
        <rFont val="Arial"/>
        <family val="2"/>
      </rPr>
      <t xml:space="preserve">Modelo de atención al ciudadano Invima,  </t>
    </r>
    <r>
      <rPr>
        <sz val="8"/>
        <color theme="1"/>
        <rFont val="Arial"/>
        <family val="2"/>
      </rPr>
      <t xml:space="preserve">durante los  3  meses se ha venido trabajando con la áreas misionales y con el web máster para el desarrollo de las diferentes actividades, tales como la unificación de criterios, canales de comunicación, capacitaciones, y el desarrollo de preguntas frecuentes para poder hacer el link que estará montado en página web. La oficina de Atención al Ciudadano está realizando sus actividades y buscan soluciones prontas a cualquier inconveniente que ocurra. El avance del proyecto es del 47%
El </t>
    </r>
    <r>
      <rPr>
        <b/>
        <sz val="8"/>
        <color theme="1"/>
        <rFont val="Arial"/>
        <family val="2"/>
      </rPr>
      <t>proyecto 12.3. Fortalecimiento del Proceso de Adquisición de Bienes y Servicios</t>
    </r>
    <r>
      <rPr>
        <sz val="8"/>
        <color theme="1"/>
        <rFont val="Arial"/>
        <family val="2"/>
      </rPr>
      <t xml:space="preserve">,  el Grupo de Gestión contractual cumple con las actividades acerca de la actualización documental y divulgación de la misma dentro de las fechas establecidas, así mismo evidencian el trabajo de cada actividad mediante listados de asistencia, actas, resoluciones, documentos actualizados, socializaciones mediante correo electrónicos, entre otros. El porcentaje de avance es del 51%.
El </t>
    </r>
    <r>
      <rPr>
        <b/>
        <sz val="8"/>
        <color theme="1"/>
        <rFont val="Arial"/>
        <family val="2"/>
      </rPr>
      <t xml:space="preserve">proyecto 12.4. </t>
    </r>
    <r>
      <rPr>
        <sz val="8"/>
        <color theme="1"/>
        <rFont val="Arial"/>
        <family val="2"/>
      </rPr>
      <t xml:space="preserve"> </t>
    </r>
    <r>
      <rPr>
        <b/>
        <sz val="8"/>
        <color theme="1"/>
        <rFont val="Arial"/>
        <family val="2"/>
      </rPr>
      <t xml:space="preserve">Transición del Sistema de Gestión Integral del INVIMA a la norma NTC ISO 9001:2015,  </t>
    </r>
    <r>
      <rPr>
        <sz val="8"/>
        <color theme="1"/>
        <rFont val="Arial"/>
        <family val="2"/>
      </rPr>
      <t>durante el segundo trimestre se implementaron los procedimientos actualizados, se realizó el acompañamiento pertinente por parte de cada padrino a los procesos, y se realizaron acompañamientos durante las auditorías internas. El porcentaje de avance es del 56%</t>
    </r>
  </si>
  <si>
    <r>
      <rPr>
        <b/>
        <sz val="8"/>
        <color theme="1"/>
        <rFont val="Arial"/>
        <family val="2"/>
      </rPr>
      <t>En el proyecto 12.1.  Implementación del Sistema de Gestión Ambiental en el INVIMA: D</t>
    </r>
    <r>
      <rPr>
        <sz val="8"/>
        <color theme="1"/>
        <rFont val="Arial"/>
        <family val="2"/>
      </rPr>
      <t>urante el segundo trimestre 2016, se logró implementar los 5 programas (gestión integral de residuos, consumo racional del agua, uso eficiente del papel, consumo racional de energía, control integral de plagas) de Gestión ambiental a nivel Invima Bogotá. Se realizaron actividades para dar a conocer la clasificación de residuos (gestión integral de residuos), se elaboró el borrador del manual del sistema de gestión ambiental, se realizó seguimiento a los datos e indicadores de gestión ambiental mensual, bimensual, semestral y anualmente según sea el caso. Se espera que el manual este implementado para el mes de Septiembre. El porcentaje de avance del proyecto es del 65% 
Boletín ambiental No. 8 de 2016 Ambientémonos con Calidad. Informe consumo 2015.
Medición del consumo de papel para el primer semestre de 2016. Como resultado el Invima ha reducido el consumo en un 9,5% comparado con el semestre anterior, porcentaje representado en 345 resmas menos de papel. (resmas de papel).
Boletín No. 10 de 2016. Ambientémonos con calidad en donde se socializan los resultados de la medición del I semestre 2016. Resultados de las acciones de las áreas que se ubicaron en el top 5 en la medición anterior y la nueva ubicación de áreas en el top 5 de las áreas con aumento de consumo del papel.</t>
    </r>
  </si>
  <si>
    <t>Acciones de racionalización de tipo tecnológica hacen referencia a los que se emite respuesta al usuario por medio de un acto administrativo. Previamente el usuario debe autorizar la notificación por este medio a través del formato de registro notificación electrónica disponible en la página web de la Entidad y en el SUIT. En total se racionalizaron 12 trámites, se mejora la oportunidad de Notificación de los actos administrativos y para los ciudadanos se reducen costos de transporte, tiempos de desplazamiento y viáticos.
Acciones de racionalización de tipo normativa se aplicaron de acuerdo a la resolución 2674 de 2013ª través de la cual se subrogó el decreto 4444 de 2005 eliminando el trámite de “Emisión de concepto sanitario a microempresas que fabrican alimentos que desean obtener Permiso Sanitario” y por consiguiente la eliminación del trámite “visita sanitaria para emisión de concepto para obtener permiso sanitario”. Además permitió la fusión del trámite u otros procedimientos administrativos quedando de la siguiente manera: "Registro Sanitario, Permiso sanitario, Notificación sanitaria para alimentos importados"
En la acción de racionalización de tipo administrativo se unificó la visita y la certificación para realizarlo en un solo trámite, dejando como opción el trámite individual por si se requiere realizarlo de esta manera.</t>
  </si>
  <si>
    <r>
      <t xml:space="preserve">Se encuentra con una ejecución del 45% en todas sus fases, se cumple con el cronograma establecido y con las actividades propuestas, el avance financiero se refleja a lo largo de la vigencia por el rubro de gastos personales Indirectos teniendo en cuenta que va por el gasto de Funcionamiento. contrato No 190-2016 para el profesional Rafael Mosquera Arango
*Acta, cronograma, lista de asistencia 
*Documento general con la clasificación
* CD con el contenido de la bibliografía internacional (revisado)
</t>
    </r>
    <r>
      <rPr>
        <b/>
        <sz val="8"/>
        <color theme="1"/>
        <rFont val="Arial"/>
        <family val="2"/>
      </rPr>
      <t xml:space="preserve">Actividad del POA denominada actualización del inventario documental
</t>
    </r>
    <r>
      <rPr>
        <sz val="8"/>
        <color theme="1"/>
        <rFont val="Arial"/>
        <family val="2"/>
      </rPr>
      <t xml:space="preserve">
Para el segundo trimestre del año 2016 se da continuidad al levantamiento   del  inventario de las unidades documentales que se encuentran en la estantería del archivo central, incluyéndolas en el Formato Único de Inventario Documental (FUID), al mismo tiempo se adelanta el proceso de ubicación de las transferencias enviadas por los puertos y aeropuertos ya que no se cuenta con el espacio para la identificación de las mismas por lo que se toma como plan de contingencia el trasladó de expedientes que no se consultan con frecuencia para agilizar el proceso de búsquedas, por lo anterior para los últimos tres meses se reporta un total de 900,3 cajas intervenidas.
Avance del 60% de ejecución.</t>
    </r>
  </si>
  <si>
    <t>Los resultados de avance del programa ambiental menos papel, más gestión en el II trimestre 2016 fueron:
- Sensibilización interna relacionada con la reducción del consumo de papel (correo masivo reducción papel: Systemplus Mesa de Ayuda &lt;systemplus@invima.gov.co&gt; vie 25/03/2016 10:42 p.m.)
- Boletín ambiental No. 8 de 2016 - Resultados papel (intranet Invima y correo masivo Boletín No. 8: Systemplus Mesa de Ayuda &lt;systemplus@invima.gov.co&gt; vie 22/04/2016 07:31 a.m.)
- Medición del consumo de papel para el primer semestre de 2016. Como resultado el Invima ha reducido el consumo en un 9,5% comparado con el semestre anterior, porcentaje representado en 345 resmas menos de papel.</t>
  </si>
  <si>
    <t xml:space="preserve">De acuerdo a la comunicación realizada por la Oficina de Planeación del Ministerio de Salud y Protección Social a la Oficina Asesora de Planeación del Invima, se esta a la espera de la entrega de los lineamientos para el desarrollo de la acción por parte de el MSPS </t>
  </si>
  <si>
    <t>El Plan Anual de Adquisiciones reportado en Enero 25 de 2016, el valor del presupuesto de funcionamiento e inversión fue de 47.411.627.019, con los aplazamientos modificaciones y ajustes de presupuesto que tuvo la entidad por orden presidencial el valor con corte a junio es de $ 43.647.828.437.
Durante los meses de Abril, Mayo y Junio se ejecutaron actividades del Plan Anual de Adquisiciones por un valor de  $14.763.246.349,10 que equivale al 34%.</t>
  </si>
  <si>
    <t>Contribuir al aprendizaje institucional y a la difusión de conocimientos al compartir y reflexionar sobre las experiencias y enseñanzas del desarrollo del proyecto, de modo que podamos extraer óptimo provecho de lo que hacemos y cómo lo hacemos en el Instituto.</t>
  </si>
  <si>
    <t>La Capacitación de funcionarios de carrera y libre nombramiento tiene un avance del 25%. 
Se han realizado 406 sesiones de auto capacitación con una duración de 1392 horas y en las cuales participaron 4505 funcionarios; es de aclarar que los eventos se fraccionan para no afectar la prestación del servicio. Las autocapacitaciones responden a las 127 necesidades planteadas, la ejecución corresponde al 100%.</t>
  </si>
  <si>
    <t>Mediante Resolución No. 2016015787 DEL 4 DE MAYO DE 2016 se adicionó el PAC para la vigencia por valor total de VEINTIDÓS MIL CIENTO CINCUENTA Y CINCO MILLONES TRESCIENTOS SESENTA Y NUEVE MIL DIECISÉIS PESOS CON SESENTA Y TRES CENTAVOS M/L ($22.155.369.016.63) para cubrir necesidades de gasto en los diferentes rubros de Funcionamiento, discriminado así:
Gastos de Personal: $ 20.182.364.002,00
Gastos Generales: $ 1.900.000.000,00
Transferencias Corrientes: $ 73.005.014,63
El porcentaje de cumplimiento de PAC en promedio para el periodo comprendido Abril a Junio de 2016 fue del 81%</t>
  </si>
  <si>
    <t>Ejecución presupuestal superior al 95% 
(Obligación / Aprop. Definitiva)</t>
  </si>
  <si>
    <t xml:space="preserve">Actividades POA
Dar Claridad en la definición y diferencia entre capacitación y asistencia técnica por parte de los GTT para su ejecución y respectivo reporte.
</t>
  </si>
  <si>
    <r>
      <t xml:space="preserve"> El avance del Programa de Educación Sanitaria durante el II trimestre del 2016 es del</t>
    </r>
    <r>
      <rPr>
        <b/>
        <sz val="8"/>
        <color theme="1"/>
        <rFont val="Arial"/>
        <family val="2"/>
      </rPr>
      <t xml:space="preserve"> 46%</t>
    </r>
    <r>
      <rPr>
        <sz val="8"/>
        <color theme="1"/>
        <rFont val="Arial"/>
        <family val="2"/>
      </rPr>
      <t xml:space="preserve"> y las actividades que se realizaron fueron las siguientes:
</t>
    </r>
    <r>
      <rPr>
        <b/>
        <sz val="8"/>
        <color theme="1"/>
        <rFont val="Arial"/>
        <family val="2"/>
      </rPr>
      <t>Proyecto 1.1</t>
    </r>
    <r>
      <rPr>
        <sz val="8"/>
        <color theme="1"/>
        <rFont val="Arial"/>
        <family val="2"/>
      </rPr>
      <t xml:space="preserve">. Se evidencio avance en las actividad 5 de la Fase 1, la cual consiste en la elaboración del material de apoyo, se encontró presentación en power point con videos del Instituto. Respecto a la fase 2 se evidencia cumplimiento a las actividades 1 en un 100% y 3 en un 25% es decir que se encuentra la convocatoria realizada por la Escuela Judicial Rodrigo Lara Bonilla donde se convoca a Magistrados de la sala penal, Magistrados del Tribunal Contencioso Administrativo, Jueces Penales Municipales con función de control de garantías, Jueces penales del Circuito y Jueces del Circuito de lo Contencioso Administrativo de los Distritos de Bogotá y Cundinamarca, la cual tendrá lugar en la ciudad de Bogotá el día 08 de julio de 2016 en el auditorio del Edificio Bolsa de Bogotá esperando participación de aproximadamente 120 personas, los temas a tratar son: Invima como autoridad sanitaria, competencias, medidas sanitarias de seguridad y régimen aplicable en Colombia de medicamentos y sus excepciones y Delitos contra la salud publica. El proyecto tiene asignado un total de $25,000,000 y a la fecha no presenta ejecución de los recursos asignados.
</t>
    </r>
    <r>
      <rPr>
        <b/>
        <sz val="8"/>
        <color theme="1"/>
        <rFont val="Arial"/>
        <family val="2"/>
      </rPr>
      <t>Proyecto 1.2</t>
    </r>
    <r>
      <rPr>
        <sz val="8"/>
        <color theme="1"/>
        <rFont val="Arial"/>
        <family val="2"/>
      </rPr>
      <t xml:space="preserve">. Se aprobó el plan de trabajo con reunión con la Universidad Nacional dentro del que se contempla la alineación del proyecto con los objetivos estratégicos del Invima en el módulo de reactivo vigilancia. Adicionalmente se hizo una revisión del material entregado por la Universidad frente a la cual se hicieron las observaciones pertinentes.
</t>
    </r>
    <r>
      <rPr>
        <b/>
        <sz val="8"/>
        <color theme="1"/>
        <rFont val="Arial"/>
        <family val="2"/>
      </rPr>
      <t>Proyecto 1.3</t>
    </r>
    <r>
      <rPr>
        <sz val="8"/>
        <color theme="1"/>
        <rFont val="Arial"/>
        <family val="2"/>
      </rPr>
      <t xml:space="preserve">. El proyecto ha desarrollado la mayoría de sus  actividades planeadas dentro de los tiempos establecidos en el cronograma de trabajo y cumpliendo a conformidad con los entregables definidos.
</t>
    </r>
    <r>
      <rPr>
        <b/>
        <sz val="8"/>
        <color theme="1"/>
        <rFont val="Arial"/>
        <family val="2"/>
      </rPr>
      <t>Proyecto 1.4</t>
    </r>
    <r>
      <rPr>
        <sz val="8"/>
        <color theme="1"/>
        <rFont val="Arial"/>
        <family val="2"/>
      </rPr>
      <t xml:space="preserve">. El proyecto se ejecuta con el cumplimiento de las actividades y entregables de acuerdo a lo establecido en el cronograma de trabajo
</t>
    </r>
    <r>
      <rPr>
        <b/>
        <sz val="8"/>
        <color theme="1"/>
        <rFont val="Arial"/>
        <family val="2"/>
      </rPr>
      <t>Proyecto 1.5.</t>
    </r>
    <r>
      <rPr>
        <sz val="8"/>
        <color theme="1"/>
        <rFont val="Arial"/>
        <family val="2"/>
      </rPr>
      <t xml:space="preserve"> Al evento asistieron 46 miembros de los distintos comités a nivel nacional y su impacto se vio reflejado puntualmente sobre los comités de ética en investigación clínica, logrando así un mayor acercamiento y reflexión sobre los puntos a fortalecer de éstos. 
</t>
    </r>
    <r>
      <rPr>
        <b/>
        <sz val="8"/>
        <color theme="1"/>
        <rFont val="Arial"/>
        <family val="2"/>
      </rPr>
      <t>Proyecto 1.6</t>
    </r>
    <r>
      <rPr>
        <sz val="8"/>
        <color theme="1"/>
        <rFont val="Arial"/>
        <family val="2"/>
      </rPr>
      <t xml:space="preserve">. Dentro de la tutoría  al proyecto se realizo una revisión global del mismo en donde se ajustaron actividades y tiempos de realización de las mismas y los avances en la ejecución de las mismas.
</t>
    </r>
    <r>
      <rPr>
        <b/>
        <sz val="8"/>
        <color theme="1"/>
        <rFont val="Arial"/>
        <family val="2"/>
      </rPr>
      <t>Proyecto 1.7</t>
    </r>
    <r>
      <rPr>
        <sz val="8"/>
        <color theme="1"/>
        <rFont val="Arial"/>
        <family val="2"/>
      </rPr>
      <t xml:space="preserve">. Una vez cerrada la convocatoria se realizo la evaluación de las propuestas presentadas por las firmas consultaras interesadas en participar del proyecto, las cuales no fueron aprobadas .  Por lo anterior y con el propósito de cumplir con el objetivo del proyecto, el Ministerio de Comercio, Industria y Turismo contratara directamente los consultores.
</t>
    </r>
    <r>
      <rPr>
        <b/>
        <sz val="8"/>
        <color theme="1"/>
        <rFont val="Arial"/>
        <family val="2"/>
      </rPr>
      <t>Proyecto 1.8.</t>
    </r>
    <r>
      <rPr>
        <sz val="8"/>
        <color theme="1"/>
        <rFont val="Arial"/>
        <family val="2"/>
      </rPr>
      <t xml:space="preserve"> Dentro de las necesidades priorizadas por las direcciones misionales están: 1000volantes informativos, 2000  brochure que contemplen los requisitos técnicos y legales para solicitar un registro sanitario, permiso sanitario y notificación sanitaria,  1.000 cartillas reimpresas  de la cartilla guía de vigilancia activa y denuncia ciudadana y 8 videos institucionales
</t>
    </r>
    <r>
      <rPr>
        <b/>
        <sz val="8"/>
        <color theme="1"/>
        <rFont val="Arial"/>
        <family val="2"/>
      </rPr>
      <t>Proyecto 1.9.</t>
    </r>
    <r>
      <rPr>
        <sz val="8"/>
        <color theme="1"/>
        <rFont val="Arial"/>
        <family val="2"/>
      </rPr>
      <t xml:space="preserve">Se revisión los compromisos establecidos en el cronograma, el cual esta ajustado a su programación y los avances respectivos. Para este proyecto se tomaron tres ciudades: Medellín, Bogotá y Cali. Así como también las temáticas a trabajar durante la vigencia 2016.
</t>
    </r>
    <r>
      <rPr>
        <b/>
        <sz val="8"/>
        <color theme="1"/>
        <rFont val="Arial"/>
        <family val="2"/>
      </rPr>
      <t>Proyecto 1.10.</t>
    </r>
    <r>
      <rPr>
        <sz val="8"/>
        <color theme="1"/>
        <rFont val="Arial"/>
        <family val="2"/>
      </rPr>
      <t xml:space="preserve">Para el cumplimiento de este proyecto el grupo de comunicaciones definió en conjunto con el Director General las temáticas a abordar  con medios de comunicación: Fecha de aplicación del decreto 1500/2007, convenio mercado libre, convenio cámara de comercio electrónico, apertura de nuevos mercados, ilegalidad, etc. La Entidad. a la fecha  15 encuentros con los medios.
</t>
    </r>
    <r>
      <rPr>
        <b/>
        <sz val="8"/>
        <color theme="1"/>
        <rFont val="Arial"/>
        <family val="2"/>
      </rPr>
      <t>Proyecto 1.11</t>
    </r>
    <r>
      <rPr>
        <sz val="8"/>
        <color theme="1"/>
        <rFont val="Arial"/>
        <family val="2"/>
      </rPr>
      <t xml:space="preserve">.  Grupo de comunicaciones dentro de este proyecto a realizado mas de 40 piezas de comunicación para reforzar el sentido de pertenecía por la Entidad y demás mensajes queden estar interiorizados por los funcionarios.
</t>
    </r>
    <r>
      <rPr>
        <b/>
        <sz val="8"/>
        <color theme="1"/>
        <rFont val="Arial"/>
        <family val="2"/>
      </rPr>
      <t>Proyecto 1.12</t>
    </r>
    <r>
      <rPr>
        <sz val="8"/>
        <color theme="1"/>
        <rFont val="Arial"/>
        <family val="2"/>
      </rPr>
      <t xml:space="preserve">. Se revisó el proyecto el cual quedara para revisión y ajuste de acuerdo con los criterios del nuevo líder y previa aprobación por parte de la Dirección General.
</t>
    </r>
    <r>
      <rPr>
        <b/>
        <sz val="8"/>
        <color theme="1"/>
        <rFont val="Arial"/>
        <family val="2"/>
      </rPr>
      <t>Proyecto 1.13.</t>
    </r>
    <r>
      <rPr>
        <sz val="8"/>
        <color theme="1"/>
        <rFont val="Arial"/>
        <family val="2"/>
      </rPr>
      <t xml:space="preserve"> Se revisó el proyecto el cual quedara para revisión y ajuste de acuerdo con los criterios del nuevo líder el cual será postergado o suprimido según l</t>
    </r>
    <r>
      <rPr>
        <b/>
        <sz val="8"/>
        <color theme="1"/>
        <rFont val="Arial"/>
        <family val="2"/>
      </rPr>
      <t>os criterios y conceptos de líder del mismo y previa aprobación por parte de la Dirección General.
Proyecto 1.14</t>
    </r>
    <r>
      <rPr>
        <sz val="8"/>
        <color theme="1"/>
        <rFont val="Arial"/>
        <family val="2"/>
      </rPr>
      <t xml:space="preserve"> Se revisó el proyecto el cual quedara para revisión y ajuste de acuerdo con los criterios del nuevo líder el cual será postergado o suprimido según los criterios y conceptos de líder del mismo y previa aprobación por parte de la Dirección General
</t>
    </r>
    <r>
      <rPr>
        <b/>
        <sz val="8"/>
        <color theme="1"/>
        <rFont val="Arial"/>
        <family val="2"/>
      </rPr>
      <t xml:space="preserve">Actividades Plan Operacional Anual de Capacitaciones
</t>
    </r>
    <r>
      <rPr>
        <sz val="8"/>
        <color theme="1"/>
        <rFont val="Arial"/>
        <family val="2"/>
      </rPr>
      <t xml:space="preserve">
Dispositivos médicos: Durante el segundo trimestre el Grupo de Tecno vigilancia realizó 14 Asistencias Técnicas así: 
*Una en la ciudad de Valledupar, dirigida a la Secretaria de Salud Departamental del Cesar, para verificar y fortalecer el Programa Institucional de Tecno vigilancia.
*Una en la ciudad de Bogotá, dirigida a la Secretaria Departamental de Salud de Cundinamarca, para verificar y fortalecer el Programa Institucional de Tecno vigilancia.
*Dos en el Departamento del Tolima (ESE HOSPITAL SAN RAFAEL DEL ESPINAL y ESE NUEVO HOSPITAL LA CANDELARIA DE PURIFICACION), en las cuales se aplicó la herramienta para evidenciar el grado de implementación de los Programas Institucionales de las IPS.
*Cinco en la ciudad de Bogotá (HOMI, Hospital Infantil San José, Hospital Pablo Sexto Bosa, Policlínico del Olaya, Sociedad de Cirugía de Bogotá - Hospital de San José), con el fin de realizar el seguimiento a la implementación del Sistema de Gestión de Riesgo Clínico - Metodología AMFE como mecanismo de prevención de Eventos Adversos.
*Tres en la ciudad de Cali (Fundación Valle del Lili, Centro Médico Imbanaco y Clínica DIME), con el fin de realizar el seguimiento a la implementación del Sistema de Gestión de Riesgo Clínico - Metodología AMFE como mecanismo de prevención de Eventos Adversos.
*Dos en el Departamento del Huila (Clínica Medilaser Neiva y Hospital Departamental San Vicente de Paul de Garzón), en las cuales se realizó la implementación del Sistema de Gestión de Riesgo Clínico - Metodología AMFE para la prevención de Eventos Adversos.
Medicamentos: Durante el trimestre, específicamente en Mayo se realizaron CINCO (05) actividades programadas de Asistencia Técnica en:
1.  Popayán - Cauca dirigida a la Secretaria de Salud del Cauca sobre el Programa DeMuestra la Calidad - Grupo de Farmacovigilancia, con un total de 5 asistentes.
2.  Medellín - Antioquia dirigida a la Secretaria Seccional de Salud y Protección Social de Antioquia sobre el Programa DeMuestra la Calidad - Grupo de Farmacovigilancia, con un total de 1 asistentes.
3. Bucaramanga - Santander dirigida a la Secretaria Departamental de Santander sobre el Programa DeMuestra la Calidad - Grupo de Farmacovigilancia, con un total de 1 asistentes.
4. Magdalena - Santa Marta dirigida a la Secretaria Departamental de Magdalena sobre el Programa DeMuestra la Calidad - Grupo de Farmacovigilancia, con un total de 5 asistentes.
5. Pasto - Nariño dirigida a la Secretaria Departamental del Nariño sobre el Programa DeMuestra la Calidad - Grupo de Farmacovigilancia, con un total de 3 asistentes.
Operaciones Sanitarias: En el 2do trimestre se reportaron 3 Asistencias técnicas por el Gtt Co3 por error, toda vez que fueron capacitaciones técnicas de acuerdo al lineamiento de las Direcciones Misionales. Se atendió a representantes de establecimientos procesadores de Queso y Agua, se socializo la normatividad sanitaria, rotulado nutricional, Productos Bandera, manejo de desinfectantes y materiales de contacto en establecimientos procesadores de alimentos.
Dirección Alimentos: En el segundo trimestre no se han realizado Asistencias Técnicas a Entes descentralizados relacionada con los asuntos de competencia del INVIMA.  A la fecha el indicador de ejecución debe estar en el 50%.
                                                                                                                                                            </t>
    </r>
    <r>
      <rPr>
        <sz val="8"/>
        <color rgb="FFFF0000"/>
        <rFont val="Arial"/>
        <family val="2"/>
      </rPr>
      <t xml:space="preserve">                                                                                                                                              </t>
    </r>
  </si>
  <si>
    <r>
      <t xml:space="preserve">Datos abiertos publicados cada 3 meses
Se observa que se encuentra publicado el inventario de activos de datos abiertos en el Link https://www.invima.gov.co/images/pdf/datosabiertos/Cronogramadepublicaciondatosabiertos2016.pdf con fecha de actualización 25/01/2016.
</t>
    </r>
    <r>
      <rPr>
        <b/>
        <sz val="8"/>
        <color theme="1"/>
        <rFont val="Arial"/>
        <family val="2"/>
      </rPr>
      <t>Reconocimiento Invima Publicación Datos Abiertos 2016</t>
    </r>
    <r>
      <rPr>
        <sz val="8"/>
        <color theme="1"/>
        <rFont val="Arial"/>
        <family val="2"/>
      </rPr>
      <t xml:space="preserve"> </t>
    </r>
    <r>
      <rPr>
        <b/>
        <sz val="8"/>
        <color theme="1"/>
        <rFont val="Arial"/>
        <family val="2"/>
      </rPr>
      <t>por parte de MinTic</t>
    </r>
    <r>
      <rPr>
        <sz val="8"/>
        <color theme="1"/>
        <rFont val="Arial"/>
        <family val="2"/>
      </rPr>
      <t xml:space="preserve">: 
https://www.invima.gov.co/reconocimiento-invima-publicacion-datos-abiertos-2016.html
El Ministerio de las Tics y el programa Gobierno en Línea destacaron el compromiso y excelente participación del Invima en la publicación de conjuntos de datos en el portal de datos abiertos del Estado colombiano.
Es por ello que la entidad es merecedora de reconocimiento por el trabajo, dado que se posiciona como la institución número 1 entre 63 entidades que publican conjuntos de datos en la categoría Salud, con 56 conjuntos de datos a Mayo", señala la comunicación del MinTics.
Su constancia, trabajo y proactividad los ha convertido en un ejemplo para las entidades del sector Salud. Es por esta razón, que se les invita a ustedes a continuar realizando esta labor durante los próximos años, liderando no solo la apertura y publicación de conjuntos de datos, si no el uso y aprovechamiento de los datos por otros actores.http://www.datos.gov.co/frm/buscador/frmBusquedaAvanzada.aspx?bs=invima. 
</t>
    </r>
  </si>
  <si>
    <t>El Departamento de la Función Publica recopiló la información relacionada con el Plan Anual de Vacantes Vigencia 2015 del Invima, a través del Formulario único de Reporte de Avance de la Gestión - FURAG con fecha del 25 de febrero al 23 de marzo de 2016 dándole asi cumplimiento el Instituo al articulo 15 literal b del Ley 909 de 2004.</t>
  </si>
  <si>
    <t>Se evidencia la elaboración del informe final y la socialización ante la comisión de personal en el mes de Enero según acta de reunión y la ejecución del proyecto cumplió con los criterios de cumplimiento de cronograma, costos y calidad de los entregables. L a ejecución corresponde al 100%.
El Programa que tiene por objetivo Propiciar condiciones para el mejoramiento de la calidad de vida de los empleados públicos del INVIMA y sus familias, trabajando en el fortalecimiento del clima organizacional y el desempeño laboral por medio de la generación espacios de conocimiento, esparcimiento, integración y de actividades en general que fomenten el desarrollo integral de los mismos y que se  encuentran consignadas en el presente Programa de Bienestar Social, dando respuesta a sus necesidades. 
El Programa de Bienestar Social esta publicado en la pagina web  2016 en el Link: https://www.invima.gov.co/images/pdf/intranet/secretaria-general/resolucionestalentohumano/ProgramadeBienestar2016.pdf
Teniendo en cuenta las ideas, recolectadas en cada encuesta de bienestar así como aquellas que aparecen dentro del equipo de trabajo de Talento humano y con el objetivo de mantener, mejorar y crear las condiciones que favorezcan el desarrollo personal, social y laboral del servidor público, en pro del logro de la misión organizacional se presentan sugerencias de actividades para el año 2016 como: Pausas activas, caminatas ecologícas, Colonias, aerobicos -Danza/Yoga, Actividades Ludicas y Paseo.
Se observa en la pagina web la publicación del Plan de Incentivos en el Link:
https://www.invima.gov.co/images/pdf/intranet/secretaria-general/Talento%20humano%20Plan%20de%20incentivos/PLAN-ANUAL-DE-INCENTIVOS-2016.pdf</t>
  </si>
  <si>
    <t>Obligación/
Aprop. Definitiva</t>
  </si>
  <si>
    <r>
      <rPr>
        <b/>
        <sz val="8"/>
        <rFont val="Arial"/>
        <family val="2"/>
      </rPr>
      <t>1. Apoyo para la adopción de un modelo de biovigilancia en Colombia:</t>
    </r>
    <r>
      <rPr>
        <sz val="8"/>
        <rFont val="Arial"/>
        <family val="2"/>
      </rPr>
      <t xml:space="preserve">
</t>
    </r>
    <r>
      <rPr>
        <b/>
        <sz val="8"/>
        <rFont val="Arial"/>
        <family val="2"/>
      </rPr>
      <t xml:space="preserve">Trabajo conjunto e integral con  Instituto Nacional de salud- INS: </t>
    </r>
    <r>
      <rPr>
        <sz val="8"/>
        <rFont val="Arial"/>
        <family val="2"/>
      </rPr>
      <t xml:space="preserve">Se han realizado visitas conjuntas e integrales INVIMA-INS  a algunos Bancos de tejido ocular, con el fin de evaluar la trazabilidad del tejido en todo su ciclo.
</t>
    </r>
    <r>
      <rPr>
        <b/>
        <sz val="8"/>
        <rFont val="Arial"/>
        <family val="2"/>
      </rPr>
      <t>Mesas de trabajo:</t>
    </r>
    <r>
      <rPr>
        <sz val="8"/>
        <rFont val="Arial"/>
        <family val="2"/>
      </rPr>
      <t xml:space="preserve"> Se han concertado dos reuniones con el INS con el fin de unificar criterios en el proceso de emicion de lineamientos en cuanto a la dsitribucion de tejido corneal para trasplante lamelar de cornea. Adicionalmente se participo en una mesa tecnica convocada por el Ministerio para abordar lineamientos para los centros de almacenamiento temporal.
</t>
    </r>
    <r>
      <rPr>
        <b/>
        <sz val="8"/>
        <rFont val="Arial"/>
        <family val="2"/>
      </rPr>
      <t>Documentos Tecnicos:</t>
    </r>
    <r>
      <rPr>
        <sz val="8"/>
        <rFont val="Arial"/>
        <family val="2"/>
      </rPr>
      <t xml:space="preserve"> Debido a que el Ministerio no ha remitido el cronograma de trabajo para abordar los temas de la agenda normativa, se determino la elaboracion de dos documentos tecnicos, con el fin de ser entregados como insumo tecnico a la Dirección de Dispositivos Medicamentos y TEcnologías en Salud del Ministerio, con el fin de que se aborden temas para la actulización normativa
</t>
    </r>
    <r>
      <rPr>
        <sz val="8"/>
        <color theme="1"/>
        <rFont val="Arial"/>
        <family val="2"/>
      </rPr>
      <t xml:space="preserve">
</t>
    </r>
    <r>
      <rPr>
        <b/>
        <sz val="8"/>
        <color theme="1"/>
        <rFont val="Arial"/>
        <family val="2"/>
      </rPr>
      <t>2. Agenda Normativa sectorial:</t>
    </r>
    <r>
      <rPr>
        <sz val="8"/>
        <color theme="1"/>
        <rFont val="Arial"/>
        <family val="2"/>
      </rPr>
      <t xml:space="preserve"> . Durante el segundo trimestre del año, se participó en dos (2) reuniones de Agenda Normativa, lo anterior de acuerdo con el cronograma de trabajo establecido. 
</t>
    </r>
    <r>
      <rPr>
        <b/>
        <sz val="8"/>
        <color theme="1"/>
        <rFont val="Arial"/>
        <family val="2"/>
      </rPr>
      <t>Buenas Prácticas de Manufactura de Dispositivos Médicos</t>
    </r>
    <r>
      <rPr>
        <sz val="8"/>
        <color theme="1"/>
        <rFont val="Arial"/>
        <family val="2"/>
      </rPr>
      <t xml:space="preserve">: De las 10 propuestas se  sugiere modificar a 8 sesiones. Se han cumplido 2, debido a que se espera que a finales del mes de julio termine la consulta pública de la última versión de la ISO 13485, la cual es parte integral de la norma de BPM.
</t>
    </r>
    <r>
      <rPr>
        <b/>
        <sz val="8"/>
        <color theme="1"/>
        <rFont val="Arial"/>
        <family val="2"/>
      </rPr>
      <t>Buenas Prácticas Clínicas</t>
    </r>
    <r>
      <rPr>
        <sz val="8"/>
        <color theme="1"/>
        <rFont val="Arial"/>
        <family val="2"/>
      </rPr>
      <t xml:space="preserve">: Se definió suspender este proyecto normativo, hasta tanto se encuentre terminado el de las BPM. Se tienen programadas 9 sesiones, por tal razón se sugiere modificar la meta del POA a 5 reuniones de las mesas técnicas.  
</t>
    </r>
    <r>
      <rPr>
        <b/>
        <sz val="8"/>
        <color theme="1"/>
        <rFont val="Arial"/>
        <family val="2"/>
      </rPr>
      <t xml:space="preserve">Estándares Semánticos para Codificación de Dispositivos Médicos: </t>
    </r>
    <r>
      <rPr>
        <sz val="8"/>
        <color theme="1"/>
        <rFont val="Arial"/>
        <family val="2"/>
      </rPr>
      <t xml:space="preserve">El Ministerio se encuentra trabajando en el documento base de la resolución. Se citará al Invima a demanda de acuerdo con la necesidad, dado que la administración del código será parte de su responsabilidad. Se sugiere modificar la meta del POA de 6 a 3 reuniones de las mesas técnicas.  
</t>
    </r>
    <r>
      <rPr>
        <b/>
        <sz val="8"/>
        <color theme="1"/>
        <rFont val="Arial"/>
        <family val="2"/>
      </rPr>
      <t>Actualización Resolución 4816 de 2008 Tecno vigilancia, teniendo presente la política de seguridad del paciente</t>
    </r>
    <r>
      <rPr>
        <sz val="8"/>
        <color theme="1"/>
        <rFont val="Arial"/>
        <family val="2"/>
      </rPr>
      <t xml:space="preserve">: Se tienen proyectadas 10 para la presente vigencia, pero debido a que se espera que a finales del mes de septiembre se termine la consulta pública de la Guía Técnica Colombiana de Codificación de Eventos Adversos, la cual se incorporará en la modificación de la presente resolución, se sugiere modificar a 3 sesiones.
</t>
    </r>
    <r>
      <rPr>
        <b/>
        <sz val="8"/>
        <color theme="1"/>
        <rFont val="Arial"/>
        <family val="2"/>
      </rPr>
      <t>Bancos de Gametos de Unidades de Biomedicina Reproductiva, Bancos de Cordón Umbilical, Terapias Avanzadas:</t>
    </r>
    <r>
      <rPr>
        <sz val="8"/>
        <color theme="1"/>
        <rFont val="Arial"/>
        <family val="2"/>
      </rPr>
      <t xml:space="preserve"> Debido a que el Ministerio no ha remitido el cronograma de trabajo se propone durante este año dos (2) sesiones por cada temática de las 10 planeadas.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</si>
</sst>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_-* #,##0.0_-;\-* #,##0.0_-;_-* &quot;-&quot;??_-;_-@_-"/>
    <numFmt numFmtId="167" formatCode="_-* #,##0_-;\-* #,##0_-;_-* &quot;-&quot;??_-;_-@_-"/>
  </numFmts>
  <fonts count="32" x14ac:knownFonts="1">
    <font>
      <sz val="11"/>
      <color theme="1"/>
      <name val="Calibri"/>
      <family val="2"/>
      <scheme val="minor"/>
    </font>
    <font>
      <b/>
      <sz val="11"/>
      <color theme="1"/>
      <name val="Calibri"/>
      <family val="2"/>
      <scheme val="minor"/>
    </font>
    <font>
      <sz val="8"/>
      <color theme="1"/>
      <name val="Arial"/>
      <family val="2"/>
    </font>
    <font>
      <b/>
      <sz val="10"/>
      <color theme="1"/>
      <name val="Calibri"/>
      <family val="2"/>
      <scheme val="minor"/>
    </font>
    <font>
      <sz val="10"/>
      <color theme="1"/>
      <name val="Calibri"/>
      <family val="2"/>
      <scheme val="minor"/>
    </font>
    <font>
      <b/>
      <sz val="12"/>
      <color theme="0"/>
      <name val="Calibri"/>
      <family val="2"/>
      <scheme val="minor"/>
    </font>
    <font>
      <sz val="11"/>
      <color theme="1"/>
      <name val="Calibri"/>
      <family val="2"/>
      <scheme val="minor"/>
    </font>
    <font>
      <b/>
      <sz val="10"/>
      <color theme="0"/>
      <name val="Arial Narrow"/>
      <family val="2"/>
    </font>
    <font>
      <b/>
      <sz val="8"/>
      <color theme="0"/>
      <name val="Arial"/>
      <family val="2"/>
    </font>
    <font>
      <sz val="8"/>
      <name val="Arial Narrow"/>
      <family val="2"/>
    </font>
    <font>
      <sz val="8"/>
      <name val="Arial"/>
      <family val="2"/>
    </font>
    <font>
      <sz val="9"/>
      <color theme="1"/>
      <name val="Calibri"/>
      <family val="2"/>
      <scheme val="minor"/>
    </font>
    <font>
      <b/>
      <sz val="9"/>
      <name val="Arial Narrow"/>
      <family val="2"/>
    </font>
    <font>
      <b/>
      <sz val="9"/>
      <color theme="1"/>
      <name val="Calibri"/>
      <family val="2"/>
      <scheme val="minor"/>
    </font>
    <font>
      <sz val="9"/>
      <color theme="1"/>
      <name val="Arial"/>
      <family val="2"/>
    </font>
    <font>
      <b/>
      <sz val="10"/>
      <color theme="1"/>
      <name val="Aharoni"/>
      <charset val="177"/>
    </font>
    <font>
      <b/>
      <sz val="24"/>
      <color theme="1"/>
      <name val="Algerian"/>
      <family val="5"/>
    </font>
    <font>
      <b/>
      <sz val="16"/>
      <color theme="0"/>
      <name val="Calibri"/>
      <family val="2"/>
      <scheme val="minor"/>
    </font>
    <font>
      <u/>
      <sz val="11"/>
      <color theme="10"/>
      <name val="Calibri"/>
      <family val="2"/>
      <scheme val="minor"/>
    </font>
    <font>
      <sz val="8"/>
      <color theme="1"/>
      <name val="Calibri"/>
      <family val="2"/>
      <scheme val="minor"/>
    </font>
    <font>
      <sz val="6"/>
      <color theme="1"/>
      <name val="Arial"/>
      <family val="2"/>
    </font>
    <font>
      <sz val="14"/>
      <color theme="0"/>
      <name val="Arial Black"/>
      <family val="2"/>
    </font>
    <font>
      <b/>
      <sz val="11"/>
      <name val="Calibri"/>
      <family val="2"/>
      <scheme val="minor"/>
    </font>
    <font>
      <sz val="7"/>
      <color theme="1"/>
      <name val="Arial"/>
      <family val="2"/>
    </font>
    <font>
      <sz val="7"/>
      <name val="Arial"/>
      <family val="2"/>
    </font>
    <font>
      <b/>
      <sz val="8"/>
      <color theme="1"/>
      <name val="Arial"/>
      <family val="2"/>
    </font>
    <font>
      <b/>
      <sz val="8"/>
      <name val="Arial"/>
      <family val="2"/>
    </font>
    <font>
      <sz val="9"/>
      <name val="Arial"/>
      <family val="2"/>
    </font>
    <font>
      <sz val="8"/>
      <color rgb="FFFF0000"/>
      <name val="Arial"/>
      <family val="2"/>
    </font>
    <font>
      <b/>
      <sz val="9"/>
      <name val="Arial"/>
      <family val="2"/>
    </font>
    <font>
      <b/>
      <sz val="9"/>
      <color theme="1"/>
      <name val="Arial"/>
      <family val="2"/>
    </font>
    <font>
      <b/>
      <sz val="22"/>
      <color theme="1"/>
      <name val="Algerian"/>
      <family val="5"/>
    </font>
  </fonts>
  <fills count="16">
    <fill>
      <patternFill patternType="none"/>
    </fill>
    <fill>
      <patternFill patternType="gray125"/>
    </fill>
    <fill>
      <patternFill patternType="solid">
        <fgColor rgb="FFFFFF00"/>
        <bgColor indexed="64"/>
      </patternFill>
    </fill>
    <fill>
      <patternFill patternType="solid">
        <fgColor theme="7" tint="-0.49998474074526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3"/>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6" tint="0.59999389629810485"/>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164" fontId="6" fillId="0" borderId="0" applyFont="0" applyFill="0" applyBorder="0" applyAlignment="0" applyProtection="0"/>
    <xf numFmtId="0" fontId="18" fillId="0" borderId="0" applyNumberFormat="0" applyFill="0" applyBorder="0" applyAlignment="0" applyProtection="0"/>
    <xf numFmtId="9" fontId="6" fillId="0" borderId="0" applyFont="0" applyFill="0" applyBorder="0" applyAlignment="0" applyProtection="0"/>
  </cellStyleXfs>
  <cellXfs count="179">
    <xf numFmtId="0" fontId="0" fillId="0" borderId="0" xfId="0"/>
    <xf numFmtId="0" fontId="2" fillId="0" borderId="1" xfId="0" applyFont="1" applyBorder="1" applyAlignment="1" applyProtection="1">
      <alignment vertical="center" wrapText="1"/>
    </xf>
    <xf numFmtId="0" fontId="4" fillId="0" borderId="0" xfId="0" applyFont="1" applyAlignment="1">
      <alignment vertical="center"/>
    </xf>
    <xf numFmtId="0" fontId="4" fillId="0" borderId="0" xfId="0" applyFont="1" applyAlignment="1">
      <alignment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pplyProtection="1">
      <alignment horizontal="left" vertical="center" wrapText="1"/>
    </xf>
    <xf numFmtId="0" fontId="3" fillId="4" borderId="2" xfId="0" applyFont="1" applyFill="1" applyBorder="1" applyAlignment="1" applyProtection="1">
      <alignment horizontal="left" vertical="center" wrapText="1"/>
    </xf>
    <xf numFmtId="0" fontId="3" fillId="4" borderId="1" xfId="0" applyFont="1" applyFill="1" applyBorder="1" applyAlignment="1">
      <alignment horizontal="center" vertical="center"/>
    </xf>
    <xf numFmtId="0" fontId="4" fillId="0" borderId="1" xfId="0" applyFont="1" applyFill="1" applyBorder="1" applyAlignment="1">
      <alignment vertical="center" wrapText="1"/>
    </xf>
    <xf numFmtId="0" fontId="4" fillId="5" borderId="1" xfId="0" applyFont="1" applyFill="1" applyBorder="1" applyAlignment="1">
      <alignment vertical="center" wrapText="1"/>
    </xf>
    <xf numFmtId="0" fontId="2" fillId="0" borderId="6" xfId="0" applyFont="1" applyBorder="1" applyAlignment="1" applyProtection="1">
      <alignment vertical="center" wrapText="1"/>
    </xf>
    <xf numFmtId="0" fontId="2" fillId="0" borderId="1" xfId="0" applyFont="1" applyFill="1" applyBorder="1" applyAlignment="1" applyProtection="1">
      <alignment vertical="center" wrapText="1"/>
    </xf>
    <xf numFmtId="49" fontId="7" fillId="6" borderId="1" xfId="0" applyNumberFormat="1" applyFont="1" applyFill="1" applyBorder="1" applyAlignment="1" applyProtection="1">
      <alignment horizontal="center" vertical="center" wrapText="1"/>
    </xf>
    <xf numFmtId="49" fontId="8" fillId="6" borderId="0" xfId="0" applyNumberFormat="1" applyFont="1" applyFill="1" applyBorder="1" applyAlignment="1" applyProtection="1">
      <alignment horizontal="center" vertical="center" wrapText="1"/>
    </xf>
    <xf numFmtId="0" fontId="9" fillId="2" borderId="1" xfId="0" applyFont="1" applyFill="1" applyBorder="1" applyAlignment="1">
      <alignment horizontal="left"/>
    </xf>
    <xf numFmtId="0" fontId="10" fillId="0" borderId="7" xfId="0" applyFont="1" applyFill="1" applyBorder="1" applyAlignment="1" applyProtection="1">
      <alignment horizontal="center" vertical="center"/>
    </xf>
    <xf numFmtId="0" fontId="9" fillId="0" borderId="1" xfId="0" applyFont="1" applyFill="1" applyBorder="1" applyAlignment="1">
      <alignment horizontal="left"/>
    </xf>
    <xf numFmtId="0" fontId="10" fillId="0" borderId="7" xfId="0" applyFont="1" applyFill="1" applyBorder="1" applyAlignment="1">
      <alignment horizontal="center" vertical="center"/>
    </xf>
    <xf numFmtId="49" fontId="12" fillId="8" borderId="7" xfId="0" applyNumberFormat="1" applyFont="1" applyFill="1" applyBorder="1" applyAlignment="1">
      <alignment horizontal="center" vertical="center" wrapText="1"/>
    </xf>
    <xf numFmtId="0" fontId="9" fillId="7" borderId="7" xfId="0" applyFont="1" applyFill="1" applyBorder="1" applyAlignment="1">
      <alignment vertical="center" wrapText="1"/>
    </xf>
    <xf numFmtId="0" fontId="9" fillId="7" borderId="8" xfId="0" applyFont="1" applyFill="1" applyBorder="1" applyAlignment="1">
      <alignment vertical="center" wrapText="1"/>
    </xf>
    <xf numFmtId="49" fontId="9" fillId="7" borderId="7" xfId="0" applyNumberFormat="1" applyFont="1" applyFill="1" applyBorder="1" applyAlignment="1">
      <alignment vertical="center" wrapText="1"/>
    </xf>
    <xf numFmtId="0" fontId="13" fillId="9" borderId="1" xfId="0" applyFont="1" applyFill="1" applyBorder="1" applyAlignment="1">
      <alignment horizontal="center" vertical="center" wrapText="1"/>
    </xf>
    <xf numFmtId="0" fontId="15" fillId="0" borderId="1" xfId="0" applyFont="1" applyBorder="1" applyAlignment="1" applyProtection="1">
      <alignment horizontal="left" vertical="center" wrapText="1"/>
    </xf>
    <xf numFmtId="0" fontId="4" fillId="11" borderId="0" xfId="0" applyFont="1" applyFill="1" applyAlignment="1">
      <alignment vertical="center"/>
    </xf>
    <xf numFmtId="0" fontId="0" fillId="0" borderId="0" xfId="0" applyProtection="1">
      <protection locked="0"/>
    </xf>
    <xf numFmtId="0" fontId="0" fillId="0" borderId="0" xfId="0" applyProtection="1"/>
    <xf numFmtId="0" fontId="13" fillId="8" borderId="1" xfId="0" applyFont="1" applyFill="1" applyBorder="1" applyAlignment="1" applyProtection="1">
      <alignment horizontal="center" vertical="center" wrapText="1"/>
    </xf>
    <xf numFmtId="0" fontId="0" fillId="0" borderId="0" xfId="0" applyAlignment="1" applyProtection="1">
      <alignment vertical="center"/>
    </xf>
    <xf numFmtId="0" fontId="4" fillId="0" borderId="1" xfId="0" applyFont="1" applyBorder="1" applyAlignment="1" applyProtection="1">
      <alignment vertical="center" wrapText="1"/>
    </xf>
    <xf numFmtId="9" fontId="0" fillId="0" borderId="1" xfId="0" applyNumberFormat="1" applyBorder="1" applyAlignment="1" applyProtection="1">
      <alignment vertical="center"/>
    </xf>
    <xf numFmtId="0" fontId="11" fillId="0" borderId="1" xfId="0" applyFont="1" applyBorder="1" applyAlignment="1" applyProtection="1">
      <alignment vertical="center" wrapText="1"/>
    </xf>
    <xf numFmtId="165" fontId="11" fillId="0" borderId="1" xfId="0" applyNumberFormat="1" applyFont="1" applyBorder="1" applyAlignment="1" applyProtection="1">
      <alignment vertical="center" wrapText="1"/>
    </xf>
    <xf numFmtId="165" fontId="0" fillId="0" borderId="1" xfId="0" applyNumberFormat="1" applyBorder="1" applyAlignment="1" applyProtection="1">
      <alignment vertical="center"/>
    </xf>
    <xf numFmtId="0" fontId="0" fillId="0" borderId="1" xfId="0" applyBorder="1" applyAlignment="1" applyProtection="1">
      <alignment vertical="center"/>
    </xf>
    <xf numFmtId="167" fontId="11" fillId="0" borderId="1" xfId="1" applyNumberFormat="1" applyFont="1" applyBorder="1" applyAlignment="1" applyProtection="1">
      <alignment vertical="center" wrapText="1"/>
    </xf>
    <xf numFmtId="166" fontId="11" fillId="0" borderId="1" xfId="1" applyNumberFormat="1" applyFont="1" applyBorder="1" applyAlignment="1" applyProtection="1">
      <alignment vertical="center" wrapText="1"/>
    </xf>
    <xf numFmtId="0" fontId="4" fillId="0" borderId="1" xfId="0" applyFont="1" applyBorder="1" applyAlignment="1" applyProtection="1">
      <alignment horizontal="left" vertical="center" wrapText="1"/>
      <protection locked="0"/>
    </xf>
    <xf numFmtId="0" fontId="3" fillId="12"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0" borderId="1" xfId="0" applyFont="1" applyBorder="1" applyAlignment="1" applyProtection="1">
      <alignment vertical="center" wrapText="1"/>
      <protection locked="0"/>
    </xf>
    <xf numFmtId="0" fontId="1" fillId="2" borderId="1" xfId="0" applyFont="1" applyFill="1" applyBorder="1" applyAlignment="1" applyProtection="1">
      <alignment horizontal="center" vertical="center" wrapText="1"/>
    </xf>
    <xf numFmtId="0" fontId="1" fillId="2" borderId="0" xfId="0" applyFont="1" applyFill="1" applyAlignment="1" applyProtection="1">
      <alignment horizontal="center" vertical="center"/>
    </xf>
    <xf numFmtId="0" fontId="2" fillId="0" borderId="0" xfId="0" applyFont="1" applyAlignment="1" applyProtection="1">
      <alignment vertical="center"/>
    </xf>
    <xf numFmtId="9" fontId="2" fillId="0" borderId="1" xfId="0" applyNumberFormat="1" applyFont="1" applyBorder="1" applyAlignment="1" applyProtection="1">
      <alignment vertical="center"/>
    </xf>
    <xf numFmtId="165" fontId="2" fillId="0" borderId="1" xfId="0" applyNumberFormat="1" applyFont="1" applyBorder="1" applyAlignment="1" applyProtection="1">
      <alignment vertical="center"/>
    </xf>
    <xf numFmtId="0" fontId="2" fillId="0" borderId="1" xfId="0" applyFont="1" applyBorder="1" applyAlignment="1" applyProtection="1">
      <alignment vertical="center"/>
    </xf>
    <xf numFmtId="165" fontId="2" fillId="0" borderId="1" xfId="0" applyNumberFormat="1" applyFont="1" applyBorder="1" applyAlignment="1" applyProtection="1">
      <alignment vertical="center" wrapText="1"/>
    </xf>
    <xf numFmtId="0" fontId="2" fillId="0" borderId="0" xfId="0" applyFont="1" applyProtection="1"/>
    <xf numFmtId="167" fontId="2" fillId="0" borderId="1" xfId="1" applyNumberFormat="1" applyFont="1" applyBorder="1" applyAlignment="1" applyProtection="1">
      <alignment vertical="center" wrapText="1"/>
    </xf>
    <xf numFmtId="166" fontId="2" fillId="0" borderId="1" xfId="1" applyNumberFormat="1" applyFont="1" applyBorder="1" applyAlignment="1" applyProtection="1">
      <alignment vertical="center" wrapText="1"/>
    </xf>
    <xf numFmtId="167" fontId="20" fillId="0" borderId="1" xfId="1" applyNumberFormat="1" applyFont="1" applyBorder="1" applyAlignment="1" applyProtection="1">
      <alignment vertical="center" wrapText="1"/>
    </xf>
    <xf numFmtId="0" fontId="2" fillId="0" borderId="1" xfId="0" applyFont="1" applyFill="1" applyBorder="1" applyAlignment="1" applyProtection="1">
      <alignment vertical="center" wrapText="1"/>
      <protection locked="0"/>
    </xf>
    <xf numFmtId="0" fontId="0" fillId="0" borderId="0" xfId="0" applyFill="1"/>
    <xf numFmtId="0" fontId="1" fillId="0" borderId="0" xfId="0" applyFont="1" applyAlignment="1" applyProtection="1">
      <alignment horizontal="center" vertical="center"/>
    </xf>
    <xf numFmtId="0" fontId="0" fillId="0" borderId="1" xfId="0" applyBorder="1"/>
    <xf numFmtId="0" fontId="2" fillId="0" borderId="1" xfId="0" applyFont="1" applyBorder="1" applyAlignment="1">
      <alignment wrapText="1"/>
    </xf>
    <xf numFmtId="0" fontId="2" fillId="0" borderId="1" xfId="0" applyFont="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wrapText="1"/>
    </xf>
    <xf numFmtId="0" fontId="24" fillId="0" borderId="1" xfId="0" applyFont="1" applyBorder="1" applyAlignment="1">
      <alignment vertical="center" wrapText="1"/>
    </xf>
    <xf numFmtId="0" fontId="2" fillId="0" borderId="1" xfId="0" applyFont="1" applyBorder="1" applyAlignment="1">
      <alignment horizontal="left" vertical="center" wrapText="1"/>
    </xf>
    <xf numFmtId="0" fontId="0" fillId="0" borderId="0" xfId="0" applyAlignment="1">
      <alignment wrapText="1"/>
    </xf>
    <xf numFmtId="0" fontId="2" fillId="0" borderId="1" xfId="0" applyFont="1" applyFill="1" applyBorder="1" applyAlignment="1">
      <alignment vertical="center" wrapText="1"/>
    </xf>
    <xf numFmtId="0" fontId="18" fillId="0" borderId="0" xfId="2"/>
    <xf numFmtId="0" fontId="2" fillId="0" borderId="1" xfId="0" applyFont="1" applyBorder="1" applyAlignment="1">
      <alignment vertical="top" wrapText="1"/>
    </xf>
    <xf numFmtId="0" fontId="2" fillId="0" borderId="1" xfId="0" applyFont="1" applyBorder="1" applyAlignment="1" applyProtection="1">
      <alignment horizontal="center" vertical="center" wrapText="1"/>
      <protection locked="0"/>
    </xf>
    <xf numFmtId="0" fontId="0" fillId="0" borderId="0" xfId="0" applyAlignment="1">
      <alignment horizontal="center" vertical="center"/>
    </xf>
    <xf numFmtId="9" fontId="14" fillId="0" borderId="1" xfId="3"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165" fontId="14" fillId="0" borderId="1" xfId="3" applyNumberFormat="1" applyFont="1" applyBorder="1" applyAlignment="1" applyProtection="1">
      <alignment horizontal="center" vertical="center" wrapText="1"/>
      <protection locked="0"/>
    </xf>
    <xf numFmtId="9" fontId="2" fillId="0" borderId="1" xfId="3" applyFont="1" applyBorder="1" applyAlignment="1" applyProtection="1">
      <alignment horizontal="center" vertical="center" wrapText="1"/>
      <protection locked="0"/>
    </xf>
    <xf numFmtId="165" fontId="2" fillId="0" borderId="1" xfId="3" applyNumberFormat="1"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19" fillId="0" borderId="1" xfId="0" applyFont="1" applyBorder="1"/>
    <xf numFmtId="0" fontId="2" fillId="15" borderId="1" xfId="0" applyFont="1" applyFill="1" applyBorder="1" applyAlignment="1">
      <alignment horizontal="center" vertical="center" wrapText="1"/>
    </xf>
    <xf numFmtId="0" fontId="10" fillId="15" borderId="1" xfId="0" applyFont="1" applyFill="1" applyBorder="1" applyAlignment="1">
      <alignment vertical="center" wrapText="1"/>
    </xf>
    <xf numFmtId="0" fontId="10" fillId="1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pplyProtection="1">
      <alignment vertical="top" wrapText="1"/>
      <protection locked="0"/>
    </xf>
    <xf numFmtId="0" fontId="2" fillId="0" borderId="1" xfId="0" applyFont="1" applyFill="1" applyBorder="1" applyAlignment="1" applyProtection="1">
      <alignment horizontal="left" vertical="center" wrapText="1"/>
      <protection locked="0"/>
    </xf>
    <xf numFmtId="0" fontId="0" fillId="0" borderId="0" xfId="0" applyAlignment="1">
      <alignment horizontal="left"/>
    </xf>
    <xf numFmtId="0" fontId="30" fillId="9" borderId="1" xfId="0" applyFont="1" applyFill="1" applyBorder="1" applyAlignment="1">
      <alignment horizontal="center" vertical="center" wrapText="1"/>
    </xf>
    <xf numFmtId="0" fontId="0" fillId="0" borderId="1" xfId="0" applyBorder="1" applyAlignment="1">
      <alignment wrapText="1"/>
    </xf>
    <xf numFmtId="0" fontId="0" fillId="0" borderId="0" xfId="0" applyFill="1" applyAlignment="1">
      <alignment horizontal="center" vertical="center"/>
    </xf>
    <xf numFmtId="0" fontId="0" fillId="0" borderId="0" xfId="0" applyAlignment="1">
      <alignment horizontal="center"/>
    </xf>
    <xf numFmtId="0" fontId="19" fillId="0" borderId="1" xfId="0" applyFont="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10" fillId="0" borderId="1" xfId="0" applyFont="1" applyFill="1" applyBorder="1" applyAlignment="1">
      <alignment vertical="center" wrapText="1"/>
    </xf>
    <xf numFmtId="0" fontId="30" fillId="9" borderId="1" xfId="0" applyFont="1" applyFill="1" applyBorder="1" applyAlignment="1">
      <alignment horizontal="center" vertical="center" wrapText="1"/>
    </xf>
    <xf numFmtId="0" fontId="2" fillId="0" borderId="15"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justify" vertical="center" wrapText="1"/>
      <protection locked="0"/>
    </xf>
    <xf numFmtId="0" fontId="0" fillId="0" borderId="1" xfId="0" applyFill="1" applyBorder="1"/>
    <xf numFmtId="0" fontId="2" fillId="0" borderId="1" xfId="0" applyFont="1" applyBorder="1" applyAlignment="1" applyProtection="1">
      <alignment horizontal="justify" vertical="center" wrapText="1"/>
      <protection locked="0"/>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15" borderId="1" xfId="0" applyFont="1" applyFill="1" applyBorder="1" applyAlignment="1">
      <alignment horizontal="justify" vertical="center" wrapText="1"/>
    </xf>
    <xf numFmtId="0" fontId="2" fillId="15" borderId="1" xfId="0" applyFont="1" applyFill="1" applyBorder="1" applyAlignment="1">
      <alignment horizontal="justify" vertical="top" wrapText="1"/>
    </xf>
    <xf numFmtId="0" fontId="16" fillId="0" borderId="0" xfId="0" applyFont="1" applyFill="1" applyBorder="1" applyAlignment="1">
      <alignment wrapText="1"/>
    </xf>
    <xf numFmtId="0" fontId="16" fillId="0" borderId="0" xfId="0" applyFont="1" applyFill="1" applyBorder="1" applyAlignment="1"/>
    <xf numFmtId="0" fontId="0" fillId="0" borderId="0" xfId="0" applyAlignment="1">
      <alignment horizontal="justify"/>
    </xf>
    <xf numFmtId="0" fontId="2" fillId="0" borderId="1" xfId="0" applyFont="1" applyBorder="1" applyAlignment="1">
      <alignment horizontal="justify" vertical="center" wrapText="1"/>
    </xf>
    <xf numFmtId="0" fontId="30" fillId="9" borderId="1" xfId="0" applyFont="1" applyFill="1" applyBorder="1" applyAlignment="1">
      <alignment horizontal="center" vertical="center" wrapText="1"/>
    </xf>
    <xf numFmtId="0" fontId="10" fillId="15" borderId="1" xfId="0" applyFont="1" applyFill="1" applyBorder="1" applyAlignment="1">
      <alignment horizontal="justify" vertical="center" wrapText="1"/>
    </xf>
    <xf numFmtId="0" fontId="10" fillId="0" borderId="1" xfId="0" applyFont="1" applyBorder="1" applyAlignment="1">
      <alignment horizontal="justify" vertical="center" wrapText="1"/>
    </xf>
    <xf numFmtId="0" fontId="10" fillId="0" borderId="1" xfId="0" applyFont="1" applyFill="1" applyBorder="1" applyAlignment="1">
      <alignment horizontal="justify" vertical="center" wrapText="1"/>
    </xf>
    <xf numFmtId="0" fontId="16" fillId="0" borderId="0" xfId="0" applyFont="1" applyFill="1" applyBorder="1" applyAlignment="1">
      <alignment horizontal="center"/>
    </xf>
    <xf numFmtId="0" fontId="16" fillId="0" borderId="0" xfId="0" applyFont="1" applyFill="1" applyBorder="1" applyAlignment="1">
      <alignment horizontal="center" wrapText="1"/>
    </xf>
    <xf numFmtId="0" fontId="2" fillId="0" borderId="1" xfId="0" applyFont="1" applyFill="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14" fillId="0" borderId="1" xfId="0" applyFont="1" applyBorder="1" applyAlignment="1" applyProtection="1">
      <alignment horizontal="center" vertical="top" wrapText="1"/>
      <protection locked="0"/>
    </xf>
    <xf numFmtId="0" fontId="0" fillId="0" borderId="1" xfId="0" applyFill="1" applyBorder="1" applyAlignment="1">
      <alignment vertical="top"/>
    </xf>
    <xf numFmtId="0" fontId="0" fillId="0" borderId="1" xfId="0" applyFill="1" applyBorder="1" applyAlignment="1">
      <alignment horizontal="justify"/>
    </xf>
    <xf numFmtId="0" fontId="2" fillId="0" borderId="1" xfId="0" applyFont="1" applyBorder="1" applyAlignment="1" applyProtection="1">
      <alignment horizontal="justify" vertical="top" wrapText="1"/>
      <protection locked="0"/>
    </xf>
    <xf numFmtId="0" fontId="28" fillId="0" borderId="1" xfId="0" applyFont="1" applyBorder="1" applyAlignment="1">
      <alignment horizontal="justify" vertical="center" wrapText="1"/>
    </xf>
    <xf numFmtId="0" fontId="21" fillId="13" borderId="0" xfId="0" applyFont="1" applyFill="1" applyAlignment="1" applyProtection="1">
      <alignment horizontal="center" vertical="center" wrapText="1"/>
    </xf>
    <xf numFmtId="0" fontId="21" fillId="13" borderId="0" xfId="0" applyFont="1" applyFill="1" applyAlignment="1" applyProtection="1">
      <alignment horizontal="center" vertical="center"/>
    </xf>
    <xf numFmtId="0" fontId="2" fillId="0" borderId="15" xfId="0" applyFont="1" applyFill="1" applyBorder="1" applyAlignment="1" applyProtection="1">
      <alignment horizontal="center" vertical="top" wrapText="1"/>
      <protection locked="0"/>
    </xf>
    <xf numFmtId="0" fontId="2" fillId="0" borderId="2" xfId="0" applyFont="1" applyFill="1" applyBorder="1" applyAlignment="1" applyProtection="1">
      <alignment horizontal="center" vertical="top" wrapText="1"/>
      <protection locked="0"/>
    </xf>
    <xf numFmtId="0" fontId="0" fillId="0" borderId="15" xfId="0" applyFill="1" applyBorder="1" applyAlignment="1">
      <alignment horizontal="center" vertical="top"/>
    </xf>
    <xf numFmtId="0" fontId="0" fillId="0" borderId="17" xfId="0" applyFill="1" applyBorder="1" applyAlignment="1">
      <alignment horizontal="center" vertical="top"/>
    </xf>
    <xf numFmtId="0" fontId="28" fillId="0" borderId="15" xfId="0" applyFont="1" applyFill="1" applyBorder="1" applyAlignment="1">
      <alignment horizontal="justify" vertical="top" wrapText="1"/>
    </xf>
    <xf numFmtId="0" fontId="28" fillId="0" borderId="2" xfId="0" applyFont="1" applyFill="1" applyBorder="1" applyAlignment="1">
      <alignment horizontal="justify" vertical="top" wrapText="1"/>
    </xf>
    <xf numFmtId="0" fontId="0" fillId="0" borderId="15" xfId="0" applyBorder="1" applyAlignment="1">
      <alignment horizontal="center"/>
    </xf>
    <xf numFmtId="0" fontId="0" fillId="0" borderId="2" xfId="0" applyBorder="1" applyAlignment="1">
      <alignment horizontal="center"/>
    </xf>
    <xf numFmtId="0" fontId="2" fillId="0" borderId="15" xfId="0"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27" fillId="0" borderId="15" xfId="0" applyFont="1" applyBorder="1" applyAlignment="1" applyProtection="1">
      <alignment horizontal="center" vertical="top" wrapText="1"/>
      <protection locked="0"/>
    </xf>
    <xf numFmtId="0" fontId="27" fillId="0" borderId="2" xfId="0" applyFont="1" applyBorder="1" applyAlignment="1" applyProtection="1">
      <alignment horizontal="center" vertical="top" wrapText="1"/>
      <protection locked="0"/>
    </xf>
    <xf numFmtId="0" fontId="2" fillId="0" borderId="15"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protection locked="0"/>
    </xf>
    <xf numFmtId="0" fontId="2" fillId="0" borderId="15" xfId="0" applyFont="1" applyBorder="1" applyAlignment="1" applyProtection="1">
      <alignment horizontal="justify" vertical="top" wrapText="1"/>
      <protection locked="0"/>
    </xf>
    <xf numFmtId="0" fontId="2" fillId="0" borderId="2" xfId="0" applyFont="1" applyBorder="1" applyAlignment="1" applyProtection="1">
      <alignment horizontal="justify" vertical="top" wrapText="1"/>
      <protection locked="0"/>
    </xf>
    <xf numFmtId="0" fontId="27" fillId="0" borderId="15" xfId="0" applyFont="1" applyFill="1" applyBorder="1" applyAlignment="1" applyProtection="1">
      <alignment horizontal="center" vertical="top" wrapText="1"/>
      <protection locked="0"/>
    </xf>
    <xf numFmtId="0" fontId="27" fillId="0" borderId="2" xfId="0" applyFont="1" applyFill="1" applyBorder="1" applyAlignment="1" applyProtection="1">
      <alignment horizontal="center" vertical="top" wrapText="1"/>
      <protection locked="0"/>
    </xf>
    <xf numFmtId="0" fontId="16" fillId="9" borderId="9" xfId="0" applyFont="1" applyFill="1" applyBorder="1" applyAlignment="1">
      <alignment horizontal="center" wrapText="1"/>
    </xf>
    <xf numFmtId="0" fontId="16" fillId="9" borderId="10" xfId="0" applyFont="1" applyFill="1" applyBorder="1" applyAlignment="1">
      <alignment horizontal="center"/>
    </xf>
    <xf numFmtId="0" fontId="16" fillId="9" borderId="11" xfId="0" applyFont="1" applyFill="1" applyBorder="1" applyAlignment="1">
      <alignment horizontal="center"/>
    </xf>
    <xf numFmtId="0" fontId="16" fillId="9" borderId="12" xfId="0" applyFont="1" applyFill="1" applyBorder="1" applyAlignment="1">
      <alignment horizontal="center" wrapText="1"/>
    </xf>
    <xf numFmtId="0" fontId="16" fillId="9" borderId="13" xfId="0" applyFont="1" applyFill="1" applyBorder="1" applyAlignment="1">
      <alignment horizontal="center"/>
    </xf>
    <xf numFmtId="0" fontId="16" fillId="9" borderId="14" xfId="0" applyFont="1" applyFill="1" applyBorder="1" applyAlignment="1">
      <alignment horizontal="center"/>
    </xf>
    <xf numFmtId="0" fontId="30" fillId="9" borderId="15"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30" fillId="9" borderId="1" xfId="0" applyFont="1" applyFill="1" applyBorder="1" applyAlignment="1">
      <alignment horizontal="center" vertical="center" wrapText="1"/>
    </xf>
    <xf numFmtId="0" fontId="17" fillId="10" borderId="3" xfId="0" applyFont="1" applyFill="1" applyBorder="1" applyAlignment="1">
      <alignment horizontal="center" vertical="center"/>
    </xf>
    <xf numFmtId="0" fontId="17" fillId="10" borderId="4" xfId="0" applyFont="1" applyFill="1" applyBorder="1" applyAlignment="1">
      <alignment horizontal="center" vertical="center"/>
    </xf>
    <xf numFmtId="0" fontId="17" fillId="10" borderId="5" xfId="0" applyFont="1" applyFill="1" applyBorder="1" applyAlignment="1">
      <alignment horizontal="center" vertical="center"/>
    </xf>
    <xf numFmtId="0" fontId="29" fillId="9" borderId="15" xfId="0" applyFont="1" applyFill="1" applyBorder="1" applyAlignment="1">
      <alignment horizontal="center" vertical="center" wrapText="1"/>
    </xf>
    <xf numFmtId="0" fontId="29" fillId="9" borderId="2"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9" borderId="7" xfId="0" applyFont="1" applyFill="1" applyBorder="1" applyAlignment="1">
      <alignment horizontal="center" vertical="center"/>
    </xf>
    <xf numFmtId="0" fontId="30" fillId="9" borderId="16" xfId="0" applyFont="1" applyFill="1" applyBorder="1" applyAlignment="1">
      <alignment horizontal="center" vertical="center"/>
    </xf>
    <xf numFmtId="0" fontId="30" fillId="9" borderId="6" xfId="0" applyFont="1" applyFill="1" applyBorder="1" applyAlignment="1">
      <alignment horizontal="center" vertical="center"/>
    </xf>
    <xf numFmtId="0" fontId="22" fillId="14"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center"/>
    </xf>
    <xf numFmtId="0" fontId="31" fillId="9" borderId="9" xfId="0" applyFont="1" applyFill="1" applyBorder="1" applyAlignment="1">
      <alignment horizontal="center" wrapText="1"/>
    </xf>
    <xf numFmtId="0" fontId="16" fillId="9" borderId="10" xfId="0" applyFont="1" applyFill="1" applyBorder="1" applyAlignment="1">
      <alignment horizontal="center" wrapText="1"/>
    </xf>
    <xf numFmtId="0" fontId="16" fillId="9" borderId="11" xfId="0" applyFont="1" applyFill="1" applyBorder="1" applyAlignment="1">
      <alignment horizontal="center" wrapText="1"/>
    </xf>
    <xf numFmtId="0" fontId="16" fillId="9" borderId="13" xfId="0" applyFont="1" applyFill="1" applyBorder="1" applyAlignment="1">
      <alignment horizontal="center" wrapText="1"/>
    </xf>
    <xf numFmtId="0" fontId="16" fillId="9" borderId="14" xfId="0" applyFont="1" applyFill="1" applyBorder="1" applyAlignment="1">
      <alignment horizontal="center" wrapText="1"/>
    </xf>
    <xf numFmtId="0" fontId="22" fillId="14" borderId="15" xfId="0" applyFont="1" applyFill="1" applyBorder="1" applyAlignment="1">
      <alignment horizontal="center" vertical="center" wrapText="1"/>
    </xf>
    <xf numFmtId="0" fontId="22" fillId="14"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30" fillId="9" borderId="1" xfId="0" applyFont="1" applyFill="1" applyBorder="1" applyAlignment="1">
      <alignment horizontal="center"/>
    </xf>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30" fillId="9" borderId="1" xfId="0" applyFont="1" applyFill="1" applyBorder="1" applyAlignment="1">
      <alignment horizontal="center" vertical="center"/>
    </xf>
    <xf numFmtId="0" fontId="31" fillId="9" borderId="10" xfId="0" applyFont="1" applyFill="1" applyBorder="1" applyAlignment="1">
      <alignment horizontal="center" wrapText="1"/>
    </xf>
    <xf numFmtId="0" fontId="31" fillId="9" borderId="11" xfId="0" applyFont="1" applyFill="1" applyBorder="1" applyAlignment="1">
      <alignment horizont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cellXfs>
  <cellStyles count="4">
    <cellStyle name="Hipervínculo" xfId="2" builtinId="8"/>
    <cellStyle name="Millares" xfId="1" builtinId="3"/>
    <cellStyle name="Normal" xfId="0" builtinId="0"/>
    <cellStyle name="Porcentaje" xfId="3" builtinId="5"/>
  </cellStyles>
  <dxfs count="8">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Gest. T. H.'!A1"/><Relationship Id="rId2" Type="http://schemas.openxmlformats.org/officeDocument/2006/relationships/hyperlink" Target="#'Transp y Part. Ciud.'!A1"/><Relationship Id="rId1" Type="http://schemas.openxmlformats.org/officeDocument/2006/relationships/hyperlink" Target="#'Misional y de Gob.'!A1"/><Relationship Id="rId6" Type="http://schemas.openxmlformats.org/officeDocument/2006/relationships/image" Target="../media/image1.png"/><Relationship Id="rId5" Type="http://schemas.openxmlformats.org/officeDocument/2006/relationships/hyperlink" Target="#'Gest. Financ.'!A1"/><Relationship Id="rId4" Type="http://schemas.openxmlformats.org/officeDocument/2006/relationships/hyperlink" Target="#'Efic. Adm.'!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7</xdr:row>
      <xdr:rowOff>66675</xdr:rowOff>
    </xdr:from>
    <xdr:to>
      <xdr:col>0</xdr:col>
      <xdr:colOff>514350</xdr:colOff>
      <xdr:row>7</xdr:row>
      <xdr:rowOff>333375</xdr:rowOff>
    </xdr:to>
    <xdr:sp macro="" textlink="">
      <xdr:nvSpPr>
        <xdr:cNvPr id="2" name="Flecha derecha 1">
          <a:hlinkClick xmlns:r="http://schemas.openxmlformats.org/officeDocument/2006/relationships" r:id="rId1"/>
        </xdr:cNvPr>
        <xdr:cNvSpPr/>
      </xdr:nvSpPr>
      <xdr:spPr>
        <a:xfrm>
          <a:off x="76200" y="638175"/>
          <a:ext cx="4381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85725</xdr:colOff>
      <xdr:row>8</xdr:row>
      <xdr:rowOff>66675</xdr:rowOff>
    </xdr:from>
    <xdr:to>
      <xdr:col>0</xdr:col>
      <xdr:colOff>523875</xdr:colOff>
      <xdr:row>8</xdr:row>
      <xdr:rowOff>333375</xdr:rowOff>
    </xdr:to>
    <xdr:sp macro="" textlink="">
      <xdr:nvSpPr>
        <xdr:cNvPr id="3" name="Flecha derecha 2">
          <a:hlinkClick xmlns:r="http://schemas.openxmlformats.org/officeDocument/2006/relationships" r:id="rId2"/>
        </xdr:cNvPr>
        <xdr:cNvSpPr/>
      </xdr:nvSpPr>
      <xdr:spPr>
        <a:xfrm>
          <a:off x="85725" y="1019175"/>
          <a:ext cx="4381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76200</xdr:colOff>
      <xdr:row>9</xdr:row>
      <xdr:rowOff>47625</xdr:rowOff>
    </xdr:from>
    <xdr:to>
      <xdr:col>0</xdr:col>
      <xdr:colOff>514350</xdr:colOff>
      <xdr:row>9</xdr:row>
      <xdr:rowOff>314325</xdr:rowOff>
    </xdr:to>
    <xdr:sp macro="" textlink="">
      <xdr:nvSpPr>
        <xdr:cNvPr id="4" name="Flecha derecha 3">
          <a:hlinkClick xmlns:r="http://schemas.openxmlformats.org/officeDocument/2006/relationships" r:id="rId3"/>
        </xdr:cNvPr>
        <xdr:cNvSpPr/>
      </xdr:nvSpPr>
      <xdr:spPr>
        <a:xfrm>
          <a:off x="76200" y="1381125"/>
          <a:ext cx="4381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76200</xdr:colOff>
      <xdr:row>10</xdr:row>
      <xdr:rowOff>47625</xdr:rowOff>
    </xdr:from>
    <xdr:to>
      <xdr:col>0</xdr:col>
      <xdr:colOff>514350</xdr:colOff>
      <xdr:row>10</xdr:row>
      <xdr:rowOff>314325</xdr:rowOff>
    </xdr:to>
    <xdr:sp macro="" textlink="">
      <xdr:nvSpPr>
        <xdr:cNvPr id="5" name="Flecha derecha 4">
          <a:hlinkClick xmlns:r="http://schemas.openxmlformats.org/officeDocument/2006/relationships" r:id="rId4"/>
        </xdr:cNvPr>
        <xdr:cNvSpPr/>
      </xdr:nvSpPr>
      <xdr:spPr>
        <a:xfrm>
          <a:off x="76200" y="1762125"/>
          <a:ext cx="4381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76200</xdr:colOff>
      <xdr:row>11</xdr:row>
      <xdr:rowOff>76200</xdr:rowOff>
    </xdr:from>
    <xdr:to>
      <xdr:col>0</xdr:col>
      <xdr:colOff>514350</xdr:colOff>
      <xdr:row>11</xdr:row>
      <xdr:rowOff>342900</xdr:rowOff>
    </xdr:to>
    <xdr:sp macro="" textlink="">
      <xdr:nvSpPr>
        <xdr:cNvPr id="6" name="Flecha derecha 5">
          <a:hlinkClick xmlns:r="http://schemas.openxmlformats.org/officeDocument/2006/relationships" r:id="rId5"/>
        </xdr:cNvPr>
        <xdr:cNvSpPr/>
      </xdr:nvSpPr>
      <xdr:spPr>
        <a:xfrm>
          <a:off x="76200" y="2171700"/>
          <a:ext cx="4381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176893</xdr:colOff>
      <xdr:row>0</xdr:row>
      <xdr:rowOff>180918</xdr:rowOff>
    </xdr:from>
    <xdr:to>
      <xdr:col>7</xdr:col>
      <xdr:colOff>291192</xdr:colOff>
      <xdr:row>6</xdr:row>
      <xdr:rowOff>27213</xdr:rowOff>
    </xdr:to>
    <xdr:pic>
      <xdr:nvPicPr>
        <xdr:cNvPr id="7" name="Imagen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504214" y="180918"/>
          <a:ext cx="2400299" cy="615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338665</xdr:colOff>
      <xdr:row>5</xdr:row>
      <xdr:rowOff>42333</xdr:rowOff>
    </xdr:from>
    <xdr:to>
      <xdr:col>7</xdr:col>
      <xdr:colOff>253035</xdr:colOff>
      <xdr:row>5</xdr:row>
      <xdr:rowOff>486833</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38082" y="42333"/>
          <a:ext cx="2635249" cy="44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320388</xdr:colOff>
      <xdr:row>0</xdr:row>
      <xdr:rowOff>0</xdr:rowOff>
    </xdr:from>
    <xdr:to>
      <xdr:col>8</xdr:col>
      <xdr:colOff>279978</xdr:colOff>
      <xdr:row>5</xdr:row>
      <xdr:rowOff>444500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74774" y="0"/>
          <a:ext cx="2635249" cy="44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5</xdr:col>
      <xdr:colOff>660977</xdr:colOff>
      <xdr:row>10</xdr:row>
      <xdr:rowOff>444500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0273" y="4927023"/>
          <a:ext cx="2635249" cy="44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372341</xdr:colOff>
      <xdr:row>0</xdr:row>
      <xdr:rowOff>0</xdr:rowOff>
    </xdr:from>
    <xdr:to>
      <xdr:col>9</xdr:col>
      <xdr:colOff>106794</xdr:colOff>
      <xdr:row>5</xdr:row>
      <xdr:rowOff>444500</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0" y="0"/>
          <a:ext cx="2635249" cy="44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510886</xdr:colOff>
      <xdr:row>0</xdr:row>
      <xdr:rowOff>0</xdr:rowOff>
    </xdr:from>
    <xdr:to>
      <xdr:col>10</xdr:col>
      <xdr:colOff>141430</xdr:colOff>
      <xdr:row>5</xdr:row>
      <xdr:rowOff>444500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1772" y="0"/>
          <a:ext cx="2635249" cy="44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389659</xdr:colOff>
      <xdr:row>0</xdr:row>
      <xdr:rowOff>0</xdr:rowOff>
    </xdr:from>
    <xdr:to>
      <xdr:col>9</xdr:col>
      <xdr:colOff>253999</xdr:colOff>
      <xdr:row>5</xdr:row>
      <xdr:rowOff>444500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0545" y="0"/>
          <a:ext cx="2635249" cy="44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3"/>
  <sheetViews>
    <sheetView zoomScale="140" zoomScaleNormal="140" workbookViewId="0">
      <pane xSplit="2" ySplit="7" topLeftCell="C8" activePane="bottomRight" state="frozen"/>
      <selection pane="topRight" activeCell="C1" sqref="C1"/>
      <selection pane="bottomLeft" activeCell="A8" sqref="A8"/>
      <selection pane="bottomRight" activeCell="B15" sqref="B15"/>
    </sheetView>
  </sheetViews>
  <sheetFormatPr baseColWidth="10" defaultColWidth="11.42578125" defaultRowHeight="15" x14ac:dyDescent="0.25"/>
  <cols>
    <col min="1" max="1" width="8.5703125" style="27" customWidth="1"/>
    <col min="2" max="2" width="63.42578125" style="27" customWidth="1"/>
    <col min="3" max="16384" width="11.42578125" style="27"/>
  </cols>
  <sheetData>
    <row r="2" spans="1:5" ht="1.1499999999999999" customHeight="1" x14ac:dyDescent="0.25"/>
    <row r="3" spans="1:5" ht="52.15" hidden="1" customHeight="1" x14ac:dyDescent="0.25"/>
    <row r="4" spans="1:5" ht="42" customHeight="1" x14ac:dyDescent="0.25">
      <c r="B4" s="117" t="s">
        <v>505</v>
      </c>
      <c r="C4" s="118"/>
      <c r="D4" s="118"/>
      <c r="E4" s="118"/>
    </row>
    <row r="5" spans="1:5" ht="3" customHeight="1" x14ac:dyDescent="0.25"/>
    <row r="6" spans="1:5" ht="6.75" hidden="1" customHeight="1" x14ac:dyDescent="0.25">
      <c r="C6" s="27">
        <f>SUM(C8:C12)</f>
        <v>47</v>
      </c>
      <c r="D6" s="27">
        <f>SUM(D8:D12)</f>
        <v>47</v>
      </c>
      <c r="E6" s="27">
        <f>SUM(E8:E12)</f>
        <v>46</v>
      </c>
    </row>
    <row r="7" spans="1:5" x14ac:dyDescent="0.25">
      <c r="A7" s="26"/>
      <c r="B7" s="39" t="s">
        <v>336</v>
      </c>
      <c r="C7" s="39" t="s">
        <v>333</v>
      </c>
      <c r="D7" s="39" t="s">
        <v>334</v>
      </c>
      <c r="E7" s="39" t="s">
        <v>335</v>
      </c>
    </row>
    <row r="8" spans="1:5" ht="30" customHeight="1" x14ac:dyDescent="0.25">
      <c r="A8" s="38"/>
      <c r="B8" s="24" t="s">
        <v>0</v>
      </c>
      <c r="C8" s="40">
        <f>COUNTA('Misional y de Gob.'!A10:A27)</f>
        <v>17</v>
      </c>
      <c r="D8" s="40">
        <f>COUNTA('Misional y de Gob.'!E10:E27)</f>
        <v>17</v>
      </c>
      <c r="E8" s="40">
        <f>COUNTA('Misional y de Gob.'!G10:G27)</f>
        <v>17</v>
      </c>
    </row>
    <row r="9" spans="1:5" ht="30" customHeight="1" x14ac:dyDescent="0.25">
      <c r="A9" s="38"/>
      <c r="B9" s="24" t="s">
        <v>1</v>
      </c>
      <c r="C9" s="40">
        <f>COUNTA('Transp y Part. Ciud.'!A10:A19)</f>
        <v>10</v>
      </c>
      <c r="D9" s="40">
        <f>COUNTA('Transp y Part. Ciud.'!E10:E19)</f>
        <v>10</v>
      </c>
      <c r="E9" s="40">
        <f>COUNTA('Transp y Part. Ciud.'!F10:F19)</f>
        <v>10</v>
      </c>
    </row>
    <row r="10" spans="1:5" ht="30" customHeight="1" x14ac:dyDescent="0.25">
      <c r="A10" s="38"/>
      <c r="B10" s="24" t="s">
        <v>2</v>
      </c>
      <c r="C10" s="40">
        <f>COUNTA('Gest. T. H.'!A10:A15)</f>
        <v>6</v>
      </c>
      <c r="D10" s="40">
        <f>COUNTA('Gest. T. H.'!E10:E15)</f>
        <v>6</v>
      </c>
      <c r="E10" s="40">
        <f>COUNTA('Gest. T. H.'!F10:F15)</f>
        <v>6</v>
      </c>
    </row>
    <row r="11" spans="1:5" ht="30" customHeight="1" x14ac:dyDescent="0.25">
      <c r="A11" s="38"/>
      <c r="B11" s="24" t="s">
        <v>3</v>
      </c>
      <c r="C11" s="40">
        <f>COUNTA('Efic. Adm.'!A10:A20)</f>
        <v>11</v>
      </c>
      <c r="D11" s="40">
        <f>COUNTA('Efic. Adm.'!E10:E20)</f>
        <v>11</v>
      </c>
      <c r="E11" s="40">
        <f>COUNTA('Efic. Adm.'!F10:F20)</f>
        <v>10</v>
      </c>
    </row>
    <row r="12" spans="1:5" ht="30" customHeight="1" x14ac:dyDescent="0.25">
      <c r="A12" s="38"/>
      <c r="B12" s="24" t="s">
        <v>4</v>
      </c>
      <c r="C12" s="40">
        <f>COUNTA('Gest. Financ.'!A10:A12)</f>
        <v>3</v>
      </c>
      <c r="D12" s="40">
        <f>COUNTA('Gest. Financ.'!E10:E12)</f>
        <v>3</v>
      </c>
      <c r="E12" s="40">
        <f>COUNTA('Gest. Financ.'!F10:F12)</f>
        <v>3</v>
      </c>
    </row>
    <row r="13" spans="1:5" x14ac:dyDescent="0.25">
      <c r="A13" s="26"/>
      <c r="C13" s="55">
        <f>SUM(C8:C12)</f>
        <v>47</v>
      </c>
      <c r="D13" s="55">
        <f>SUM(D8:D12)</f>
        <v>47</v>
      </c>
      <c r="E13" s="55">
        <f>SUM(E8:E12)</f>
        <v>46</v>
      </c>
    </row>
  </sheetData>
  <mergeCells count="1">
    <mergeCell ref="B4:E4"/>
  </mergeCells>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tabSelected="1" topLeftCell="K1" zoomScale="110" zoomScaleNormal="110" workbookViewId="0">
      <pane ySplit="9" topLeftCell="A19" activePane="bottomLeft" state="frozen"/>
      <selection pane="bottomLeft" activeCell="K19" sqref="K19"/>
    </sheetView>
  </sheetViews>
  <sheetFormatPr baseColWidth="10" defaultRowHeight="15" x14ac:dyDescent="0.25"/>
  <cols>
    <col min="1" max="1" width="13.7109375" style="68" customWidth="1"/>
    <col min="2" max="2" width="12.5703125" style="68" customWidth="1"/>
    <col min="3" max="3" width="14.42578125" style="68" customWidth="1"/>
    <col min="4" max="4" width="13.7109375" style="85" customWidth="1"/>
    <col min="5" max="5" width="13.85546875" style="68" customWidth="1"/>
    <col min="6" max="6" width="12.85546875" style="68" customWidth="1"/>
    <col min="7" max="7" width="14.28515625" style="86" customWidth="1"/>
    <col min="8" max="11" width="7.5703125" style="68" customWidth="1"/>
    <col min="12" max="12" width="8.7109375" style="86" bestFit="1" customWidth="1"/>
    <col min="13" max="13" width="25.5703125" style="54" customWidth="1"/>
    <col min="14" max="14" width="33.7109375" style="102" customWidth="1"/>
    <col min="15" max="15" width="119.85546875" customWidth="1"/>
    <col min="16" max="16" width="32.42578125" customWidth="1"/>
    <col min="17" max="17" width="40.5703125" customWidth="1"/>
  </cols>
  <sheetData>
    <row r="1" spans="1:17" ht="4.5" hidden="1" customHeight="1" thickBot="1" x14ac:dyDescent="0.3"/>
    <row r="2" spans="1:17" ht="69" hidden="1" customHeight="1" x14ac:dyDescent="0.6">
      <c r="C2" s="100"/>
      <c r="D2" s="101"/>
      <c r="E2" s="101"/>
      <c r="F2" s="101"/>
      <c r="G2" s="108"/>
      <c r="H2" s="101"/>
      <c r="I2" s="137" t="s">
        <v>223</v>
      </c>
      <c r="J2" s="138"/>
      <c r="K2" s="138"/>
      <c r="L2" s="138"/>
      <c r="M2" s="138"/>
      <c r="N2" s="139"/>
    </row>
    <row r="3" spans="1:17" ht="33" hidden="1" customHeight="1" thickBot="1" x14ac:dyDescent="0.6">
      <c r="C3" s="100"/>
      <c r="D3" s="100"/>
      <c r="E3" s="100"/>
      <c r="F3" s="100"/>
      <c r="G3" s="109"/>
      <c r="H3" s="100"/>
      <c r="I3" s="140" t="s">
        <v>224</v>
      </c>
      <c r="J3" s="141"/>
      <c r="K3" s="141"/>
      <c r="L3" s="141"/>
      <c r="M3" s="141"/>
      <c r="N3" s="142"/>
    </row>
    <row r="4" spans="1:17" ht="6" hidden="1" customHeight="1" x14ac:dyDescent="0.3"/>
    <row r="5" spans="1:17" ht="6" hidden="1" customHeight="1" thickBot="1" x14ac:dyDescent="0.3"/>
    <row r="6" spans="1:17" ht="39.75" customHeight="1" thickBot="1" x14ac:dyDescent="0.3">
      <c r="A6" s="146" t="s">
        <v>95</v>
      </c>
      <c r="B6" s="147"/>
      <c r="C6" s="147"/>
      <c r="D6" s="148"/>
    </row>
    <row r="7" spans="1:17" ht="3.75" customHeight="1" x14ac:dyDescent="0.25"/>
    <row r="8" spans="1:17" ht="27" customHeight="1" x14ac:dyDescent="0.25">
      <c r="A8" s="143" t="s">
        <v>218</v>
      </c>
      <c r="B8" s="145" t="s">
        <v>225</v>
      </c>
      <c r="C8" s="145" t="s">
        <v>90</v>
      </c>
      <c r="D8" s="145" t="s">
        <v>91</v>
      </c>
      <c r="E8" s="145" t="s">
        <v>104</v>
      </c>
      <c r="F8" s="145" t="s">
        <v>375</v>
      </c>
      <c r="G8" s="145" t="s">
        <v>92</v>
      </c>
      <c r="H8" s="152" t="s">
        <v>94</v>
      </c>
      <c r="I8" s="153"/>
      <c r="J8" s="153"/>
      <c r="K8" s="153"/>
      <c r="L8" s="154"/>
      <c r="M8" s="149" t="s">
        <v>518</v>
      </c>
      <c r="N8" s="145" t="s">
        <v>517</v>
      </c>
      <c r="O8" s="151" t="s">
        <v>515</v>
      </c>
      <c r="P8" s="151" t="s">
        <v>530</v>
      </c>
      <c r="Q8" s="151" t="s">
        <v>509</v>
      </c>
    </row>
    <row r="9" spans="1:17" ht="39.75" customHeight="1" x14ac:dyDescent="0.25">
      <c r="A9" s="144"/>
      <c r="B9" s="145"/>
      <c r="C9" s="145"/>
      <c r="D9" s="145"/>
      <c r="E9" s="145"/>
      <c r="F9" s="145"/>
      <c r="G9" s="145"/>
      <c r="H9" s="91">
        <v>2015</v>
      </c>
      <c r="I9" s="91">
        <v>2016</v>
      </c>
      <c r="J9" s="91">
        <v>2017</v>
      </c>
      <c r="K9" s="91">
        <v>2018</v>
      </c>
      <c r="L9" s="91" t="s">
        <v>93</v>
      </c>
      <c r="M9" s="150"/>
      <c r="N9" s="145"/>
      <c r="O9" s="151"/>
      <c r="P9" s="151"/>
      <c r="Q9" s="151"/>
    </row>
    <row r="10" spans="1:17" ht="339.75" customHeight="1" x14ac:dyDescent="0.25">
      <c r="A10" s="119" t="s">
        <v>487</v>
      </c>
      <c r="B10" s="127" t="s">
        <v>194</v>
      </c>
      <c r="C10" s="127" t="s">
        <v>344</v>
      </c>
      <c r="D10" s="119" t="s">
        <v>506</v>
      </c>
      <c r="E10" s="127" t="s">
        <v>413</v>
      </c>
      <c r="F10" s="121"/>
      <c r="G10" s="127" t="s">
        <v>414</v>
      </c>
      <c r="H10" s="129">
        <v>8</v>
      </c>
      <c r="I10" s="129">
        <v>8</v>
      </c>
      <c r="J10" s="129">
        <v>8</v>
      </c>
      <c r="K10" s="129">
        <v>8</v>
      </c>
      <c r="L10" s="135">
        <v>8</v>
      </c>
      <c r="M10" s="127" t="s">
        <v>540</v>
      </c>
      <c r="N10" s="133" t="s">
        <v>585</v>
      </c>
      <c r="O10" s="131" t="s">
        <v>602</v>
      </c>
      <c r="P10" s="123" t="s">
        <v>601</v>
      </c>
      <c r="Q10" s="125"/>
    </row>
    <row r="11" spans="1:17" ht="339.75" customHeight="1" x14ac:dyDescent="0.25">
      <c r="A11" s="120"/>
      <c r="B11" s="128"/>
      <c r="C11" s="128"/>
      <c r="D11" s="120"/>
      <c r="E11" s="128"/>
      <c r="F11" s="122"/>
      <c r="G11" s="128"/>
      <c r="H11" s="130"/>
      <c r="I11" s="130"/>
      <c r="J11" s="130"/>
      <c r="K11" s="130"/>
      <c r="L11" s="136"/>
      <c r="M11" s="128"/>
      <c r="N11" s="134"/>
      <c r="O11" s="132"/>
      <c r="P11" s="124"/>
      <c r="Q11" s="126"/>
    </row>
    <row r="12" spans="1:17" ht="78.75" x14ac:dyDescent="0.25">
      <c r="A12" s="74" t="s">
        <v>415</v>
      </c>
      <c r="B12" s="67" t="s">
        <v>195</v>
      </c>
      <c r="C12" s="67" t="s">
        <v>416</v>
      </c>
      <c r="D12" s="74" t="s">
        <v>506</v>
      </c>
      <c r="E12" s="67" t="s">
        <v>417</v>
      </c>
      <c r="F12" s="94"/>
      <c r="G12" s="67" t="s">
        <v>418</v>
      </c>
      <c r="H12" s="69">
        <v>1</v>
      </c>
      <c r="I12" s="69">
        <v>1</v>
      </c>
      <c r="J12" s="69">
        <v>1</v>
      </c>
      <c r="K12" s="69">
        <v>1</v>
      </c>
      <c r="L12" s="69">
        <v>1</v>
      </c>
      <c r="M12" s="67" t="s">
        <v>535</v>
      </c>
      <c r="N12" s="114"/>
      <c r="O12" s="64" t="s">
        <v>575</v>
      </c>
      <c r="P12" s="116" t="s">
        <v>514</v>
      </c>
      <c r="Q12" s="56"/>
    </row>
    <row r="13" spans="1:17" ht="92.25" customHeight="1" x14ac:dyDescent="0.25">
      <c r="A13" s="74" t="s">
        <v>419</v>
      </c>
      <c r="B13" s="67" t="s">
        <v>194</v>
      </c>
      <c r="C13" s="74" t="s">
        <v>343</v>
      </c>
      <c r="D13" s="74" t="s">
        <v>506</v>
      </c>
      <c r="E13" s="67" t="s">
        <v>420</v>
      </c>
      <c r="F13" s="94"/>
      <c r="G13" s="67" t="s">
        <v>421</v>
      </c>
      <c r="H13" s="69">
        <v>1</v>
      </c>
      <c r="I13" s="69">
        <v>1</v>
      </c>
      <c r="J13" s="69">
        <v>1</v>
      </c>
      <c r="K13" s="69">
        <v>1</v>
      </c>
      <c r="L13" s="69">
        <v>1</v>
      </c>
      <c r="M13" s="94"/>
      <c r="N13" s="114"/>
      <c r="O13" s="64" t="s">
        <v>536</v>
      </c>
      <c r="P13" s="106" t="s">
        <v>514</v>
      </c>
      <c r="Q13" s="56"/>
    </row>
    <row r="14" spans="1:17" ht="204.75" customHeight="1" x14ac:dyDescent="0.25">
      <c r="A14" s="74" t="s">
        <v>422</v>
      </c>
      <c r="B14" s="67" t="s">
        <v>194</v>
      </c>
      <c r="C14" s="67" t="s">
        <v>432</v>
      </c>
      <c r="D14" s="74" t="s">
        <v>497</v>
      </c>
      <c r="E14" s="67" t="s">
        <v>424</v>
      </c>
      <c r="F14" s="94"/>
      <c r="G14" s="67" t="s">
        <v>425</v>
      </c>
      <c r="H14" s="70">
        <v>10</v>
      </c>
      <c r="I14" s="70">
        <v>10</v>
      </c>
      <c r="J14" s="70">
        <v>10</v>
      </c>
      <c r="K14" s="70">
        <v>10</v>
      </c>
      <c r="L14" s="70">
        <v>10</v>
      </c>
      <c r="M14" s="67" t="s">
        <v>537</v>
      </c>
      <c r="N14" s="95" t="s">
        <v>547</v>
      </c>
      <c r="O14" s="41" t="s">
        <v>587</v>
      </c>
      <c r="P14" s="106"/>
      <c r="Q14" s="56"/>
    </row>
    <row r="15" spans="1:17" ht="79.5" customHeight="1" x14ac:dyDescent="0.25">
      <c r="A15" s="67" t="s">
        <v>426</v>
      </c>
      <c r="B15" s="67" t="s">
        <v>193</v>
      </c>
      <c r="C15" s="67" t="s">
        <v>494</v>
      </c>
      <c r="D15" s="74" t="s">
        <v>506</v>
      </c>
      <c r="E15" s="67" t="s">
        <v>428</v>
      </c>
      <c r="F15" s="67" t="s">
        <v>251</v>
      </c>
      <c r="G15" s="67" t="s">
        <v>430</v>
      </c>
      <c r="H15" s="69">
        <v>1</v>
      </c>
      <c r="I15" s="69">
        <v>1</v>
      </c>
      <c r="J15" s="69">
        <v>1</v>
      </c>
      <c r="K15" s="69">
        <v>1</v>
      </c>
      <c r="L15" s="69">
        <v>1</v>
      </c>
      <c r="M15" s="79" t="s">
        <v>510</v>
      </c>
      <c r="N15" s="79" t="s">
        <v>510</v>
      </c>
      <c r="O15" s="79" t="s">
        <v>510</v>
      </c>
      <c r="P15" s="58"/>
      <c r="Q15" s="56"/>
    </row>
    <row r="16" spans="1:17" ht="78.75" x14ac:dyDescent="0.25">
      <c r="A16" s="67" t="s">
        <v>427</v>
      </c>
      <c r="B16" s="67" t="s">
        <v>193</v>
      </c>
      <c r="C16" s="67" t="s">
        <v>494</v>
      </c>
      <c r="D16" s="74" t="s">
        <v>506</v>
      </c>
      <c r="E16" s="67" t="s">
        <v>429</v>
      </c>
      <c r="F16" s="67" t="s">
        <v>251</v>
      </c>
      <c r="G16" s="67" t="s">
        <v>431</v>
      </c>
      <c r="H16" s="69">
        <v>1</v>
      </c>
      <c r="I16" s="69">
        <v>1</v>
      </c>
      <c r="J16" s="69">
        <v>1</v>
      </c>
      <c r="K16" s="69">
        <v>1</v>
      </c>
      <c r="L16" s="69">
        <v>1</v>
      </c>
      <c r="M16" s="79" t="s">
        <v>510</v>
      </c>
      <c r="N16" s="79" t="s">
        <v>510</v>
      </c>
      <c r="O16" s="79" t="s">
        <v>510</v>
      </c>
      <c r="P16" s="58"/>
      <c r="Q16" s="56"/>
    </row>
    <row r="17" spans="1:17" ht="409.5" customHeight="1" x14ac:dyDescent="0.25">
      <c r="A17" s="110" t="s">
        <v>433</v>
      </c>
      <c r="B17" s="111" t="s">
        <v>193</v>
      </c>
      <c r="C17" s="111" t="s">
        <v>495</v>
      </c>
      <c r="D17" s="110" t="s">
        <v>434</v>
      </c>
      <c r="E17" s="111" t="s">
        <v>435</v>
      </c>
      <c r="F17" s="111" t="s">
        <v>256</v>
      </c>
      <c r="G17" s="111" t="s">
        <v>436</v>
      </c>
      <c r="H17" s="112">
        <v>4</v>
      </c>
      <c r="I17" s="112">
        <v>4</v>
      </c>
      <c r="J17" s="112">
        <v>4</v>
      </c>
      <c r="K17" s="112">
        <v>4</v>
      </c>
      <c r="L17" s="112">
        <v>4</v>
      </c>
      <c r="M17" s="111" t="s">
        <v>519</v>
      </c>
      <c r="N17" s="115" t="s">
        <v>583</v>
      </c>
      <c r="O17" s="80" t="s">
        <v>588</v>
      </c>
      <c r="P17" s="66"/>
      <c r="Q17" s="56"/>
    </row>
    <row r="18" spans="1:17" ht="347.25" customHeight="1" x14ac:dyDescent="0.25">
      <c r="A18" s="110" t="s">
        <v>437</v>
      </c>
      <c r="B18" s="111" t="s">
        <v>194</v>
      </c>
      <c r="C18" s="111" t="s">
        <v>438</v>
      </c>
      <c r="D18" s="110" t="s">
        <v>507</v>
      </c>
      <c r="E18" s="111" t="s">
        <v>439</v>
      </c>
      <c r="F18" s="113"/>
      <c r="G18" s="111" t="s">
        <v>440</v>
      </c>
      <c r="H18" s="112">
        <v>10</v>
      </c>
      <c r="I18" s="112">
        <v>10</v>
      </c>
      <c r="J18" s="112">
        <v>10</v>
      </c>
      <c r="K18" s="112">
        <v>10</v>
      </c>
      <c r="L18" s="112">
        <v>10</v>
      </c>
      <c r="M18" s="111" t="s">
        <v>538</v>
      </c>
      <c r="N18" s="115" t="s">
        <v>520</v>
      </c>
      <c r="O18" s="41" t="s">
        <v>586</v>
      </c>
      <c r="P18" s="59"/>
      <c r="Q18" s="58"/>
    </row>
    <row r="19" spans="1:17" ht="281.25" x14ac:dyDescent="0.25">
      <c r="A19" s="74" t="s">
        <v>441</v>
      </c>
      <c r="B19" s="67" t="s">
        <v>194</v>
      </c>
      <c r="C19" s="74" t="s">
        <v>343</v>
      </c>
      <c r="D19" s="74" t="s">
        <v>508</v>
      </c>
      <c r="E19" s="67" t="s">
        <v>442</v>
      </c>
      <c r="F19" s="94"/>
      <c r="G19" s="67" t="s">
        <v>443</v>
      </c>
      <c r="H19" s="69">
        <v>1</v>
      </c>
      <c r="I19" s="69">
        <v>1</v>
      </c>
      <c r="J19" s="69">
        <v>1</v>
      </c>
      <c r="K19" s="69">
        <v>1</v>
      </c>
      <c r="L19" s="69">
        <v>1</v>
      </c>
      <c r="M19" s="67" t="s">
        <v>521</v>
      </c>
      <c r="N19" s="114"/>
      <c r="O19" s="95" t="s">
        <v>607</v>
      </c>
      <c r="P19" s="59"/>
      <c r="Q19" s="56"/>
    </row>
    <row r="20" spans="1:17" ht="56.25" x14ac:dyDescent="0.25">
      <c r="A20" s="67" t="s">
        <v>444</v>
      </c>
      <c r="B20" s="67" t="s">
        <v>194</v>
      </c>
      <c r="C20" s="67" t="s">
        <v>445</v>
      </c>
      <c r="D20" s="74" t="s">
        <v>485</v>
      </c>
      <c r="E20" s="67" t="s">
        <v>446</v>
      </c>
      <c r="F20" s="94"/>
      <c r="G20" s="67" t="s">
        <v>447</v>
      </c>
      <c r="H20" s="69">
        <v>1</v>
      </c>
      <c r="I20" s="69">
        <v>1</v>
      </c>
      <c r="J20" s="69">
        <v>1</v>
      </c>
      <c r="K20" s="69">
        <v>1</v>
      </c>
      <c r="L20" s="69">
        <v>1</v>
      </c>
      <c r="M20" s="73" t="s">
        <v>510</v>
      </c>
      <c r="N20" s="73" t="s">
        <v>510</v>
      </c>
      <c r="O20" s="73" t="s">
        <v>510</v>
      </c>
      <c r="P20" s="79"/>
      <c r="Q20" s="75"/>
    </row>
    <row r="21" spans="1:17" ht="67.5" x14ac:dyDescent="0.25">
      <c r="A21" s="67" t="s">
        <v>448</v>
      </c>
      <c r="B21" s="67" t="s">
        <v>193</v>
      </c>
      <c r="C21" s="67" t="s">
        <v>493</v>
      </c>
      <c r="D21" s="74" t="s">
        <v>486</v>
      </c>
      <c r="E21" s="67" t="s">
        <v>449</v>
      </c>
      <c r="F21" s="67" t="s">
        <v>243</v>
      </c>
      <c r="G21" s="67" t="s">
        <v>450</v>
      </c>
      <c r="H21" s="71">
        <v>0.96</v>
      </c>
      <c r="I21" s="71">
        <v>0.96299999999999997</v>
      </c>
      <c r="J21" s="71">
        <v>0.96499999999999997</v>
      </c>
      <c r="K21" s="71">
        <v>0.96799999999999997</v>
      </c>
      <c r="L21" s="71">
        <v>0.97</v>
      </c>
      <c r="M21" s="73" t="s">
        <v>510</v>
      </c>
      <c r="N21" s="73" t="s">
        <v>510</v>
      </c>
      <c r="O21" s="73" t="s">
        <v>510</v>
      </c>
      <c r="P21" s="79"/>
      <c r="Q21" s="75"/>
    </row>
    <row r="22" spans="1:17" ht="56.25" x14ac:dyDescent="0.25">
      <c r="A22" s="67" t="s">
        <v>451</v>
      </c>
      <c r="B22" s="67" t="s">
        <v>193</v>
      </c>
      <c r="C22" s="67" t="s">
        <v>496</v>
      </c>
      <c r="D22" s="74" t="s">
        <v>350</v>
      </c>
      <c r="E22" s="67" t="s">
        <v>452</v>
      </c>
      <c r="F22" s="67" t="s">
        <v>261</v>
      </c>
      <c r="G22" s="67" t="s">
        <v>453</v>
      </c>
      <c r="H22" s="71">
        <v>1</v>
      </c>
      <c r="I22" s="71">
        <v>1</v>
      </c>
      <c r="J22" s="71">
        <v>1</v>
      </c>
      <c r="K22" s="71">
        <v>1</v>
      </c>
      <c r="L22" s="71">
        <v>1</v>
      </c>
      <c r="M22" s="73" t="s">
        <v>510</v>
      </c>
      <c r="N22" s="73" t="s">
        <v>510</v>
      </c>
      <c r="O22" s="73" t="s">
        <v>510</v>
      </c>
      <c r="P22" s="73"/>
      <c r="Q22" s="73"/>
    </row>
    <row r="23" spans="1:17" ht="33.75" x14ac:dyDescent="0.25">
      <c r="A23" s="67" t="s">
        <v>454</v>
      </c>
      <c r="B23" s="67" t="s">
        <v>194</v>
      </c>
      <c r="C23" s="67" t="s">
        <v>455</v>
      </c>
      <c r="D23" s="74" t="s">
        <v>350</v>
      </c>
      <c r="E23" s="67" t="s">
        <v>456</v>
      </c>
      <c r="F23" s="94"/>
      <c r="G23" s="67" t="s">
        <v>457</v>
      </c>
      <c r="H23" s="71">
        <v>1</v>
      </c>
      <c r="I23" s="71">
        <v>1</v>
      </c>
      <c r="J23" s="71">
        <v>1</v>
      </c>
      <c r="K23" s="71">
        <v>1</v>
      </c>
      <c r="L23" s="71">
        <v>1</v>
      </c>
      <c r="M23" s="73" t="s">
        <v>510</v>
      </c>
      <c r="N23" s="73" t="s">
        <v>510</v>
      </c>
      <c r="O23" s="73" t="s">
        <v>510</v>
      </c>
      <c r="P23" s="73"/>
      <c r="Q23" s="73"/>
    </row>
    <row r="24" spans="1:17" ht="56.25" x14ac:dyDescent="0.25">
      <c r="A24" s="67" t="s">
        <v>458</v>
      </c>
      <c r="B24" s="67" t="s">
        <v>194</v>
      </c>
      <c r="C24" s="67" t="s">
        <v>343</v>
      </c>
      <c r="D24" s="74" t="s">
        <v>350</v>
      </c>
      <c r="E24" s="67" t="s">
        <v>460</v>
      </c>
      <c r="F24" s="94"/>
      <c r="G24" s="67" t="s">
        <v>462</v>
      </c>
      <c r="H24" s="70">
        <v>1</v>
      </c>
      <c r="I24" s="70">
        <v>1</v>
      </c>
      <c r="J24" s="70">
        <v>1</v>
      </c>
      <c r="K24" s="70">
        <v>1</v>
      </c>
      <c r="L24" s="70">
        <v>4</v>
      </c>
      <c r="M24" s="73" t="s">
        <v>510</v>
      </c>
      <c r="N24" s="73" t="s">
        <v>510</v>
      </c>
      <c r="O24" s="73" t="s">
        <v>510</v>
      </c>
      <c r="P24" s="73"/>
      <c r="Q24" s="73"/>
    </row>
    <row r="25" spans="1:17" ht="67.5" x14ac:dyDescent="0.25">
      <c r="A25" s="67" t="s">
        <v>459</v>
      </c>
      <c r="B25" s="67" t="s">
        <v>194</v>
      </c>
      <c r="C25" s="67" t="s">
        <v>343</v>
      </c>
      <c r="D25" s="74" t="s">
        <v>350</v>
      </c>
      <c r="E25" s="67" t="s">
        <v>461</v>
      </c>
      <c r="F25" s="94"/>
      <c r="G25" s="67" t="s">
        <v>463</v>
      </c>
      <c r="H25" s="70">
        <v>1</v>
      </c>
      <c r="I25" s="70">
        <v>1</v>
      </c>
      <c r="J25" s="70">
        <v>1</v>
      </c>
      <c r="K25" s="70">
        <v>1</v>
      </c>
      <c r="L25" s="70">
        <v>4</v>
      </c>
      <c r="M25" s="73" t="s">
        <v>510</v>
      </c>
      <c r="N25" s="73" t="s">
        <v>510</v>
      </c>
      <c r="O25" s="73" t="s">
        <v>510</v>
      </c>
      <c r="P25" s="73"/>
      <c r="Q25" s="73"/>
    </row>
    <row r="26" spans="1:17" ht="78.75" x14ac:dyDescent="0.25">
      <c r="A26" s="67" t="s">
        <v>464</v>
      </c>
      <c r="B26" s="67" t="s">
        <v>193</v>
      </c>
      <c r="C26" s="67" t="s">
        <v>493</v>
      </c>
      <c r="D26" s="74" t="s">
        <v>350</v>
      </c>
      <c r="E26" s="67" t="s">
        <v>465</v>
      </c>
      <c r="F26" s="67" t="s">
        <v>244</v>
      </c>
      <c r="G26" s="67" t="s">
        <v>466</v>
      </c>
      <c r="H26" s="72">
        <v>1</v>
      </c>
      <c r="I26" s="72">
        <v>1</v>
      </c>
      <c r="J26" s="72">
        <v>1</v>
      </c>
      <c r="K26" s="72">
        <v>1</v>
      </c>
      <c r="L26" s="72">
        <v>1</v>
      </c>
      <c r="M26" s="73" t="s">
        <v>510</v>
      </c>
      <c r="N26" s="73" t="s">
        <v>510</v>
      </c>
      <c r="O26" s="73" t="s">
        <v>510</v>
      </c>
      <c r="P26" s="73" t="s">
        <v>510</v>
      </c>
      <c r="Q26" s="73" t="s">
        <v>510</v>
      </c>
    </row>
    <row r="27" spans="1:17" ht="105.75" customHeight="1" x14ac:dyDescent="0.25">
      <c r="A27" s="67" t="s">
        <v>349</v>
      </c>
      <c r="B27" s="67" t="s">
        <v>193</v>
      </c>
      <c r="C27" s="67" t="s">
        <v>376</v>
      </c>
      <c r="D27" s="74" t="s">
        <v>350</v>
      </c>
      <c r="E27" s="67" t="s">
        <v>374</v>
      </c>
      <c r="F27" s="94"/>
      <c r="G27" s="67" t="s">
        <v>539</v>
      </c>
      <c r="H27" s="73">
        <v>0.39700000000000002</v>
      </c>
      <c r="I27" s="73">
        <v>0.41399999999999998</v>
      </c>
      <c r="J27" s="73">
        <v>0.42199999999999999</v>
      </c>
      <c r="K27" s="73">
        <v>0.43103448275862066</v>
      </c>
      <c r="L27" s="73">
        <v>0.43103448275862066</v>
      </c>
      <c r="M27" s="73" t="s">
        <v>510</v>
      </c>
      <c r="N27" s="73" t="s">
        <v>510</v>
      </c>
      <c r="O27" s="73" t="s">
        <v>510</v>
      </c>
      <c r="P27" s="73" t="s">
        <v>510</v>
      </c>
      <c r="Q27" s="73" t="s">
        <v>510</v>
      </c>
    </row>
  </sheetData>
  <mergeCells count="33">
    <mergeCell ref="O8:O9"/>
    <mergeCell ref="Q8:Q9"/>
    <mergeCell ref="H8:L8"/>
    <mergeCell ref="P8:P9"/>
    <mergeCell ref="N8:N9"/>
    <mergeCell ref="K10:K11"/>
    <mergeCell ref="I2:N2"/>
    <mergeCell ref="I3:N3"/>
    <mergeCell ref="A8:A9"/>
    <mergeCell ref="B8:B9"/>
    <mergeCell ref="C8:C9"/>
    <mergeCell ref="D8:D9"/>
    <mergeCell ref="E8:E9"/>
    <mergeCell ref="F8:F9"/>
    <mergeCell ref="G8:G9"/>
    <mergeCell ref="A6:D6"/>
    <mergeCell ref="M8:M9"/>
    <mergeCell ref="A10:A11"/>
    <mergeCell ref="F10:F11"/>
    <mergeCell ref="P10:P11"/>
    <mergeCell ref="Q10:Q11"/>
    <mergeCell ref="D10:D11"/>
    <mergeCell ref="C10:C11"/>
    <mergeCell ref="B10:B11"/>
    <mergeCell ref="J10:J11"/>
    <mergeCell ref="I10:I11"/>
    <mergeCell ref="H10:H11"/>
    <mergeCell ref="G10:G11"/>
    <mergeCell ref="E10:E11"/>
    <mergeCell ref="O10:O11"/>
    <mergeCell ref="N10:N11"/>
    <mergeCell ref="M10:M11"/>
    <mergeCell ref="L10:L11"/>
  </mergeCells>
  <conditionalFormatting sqref="O17:O18 G10:O10 G13:L13 A10:E10 G14:O14 A17:N17 A15:L16 A23:E25 G23:L25 A26:F26 A27:E27 H26:L27 A21:L22 A18:E20 G18:N18 G19:M19 G20:L20 G12:M12 A12:E14">
    <cfRule type="cellIs" dxfId="7" priority="114" operator="equal">
      <formula>""</formula>
    </cfRule>
  </conditionalFormatting>
  <conditionalFormatting sqref="G26:G27">
    <cfRule type="cellIs" dxfId="6" priority="4" operator="equal">
      <formula>""</formula>
    </cfRule>
  </conditionalFormatting>
  <conditionalFormatting sqref="O19">
    <cfRule type="cellIs" dxfId="5" priority="2" operator="equal">
      <formula>""</formula>
    </cfRule>
  </conditionalFormatting>
  <conditionalFormatting sqref="M22:Q27 M20:O22">
    <cfRule type="cellIs" dxfId="4" priority="1" operator="equal">
      <formula>""</formula>
    </cfRule>
  </conditionalFormatting>
  <dataValidations count="2">
    <dataValidation type="list" allowBlank="1" showInputMessage="1" showErrorMessage="1" sqref="F10 F12:F27">
      <formula1>INDIRECT(C10)</formula1>
    </dataValidation>
    <dataValidation type="list" allowBlank="1" showInputMessage="1" showErrorMessage="1" sqref="C10 C12:C27">
      <formula1>INDIRECT($B10)</formula1>
    </dataValidation>
  </dataValidations>
  <pageMargins left="0.70866141732283472" right="0.70866141732283472" top="0.74803149606299213" bottom="0.74803149606299213" header="0.31496062992125984" footer="0.31496062992125984"/>
  <pageSetup paperSize="14" scale="72" fitToHeight="20" orientation="landscape"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'Variables Planes'!$C$3:$C$7</xm:f>
          </x14:formula1>
          <xm:sqref>B10 B12:B27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Q19"/>
  <sheetViews>
    <sheetView zoomScale="110" zoomScaleNormal="110" workbookViewId="0">
      <pane xSplit="2" ySplit="9" topLeftCell="C11" activePane="bottomRight" state="frozen"/>
      <selection activeCell="A8" sqref="A8:A9"/>
      <selection pane="topRight" activeCell="A8" sqref="A8:A9"/>
      <selection pane="bottomLeft" activeCell="A8" sqref="A8:A9"/>
      <selection pane="bottomRight" activeCell="B11" sqref="B11"/>
    </sheetView>
  </sheetViews>
  <sheetFormatPr baseColWidth="10" defaultRowHeight="15" x14ac:dyDescent="0.25"/>
  <cols>
    <col min="1" max="1" width="33.7109375" customWidth="1"/>
    <col min="2" max="2" width="20.42578125" style="54" customWidth="1"/>
    <col min="3" max="3" width="13.28515625" customWidth="1"/>
    <col min="4" max="4" width="17.42578125" customWidth="1"/>
    <col min="5" max="5" width="16.42578125" style="102" customWidth="1"/>
    <col min="6" max="6" width="13.28515625" customWidth="1"/>
    <col min="7" max="10" width="5.140625" customWidth="1"/>
    <col min="11" max="11" width="6.85546875" customWidth="1"/>
    <col min="12" max="12" width="92.28515625" style="82" customWidth="1"/>
    <col min="13" max="13" width="29.42578125" customWidth="1"/>
    <col min="14" max="14" width="70.42578125" customWidth="1"/>
  </cols>
  <sheetData>
    <row r="1" spans="1:147" ht="4.5" hidden="1" customHeight="1" thickBot="1" x14ac:dyDescent="0.3"/>
    <row r="2" spans="1:147" ht="69.75" hidden="1" customHeight="1" x14ac:dyDescent="0.55000000000000004">
      <c r="C2" s="158" t="s">
        <v>223</v>
      </c>
      <c r="D2" s="159"/>
      <c r="E2" s="159"/>
      <c r="F2" s="159"/>
      <c r="G2" s="159"/>
      <c r="H2" s="159"/>
      <c r="I2" s="160"/>
    </row>
    <row r="3" spans="1:147" ht="33.6" hidden="1" customHeight="1" thickBot="1" x14ac:dyDescent="0.6">
      <c r="C3" s="140" t="s">
        <v>224</v>
      </c>
      <c r="D3" s="161"/>
      <c r="E3" s="161"/>
      <c r="F3" s="161"/>
      <c r="G3" s="161"/>
      <c r="H3" s="161"/>
      <c r="I3" s="162"/>
    </row>
    <row r="4" spans="1:147" ht="1.9" hidden="1" customHeight="1" x14ac:dyDescent="0.25"/>
    <row r="5" spans="1:147" ht="6" hidden="1" customHeight="1" thickBot="1" x14ac:dyDescent="0.3"/>
    <row r="6" spans="1:147" ht="36.75" customHeight="1" thickBot="1" x14ac:dyDescent="0.3">
      <c r="A6" s="146" t="s">
        <v>96</v>
      </c>
      <c r="B6" s="147"/>
      <c r="C6" s="147"/>
      <c r="D6" s="148"/>
    </row>
    <row r="7" spans="1:147" ht="3.75" customHeight="1" x14ac:dyDescent="0.25"/>
    <row r="8" spans="1:147" ht="15" customHeight="1" x14ac:dyDescent="0.25">
      <c r="A8" s="156" t="s">
        <v>218</v>
      </c>
      <c r="B8" s="156" t="s">
        <v>225</v>
      </c>
      <c r="C8" s="156" t="s">
        <v>303</v>
      </c>
      <c r="D8" s="156" t="s">
        <v>91</v>
      </c>
      <c r="E8" s="165" t="s">
        <v>104</v>
      </c>
      <c r="F8" s="156" t="s">
        <v>92</v>
      </c>
      <c r="G8" s="157" t="s">
        <v>94</v>
      </c>
      <c r="H8" s="157"/>
      <c r="I8" s="157"/>
      <c r="J8" s="157"/>
      <c r="K8" s="157"/>
      <c r="L8" s="163" t="s">
        <v>515</v>
      </c>
      <c r="M8" s="155" t="s">
        <v>531</v>
      </c>
      <c r="N8" s="155" t="s">
        <v>532</v>
      </c>
    </row>
    <row r="9" spans="1:147" ht="49.5" customHeight="1" x14ac:dyDescent="0.25">
      <c r="A9" s="156"/>
      <c r="B9" s="156"/>
      <c r="C9" s="156"/>
      <c r="D9" s="156"/>
      <c r="E9" s="165"/>
      <c r="F9" s="156"/>
      <c r="G9" s="23">
        <v>2015</v>
      </c>
      <c r="H9" s="23">
        <v>2016</v>
      </c>
      <c r="I9" s="23">
        <v>2017</v>
      </c>
      <c r="J9" s="23">
        <v>2018</v>
      </c>
      <c r="K9" s="23" t="s">
        <v>93</v>
      </c>
      <c r="L9" s="164"/>
      <c r="M9" s="155"/>
      <c r="N9" s="155"/>
    </row>
    <row r="10" spans="1:147" s="74" customFormat="1" ht="141.75" customHeight="1" x14ac:dyDescent="0.25">
      <c r="A10" s="74" t="s">
        <v>351</v>
      </c>
      <c r="B10" s="74" t="s">
        <v>230</v>
      </c>
      <c r="C10" s="74" t="s">
        <v>265</v>
      </c>
      <c r="D10" s="74" t="s">
        <v>352</v>
      </c>
      <c r="E10" s="93" t="s">
        <v>377</v>
      </c>
      <c r="F10" s="74" t="s">
        <v>353</v>
      </c>
      <c r="G10" s="74">
        <v>11</v>
      </c>
      <c r="H10" s="74">
        <v>11</v>
      </c>
      <c r="I10" s="74">
        <v>11</v>
      </c>
      <c r="J10" s="74">
        <v>11</v>
      </c>
      <c r="K10" s="74">
        <v>11</v>
      </c>
      <c r="L10" s="93" t="s">
        <v>589</v>
      </c>
      <c r="M10" s="93" t="s">
        <v>533</v>
      </c>
      <c r="N10" s="56"/>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row>
    <row r="11" spans="1:147" s="74" customFormat="1" ht="77.25" customHeight="1" x14ac:dyDescent="0.25">
      <c r="A11" s="74" t="s">
        <v>354</v>
      </c>
      <c r="B11" s="74" t="s">
        <v>342</v>
      </c>
      <c r="C11" s="54"/>
      <c r="D11" s="74" t="s">
        <v>352</v>
      </c>
      <c r="E11" s="93" t="s">
        <v>355</v>
      </c>
      <c r="F11" s="74" t="s">
        <v>356</v>
      </c>
      <c r="G11" s="74">
        <v>11</v>
      </c>
      <c r="H11" s="74">
        <v>11</v>
      </c>
      <c r="I11" s="74">
        <v>11</v>
      </c>
      <c r="J11" s="74">
        <v>11</v>
      </c>
      <c r="K11" s="74">
        <v>11</v>
      </c>
      <c r="L11" s="93" t="s">
        <v>554</v>
      </c>
      <c r="M11"/>
      <c r="N11" s="92" t="s">
        <v>555</v>
      </c>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row>
    <row r="12" spans="1:147" s="74" customFormat="1" ht="123.75" x14ac:dyDescent="0.25">
      <c r="A12" s="74" t="s">
        <v>357</v>
      </c>
      <c r="B12" s="74" t="s">
        <v>229</v>
      </c>
      <c r="C12" s="74" t="s">
        <v>271</v>
      </c>
      <c r="D12" s="74" t="s">
        <v>352</v>
      </c>
      <c r="E12" s="93" t="s">
        <v>358</v>
      </c>
      <c r="F12" s="74" t="s">
        <v>359</v>
      </c>
      <c r="G12" s="74">
        <v>11</v>
      </c>
      <c r="H12" s="74">
        <v>11</v>
      </c>
      <c r="I12" s="74">
        <v>11</v>
      </c>
      <c r="J12" s="74">
        <v>11</v>
      </c>
      <c r="K12" s="74">
        <v>11</v>
      </c>
      <c r="L12" s="93" t="s">
        <v>548</v>
      </c>
      <c r="M12" s="56"/>
      <c r="N12" s="56"/>
      <c r="O12"/>
      <c r="P12" s="65"/>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row>
    <row r="13" spans="1:147" s="74" customFormat="1" ht="101.25" x14ac:dyDescent="0.25">
      <c r="A13" s="74" t="s">
        <v>360</v>
      </c>
      <c r="B13" s="74" t="s">
        <v>231</v>
      </c>
      <c r="C13" s="74" t="s">
        <v>288</v>
      </c>
      <c r="D13" s="74" t="s">
        <v>352</v>
      </c>
      <c r="E13" s="93" t="s">
        <v>378</v>
      </c>
      <c r="F13" s="74" t="s">
        <v>379</v>
      </c>
      <c r="G13" s="74">
        <v>11</v>
      </c>
      <c r="H13" s="74">
        <v>11</v>
      </c>
      <c r="I13" s="74">
        <v>11</v>
      </c>
      <c r="J13" s="74">
        <v>11</v>
      </c>
      <c r="K13" s="74">
        <v>11</v>
      </c>
      <c r="L13" s="81" t="s">
        <v>549</v>
      </c>
      <c r="M13" s="56"/>
      <c r="N13" s="56"/>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row>
    <row r="14" spans="1:147" s="74" customFormat="1" ht="78.75" x14ac:dyDescent="0.25">
      <c r="A14" s="74" t="s">
        <v>380</v>
      </c>
      <c r="B14" s="74" t="s">
        <v>232</v>
      </c>
      <c r="C14" s="74" t="s">
        <v>291</v>
      </c>
      <c r="D14" s="74" t="s">
        <v>468</v>
      </c>
      <c r="E14" s="93" t="s">
        <v>381</v>
      </c>
      <c r="F14" s="74" t="s">
        <v>467</v>
      </c>
      <c r="G14" s="74">
        <v>4</v>
      </c>
      <c r="H14" s="74">
        <v>4</v>
      </c>
      <c r="I14" s="74">
        <v>4</v>
      </c>
      <c r="J14" s="74">
        <v>4</v>
      </c>
      <c r="K14" s="74">
        <v>4</v>
      </c>
      <c r="L14" s="74" t="s">
        <v>510</v>
      </c>
      <c r="M14" s="74" t="s">
        <v>510</v>
      </c>
      <c r="N14" s="74" t="s">
        <v>510</v>
      </c>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row>
    <row r="15" spans="1:147" s="74" customFormat="1" ht="50.25" customHeight="1" x14ac:dyDescent="0.25">
      <c r="A15" s="74" t="s">
        <v>382</v>
      </c>
      <c r="B15" s="74" t="s">
        <v>342</v>
      </c>
      <c r="D15" s="74" t="s">
        <v>373</v>
      </c>
      <c r="E15" s="93" t="s">
        <v>348</v>
      </c>
      <c r="F15" s="74" t="s">
        <v>383</v>
      </c>
      <c r="G15" s="74">
        <v>1</v>
      </c>
      <c r="H15" s="74">
        <v>2</v>
      </c>
      <c r="I15" s="74">
        <v>3</v>
      </c>
      <c r="J15" s="74">
        <v>4</v>
      </c>
      <c r="K15" s="74">
        <v>4</v>
      </c>
      <c r="L15" s="74" t="s">
        <v>510</v>
      </c>
      <c r="M15" s="74" t="s">
        <v>510</v>
      </c>
      <c r="N15" s="74" t="s">
        <v>510</v>
      </c>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row>
    <row r="16" spans="1:147" s="74" customFormat="1" ht="67.5" x14ac:dyDescent="0.25">
      <c r="A16" s="74" t="s">
        <v>384</v>
      </c>
      <c r="B16" s="74" t="s">
        <v>231</v>
      </c>
      <c r="C16" s="74" t="s">
        <v>288</v>
      </c>
      <c r="D16" s="74" t="s">
        <v>352</v>
      </c>
      <c r="E16" s="93" t="s">
        <v>385</v>
      </c>
      <c r="F16" s="74" t="s">
        <v>386</v>
      </c>
      <c r="G16" s="74">
        <v>11</v>
      </c>
      <c r="H16" s="74">
        <v>11</v>
      </c>
      <c r="I16" s="74">
        <v>11</v>
      </c>
      <c r="J16" s="74">
        <v>11</v>
      </c>
      <c r="K16" s="74">
        <v>11</v>
      </c>
      <c r="L16" s="93" t="s">
        <v>550</v>
      </c>
      <c r="M16" s="93" t="s">
        <v>551</v>
      </c>
      <c r="N16" s="5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row>
    <row r="17" spans="1:147" s="74" customFormat="1" ht="67.5" x14ac:dyDescent="0.25">
      <c r="A17" s="74" t="s">
        <v>384</v>
      </c>
      <c r="B17" s="74" t="s">
        <v>229</v>
      </c>
      <c r="C17" s="74" t="s">
        <v>276</v>
      </c>
      <c r="D17" s="74" t="s">
        <v>352</v>
      </c>
      <c r="E17" s="93" t="s">
        <v>387</v>
      </c>
      <c r="F17" s="74" t="s">
        <v>388</v>
      </c>
      <c r="G17" s="74">
        <v>5</v>
      </c>
      <c r="H17" s="74">
        <v>11</v>
      </c>
      <c r="I17" s="74">
        <v>11</v>
      </c>
      <c r="J17" s="74">
        <v>11</v>
      </c>
      <c r="K17" s="74">
        <v>11</v>
      </c>
      <c r="L17" s="93" t="s">
        <v>579</v>
      </c>
      <c r="M17"/>
      <c r="N17" s="56"/>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row>
    <row r="18" spans="1:147" s="74" customFormat="1" ht="67.5" x14ac:dyDescent="0.25">
      <c r="A18" s="74" t="s">
        <v>354</v>
      </c>
      <c r="B18" s="74" t="s">
        <v>342</v>
      </c>
      <c r="D18" s="74" t="s">
        <v>352</v>
      </c>
      <c r="E18" s="93" t="s">
        <v>476</v>
      </c>
      <c r="F18" s="74" t="s">
        <v>513</v>
      </c>
      <c r="G18" s="74">
        <v>11</v>
      </c>
      <c r="H18" s="74">
        <v>11</v>
      </c>
      <c r="I18" s="74">
        <v>11</v>
      </c>
      <c r="J18" s="74">
        <v>11</v>
      </c>
      <c r="K18" s="74">
        <v>11</v>
      </c>
      <c r="L18" s="93" t="s">
        <v>552</v>
      </c>
      <c r="M18" s="93" t="s">
        <v>553</v>
      </c>
      <c r="N18" s="56"/>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row>
    <row r="19" spans="1:147" s="74" customFormat="1" ht="183.75" customHeight="1" x14ac:dyDescent="0.25">
      <c r="A19" s="74" t="s">
        <v>477</v>
      </c>
      <c r="B19" s="74" t="s">
        <v>342</v>
      </c>
      <c r="D19" s="74" t="s">
        <v>352</v>
      </c>
      <c r="E19" s="93" t="s">
        <v>478</v>
      </c>
      <c r="F19" s="74" t="s">
        <v>479</v>
      </c>
      <c r="G19" s="74">
        <v>11</v>
      </c>
      <c r="H19" s="74">
        <v>11</v>
      </c>
      <c r="I19" s="74">
        <v>11</v>
      </c>
      <c r="J19" s="74">
        <v>11</v>
      </c>
      <c r="K19" s="74">
        <v>11</v>
      </c>
      <c r="L19" s="93" t="s">
        <v>603</v>
      </c>
      <c r="M19" s="56"/>
      <c r="N19" s="56"/>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row>
  </sheetData>
  <mergeCells count="13">
    <mergeCell ref="N8:N9"/>
    <mergeCell ref="F8:F9"/>
    <mergeCell ref="G8:K8"/>
    <mergeCell ref="A6:D6"/>
    <mergeCell ref="C2:I2"/>
    <mergeCell ref="C3:I3"/>
    <mergeCell ref="L8:L9"/>
    <mergeCell ref="M8:M9"/>
    <mergeCell ref="E8:E9"/>
    <mergeCell ref="A8:A9"/>
    <mergeCell ref="B8:B9"/>
    <mergeCell ref="C8:C9"/>
    <mergeCell ref="D8:D9"/>
  </mergeCells>
  <conditionalFormatting sqref="A16:M16 A10:M10 A17:L17 N11 A12:L15 A18:M18 A19:L19 ER10:XFD19 M14:N15 A12:K19 A11:B11 D11:L11">
    <cfRule type="cellIs" dxfId="3" priority="29" operator="equal">
      <formula>""</formula>
    </cfRule>
  </conditionalFormatting>
  <dataValidations count="2">
    <dataValidation type="list" allowBlank="1" showInputMessage="1" showErrorMessage="1" sqref="B10:B19">
      <formula1>B._TRANSPARENCIA_PARTICIPACIÓN_Y_SERVICIO_AL_CIUDADANO</formula1>
    </dataValidation>
    <dataValidation type="list" allowBlank="1" showInputMessage="1" showErrorMessage="1" sqref="C10:C19">
      <formula1>INDIRECT($B10)</formula1>
    </dataValidation>
  </dataValidations>
  <pageMargins left="0.70866141732283472" right="0.70866141732283472" top="0.74803149606299213" bottom="0.74803149606299213" header="0.31496062992125984" footer="0.31496062992125984"/>
  <pageSetup paperSize="14" scale="86" orientation="landscape"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
  <sheetViews>
    <sheetView zoomScale="110" zoomScaleNormal="110" workbookViewId="0">
      <pane xSplit="2" ySplit="9" topLeftCell="C10" activePane="bottomRight" state="frozen"/>
      <selection activeCell="A8" sqref="A8:A9"/>
      <selection pane="topRight" activeCell="A8" sqref="A8:A9"/>
      <selection pane="bottomLeft" activeCell="A8" sqref="A8:A9"/>
      <selection pane="bottomRight" activeCell="A10" sqref="A10"/>
    </sheetView>
  </sheetViews>
  <sheetFormatPr baseColWidth="10" defaultRowHeight="15" x14ac:dyDescent="0.25"/>
  <cols>
    <col min="1" max="1" width="33.7109375" style="86" customWidth="1"/>
    <col min="2" max="2" width="15.28515625" style="86" customWidth="1"/>
    <col min="3" max="3" width="14.85546875" customWidth="1"/>
    <col min="4" max="6" width="14.85546875" style="86" customWidth="1"/>
    <col min="7" max="7" width="4.85546875" style="86" bestFit="1" customWidth="1"/>
    <col min="8" max="10" width="4.5703125" style="86" customWidth="1"/>
    <col min="11" max="11" width="6.5703125" style="86" customWidth="1"/>
    <col min="12" max="12" width="12.7109375" style="68" customWidth="1"/>
    <col min="13" max="13" width="17.140625" style="68" customWidth="1"/>
    <col min="14" max="14" width="89.140625" customWidth="1"/>
    <col min="15" max="15" width="39.5703125" customWidth="1"/>
    <col min="16" max="16" width="37.85546875" customWidth="1"/>
  </cols>
  <sheetData>
    <row r="1" spans="1:20" ht="4.5" hidden="1" customHeight="1" thickBot="1" x14ac:dyDescent="0.3"/>
    <row r="2" spans="1:20" ht="78" hidden="1" customHeight="1" x14ac:dyDescent="0.55000000000000004">
      <c r="C2" s="137" t="s">
        <v>223</v>
      </c>
      <c r="D2" s="159"/>
      <c r="E2" s="159"/>
      <c r="F2" s="159"/>
      <c r="G2" s="159"/>
      <c r="H2" s="159"/>
      <c r="I2" s="160"/>
    </row>
    <row r="3" spans="1:20" ht="33.75" hidden="1" customHeight="1" thickBot="1" x14ac:dyDescent="0.6">
      <c r="C3" s="140" t="s">
        <v>224</v>
      </c>
      <c r="D3" s="161"/>
      <c r="E3" s="161"/>
      <c r="F3" s="161"/>
      <c r="G3" s="161"/>
      <c r="H3" s="161"/>
      <c r="I3" s="162"/>
    </row>
    <row r="4" spans="1:20" ht="6" hidden="1" customHeight="1" x14ac:dyDescent="0.25"/>
    <row r="5" spans="1:20" ht="6" hidden="1" customHeight="1" thickBot="1" x14ac:dyDescent="0.3"/>
    <row r="6" spans="1:20" ht="39.75" customHeight="1" thickBot="1" x14ac:dyDescent="0.3">
      <c r="A6" s="146" t="s">
        <v>97</v>
      </c>
      <c r="B6" s="147"/>
      <c r="C6" s="147"/>
      <c r="D6" s="148"/>
    </row>
    <row r="7" spans="1:20" ht="3.75" customHeight="1" x14ac:dyDescent="0.25"/>
    <row r="8" spans="1:20" ht="23.25" customHeight="1" x14ac:dyDescent="0.25">
      <c r="A8" s="145" t="s">
        <v>218</v>
      </c>
      <c r="B8" s="145" t="s">
        <v>225</v>
      </c>
      <c r="C8" s="145" t="s">
        <v>303</v>
      </c>
      <c r="D8" s="145" t="s">
        <v>91</v>
      </c>
      <c r="E8" s="145" t="s">
        <v>104</v>
      </c>
      <c r="F8" s="145" t="s">
        <v>92</v>
      </c>
      <c r="G8" s="166" t="s">
        <v>94</v>
      </c>
      <c r="H8" s="166"/>
      <c r="I8" s="166"/>
      <c r="J8" s="166"/>
      <c r="K8" s="166"/>
      <c r="L8" s="149" t="s">
        <v>518</v>
      </c>
      <c r="M8" s="145" t="s">
        <v>517</v>
      </c>
      <c r="N8" s="151" t="s">
        <v>516</v>
      </c>
      <c r="O8" s="151" t="s">
        <v>530</v>
      </c>
      <c r="P8" s="151" t="s">
        <v>509</v>
      </c>
    </row>
    <row r="9" spans="1:20" ht="49.5" customHeight="1" x14ac:dyDescent="0.25">
      <c r="A9" s="145"/>
      <c r="B9" s="145"/>
      <c r="C9" s="145"/>
      <c r="D9" s="145"/>
      <c r="E9" s="145"/>
      <c r="F9" s="145"/>
      <c r="G9" s="83">
        <v>2015</v>
      </c>
      <c r="H9" s="83">
        <v>2016</v>
      </c>
      <c r="I9" s="83">
        <v>2017</v>
      </c>
      <c r="J9" s="83">
        <v>2018</v>
      </c>
      <c r="K9" s="83" t="s">
        <v>93</v>
      </c>
      <c r="L9" s="150"/>
      <c r="M9" s="145"/>
      <c r="N9" s="151"/>
      <c r="O9" s="151"/>
      <c r="P9" s="151"/>
    </row>
    <row r="10" spans="1:20" ht="282" customHeight="1" x14ac:dyDescent="0.25">
      <c r="A10" s="96" t="s">
        <v>389</v>
      </c>
      <c r="B10" s="79" t="s">
        <v>233</v>
      </c>
      <c r="C10" s="58"/>
      <c r="D10" s="79" t="s">
        <v>503</v>
      </c>
      <c r="E10" s="79" t="s">
        <v>394</v>
      </c>
      <c r="F10" s="79" t="s">
        <v>361</v>
      </c>
      <c r="G10" s="79">
        <v>10</v>
      </c>
      <c r="H10" s="79">
        <v>10</v>
      </c>
      <c r="I10" s="79">
        <v>10</v>
      </c>
      <c r="J10" s="79">
        <v>10</v>
      </c>
      <c r="K10" s="79">
        <v>10</v>
      </c>
      <c r="L10" s="79" t="s">
        <v>541</v>
      </c>
      <c r="M10" s="79"/>
      <c r="N10" s="58" t="s">
        <v>556</v>
      </c>
      <c r="O10" s="58"/>
      <c r="P10" s="58"/>
    </row>
    <row r="11" spans="1:20" ht="53.25" customHeight="1" x14ac:dyDescent="0.25">
      <c r="A11" s="74" t="s">
        <v>390</v>
      </c>
      <c r="B11" s="67" t="s">
        <v>242</v>
      </c>
      <c r="C11" s="41"/>
      <c r="D11" s="67" t="s">
        <v>503</v>
      </c>
      <c r="E11" s="67" t="s">
        <v>394</v>
      </c>
      <c r="F11" s="67" t="s">
        <v>361</v>
      </c>
      <c r="G11" s="87">
        <v>10</v>
      </c>
      <c r="H11" s="87">
        <v>10</v>
      </c>
      <c r="I11" s="87">
        <v>10</v>
      </c>
      <c r="J11" s="87">
        <v>10</v>
      </c>
      <c r="K11" s="88">
        <v>10</v>
      </c>
      <c r="L11" s="79" t="s">
        <v>522</v>
      </c>
      <c r="M11" s="79"/>
      <c r="N11" s="58" t="s">
        <v>604</v>
      </c>
      <c r="O11" s="57"/>
      <c r="P11" s="75"/>
    </row>
    <row r="12" spans="1:20" ht="347.25" customHeight="1" x14ac:dyDescent="0.25">
      <c r="A12" s="74" t="s">
        <v>392</v>
      </c>
      <c r="B12" s="67" t="s">
        <v>391</v>
      </c>
      <c r="C12" s="41"/>
      <c r="D12" s="67" t="s">
        <v>503</v>
      </c>
      <c r="E12" s="67" t="s">
        <v>394</v>
      </c>
      <c r="F12" s="67" t="s">
        <v>361</v>
      </c>
      <c r="G12" s="87">
        <v>10</v>
      </c>
      <c r="H12" s="87">
        <v>10</v>
      </c>
      <c r="I12" s="87">
        <v>10</v>
      </c>
      <c r="J12" s="87">
        <v>10</v>
      </c>
      <c r="K12" s="88">
        <v>10</v>
      </c>
      <c r="L12" s="79" t="s">
        <v>557</v>
      </c>
      <c r="M12" s="79" t="s">
        <v>558</v>
      </c>
      <c r="N12" s="66" t="s">
        <v>559</v>
      </c>
      <c r="O12" s="66"/>
      <c r="P12" s="75"/>
    </row>
    <row r="13" spans="1:20" ht="272.25" customHeight="1" x14ac:dyDescent="0.25">
      <c r="A13" s="74" t="s">
        <v>393</v>
      </c>
      <c r="B13" s="67" t="s">
        <v>546</v>
      </c>
      <c r="C13" s="41"/>
      <c r="D13" s="67" t="s">
        <v>503</v>
      </c>
      <c r="E13" s="67" t="s">
        <v>394</v>
      </c>
      <c r="F13" s="67" t="s">
        <v>361</v>
      </c>
      <c r="G13" s="87">
        <v>10</v>
      </c>
      <c r="H13" s="87">
        <v>10</v>
      </c>
      <c r="I13" s="87">
        <v>10</v>
      </c>
      <c r="J13" s="87">
        <v>10</v>
      </c>
      <c r="K13" s="88">
        <v>10</v>
      </c>
      <c r="L13" s="79" t="s">
        <v>560</v>
      </c>
      <c r="M13" s="79"/>
      <c r="N13" s="106" t="s">
        <v>605</v>
      </c>
      <c r="O13" s="95" t="s">
        <v>597</v>
      </c>
      <c r="P13" s="62"/>
      <c r="T13" s="65"/>
    </row>
    <row r="14" spans="1:20" s="54" customFormat="1" ht="144.75" customHeight="1" x14ac:dyDescent="0.25">
      <c r="A14" s="74" t="s">
        <v>469</v>
      </c>
      <c r="B14" s="74" t="s">
        <v>561</v>
      </c>
      <c r="C14" s="53"/>
      <c r="D14" s="67" t="s">
        <v>503</v>
      </c>
      <c r="E14" s="74" t="s">
        <v>470</v>
      </c>
      <c r="F14" s="74" t="s">
        <v>471</v>
      </c>
      <c r="G14" s="87">
        <v>10</v>
      </c>
      <c r="H14" s="87">
        <v>10</v>
      </c>
      <c r="I14" s="87">
        <v>10</v>
      </c>
      <c r="J14" s="87">
        <v>10</v>
      </c>
      <c r="K14" s="88">
        <v>10</v>
      </c>
      <c r="L14" s="79" t="s">
        <v>562</v>
      </c>
      <c r="M14" s="79"/>
      <c r="N14" s="58" t="s">
        <v>563</v>
      </c>
      <c r="O14" s="58"/>
      <c r="P14" s="75"/>
    </row>
    <row r="15" spans="1:20" s="54" customFormat="1" ht="78.75" x14ac:dyDescent="0.25">
      <c r="A15" s="74" t="s">
        <v>472</v>
      </c>
      <c r="B15" s="74" t="s">
        <v>391</v>
      </c>
      <c r="C15" s="53"/>
      <c r="D15" s="67" t="s">
        <v>503</v>
      </c>
      <c r="E15" s="74" t="s">
        <v>564</v>
      </c>
      <c r="F15" s="74" t="s">
        <v>473</v>
      </c>
      <c r="G15" s="87">
        <v>1</v>
      </c>
      <c r="H15" s="87">
        <v>1</v>
      </c>
      <c r="I15" s="87">
        <v>1</v>
      </c>
      <c r="J15" s="87">
        <v>1</v>
      </c>
      <c r="K15" s="88">
        <v>1</v>
      </c>
      <c r="L15" s="79" t="s">
        <v>523</v>
      </c>
      <c r="M15" s="79"/>
      <c r="N15" s="58" t="s">
        <v>598</v>
      </c>
      <c r="O15" s="66"/>
      <c r="P15" s="75"/>
    </row>
  </sheetData>
  <mergeCells count="15">
    <mergeCell ref="A6:D6"/>
    <mergeCell ref="C2:I2"/>
    <mergeCell ref="C3:I3"/>
    <mergeCell ref="N8:N9"/>
    <mergeCell ref="P8:P9"/>
    <mergeCell ref="G8:K8"/>
    <mergeCell ref="O8:O9"/>
    <mergeCell ref="L8:L9"/>
    <mergeCell ref="M8:M9"/>
    <mergeCell ref="A8:A9"/>
    <mergeCell ref="B8:B9"/>
    <mergeCell ref="C8:C9"/>
    <mergeCell ref="D8:D9"/>
    <mergeCell ref="F8:F9"/>
    <mergeCell ref="E8:E9"/>
  </mergeCells>
  <conditionalFormatting sqref="G12:J13 E10:J11 E12:F15 K10:M13 G14:M15 A10:D15 L10:M15">
    <cfRule type="cellIs" dxfId="2" priority="25" operator="equal">
      <formula>""</formula>
    </cfRule>
  </conditionalFormatting>
  <conditionalFormatting sqref="O13">
    <cfRule type="cellIs" dxfId="1" priority="1" operator="equal">
      <formula>""</formula>
    </cfRule>
  </conditionalFormatting>
  <dataValidations count="1">
    <dataValidation type="list" allowBlank="1" showInputMessage="1" showErrorMessage="1" sqref="C10:C15">
      <formula1>INDIRECT($B10)</formula1>
    </dataValidation>
  </dataValidations>
  <pageMargins left="0.70866141732283472" right="0.70866141732283472" top="0.74803149606299213" bottom="0.74803149606299213" header="0.31496062992125984" footer="0.31496062992125984"/>
  <pageSetup paperSize="14" scale="86" orientation="landscape"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'Variables Planes'!$E$3:$E$8</xm:f>
          </x14:formula1>
          <xm:sqref>B10:B15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0"/>
  <sheetViews>
    <sheetView zoomScale="110" zoomScaleNormal="110" workbookViewId="0">
      <pane xSplit="2" ySplit="9" topLeftCell="D10" activePane="bottomRight" state="frozen"/>
      <selection activeCell="A8" sqref="A8:A9"/>
      <selection pane="topRight" activeCell="A8" sqref="A8:A9"/>
      <selection pane="bottomLeft" activeCell="A8" sqref="A8:A9"/>
      <selection pane="bottomRight" activeCell="F6" sqref="F6"/>
    </sheetView>
  </sheetViews>
  <sheetFormatPr baseColWidth="10" defaultRowHeight="15" x14ac:dyDescent="0.25"/>
  <cols>
    <col min="1" max="1" width="20.140625" style="68" customWidth="1"/>
    <col min="2" max="2" width="14.42578125" style="68" customWidth="1"/>
    <col min="3" max="3" width="16.5703125" style="68" customWidth="1"/>
    <col min="4" max="4" width="13.5703125" style="68" customWidth="1"/>
    <col min="5" max="5" width="12.28515625" style="68" customWidth="1"/>
    <col min="6" max="6" width="12" style="68" customWidth="1"/>
    <col min="7" max="10" width="5.140625" style="68" customWidth="1"/>
    <col min="11" max="11" width="6.42578125" style="68" customWidth="1"/>
    <col min="12" max="12" width="15.5703125" style="68" customWidth="1"/>
    <col min="13" max="13" width="17.5703125" style="68" customWidth="1"/>
    <col min="14" max="14" width="99.85546875" customWidth="1"/>
    <col min="15" max="15" width="55.140625" customWidth="1"/>
    <col min="16" max="16" width="32.28515625" customWidth="1"/>
  </cols>
  <sheetData>
    <row r="1" spans="1:16" ht="4.5" hidden="1" customHeight="1" thickBot="1" x14ac:dyDescent="0.3"/>
    <row r="2" spans="1:16" ht="27.75" hidden="1" customHeight="1" x14ac:dyDescent="0.25">
      <c r="C2" s="167" t="s">
        <v>223</v>
      </c>
      <c r="D2" s="168"/>
      <c r="E2" s="168"/>
      <c r="F2" s="168"/>
      <c r="G2" s="168"/>
      <c r="H2" s="168"/>
      <c r="I2" s="168"/>
      <c r="J2" s="168"/>
      <c r="K2" s="169"/>
      <c r="N2" s="63"/>
      <c r="O2" s="63"/>
    </row>
    <row r="3" spans="1:16" ht="65.25" hidden="1" customHeight="1" thickBot="1" x14ac:dyDescent="0.3">
      <c r="C3" s="170"/>
      <c r="D3" s="171"/>
      <c r="E3" s="171"/>
      <c r="F3" s="171"/>
      <c r="G3" s="171"/>
      <c r="H3" s="171"/>
      <c r="I3" s="171"/>
      <c r="J3" s="171"/>
      <c r="K3" s="172"/>
    </row>
    <row r="4" spans="1:16" ht="6" hidden="1" customHeight="1" x14ac:dyDescent="0.25"/>
    <row r="5" spans="1:16" ht="6" hidden="1" customHeight="1" thickBot="1" x14ac:dyDescent="0.3"/>
    <row r="6" spans="1:16" ht="35.25" customHeight="1" thickBot="1" x14ac:dyDescent="0.3">
      <c r="A6" s="146" t="s">
        <v>98</v>
      </c>
      <c r="B6" s="147"/>
      <c r="C6" s="147"/>
      <c r="D6" s="148"/>
    </row>
    <row r="7" spans="1:16" ht="3.75" customHeight="1" x14ac:dyDescent="0.25"/>
    <row r="8" spans="1:16" ht="15" customHeight="1" x14ac:dyDescent="0.25">
      <c r="A8" s="145" t="s">
        <v>218</v>
      </c>
      <c r="B8" s="145" t="s">
        <v>225</v>
      </c>
      <c r="C8" s="145" t="s">
        <v>303</v>
      </c>
      <c r="D8" s="145" t="s">
        <v>91</v>
      </c>
      <c r="E8" s="145" t="s">
        <v>104</v>
      </c>
      <c r="F8" s="145" t="s">
        <v>92</v>
      </c>
      <c r="G8" s="173" t="s">
        <v>94</v>
      </c>
      <c r="H8" s="173"/>
      <c r="I8" s="173"/>
      <c r="J8" s="173"/>
      <c r="K8" s="173"/>
      <c r="L8" s="149" t="s">
        <v>518</v>
      </c>
      <c r="M8" s="145" t="s">
        <v>517</v>
      </c>
      <c r="N8" s="151" t="s">
        <v>515</v>
      </c>
      <c r="O8" s="151" t="s">
        <v>531</v>
      </c>
      <c r="P8" s="155" t="s">
        <v>509</v>
      </c>
    </row>
    <row r="9" spans="1:16" ht="36" x14ac:dyDescent="0.25">
      <c r="A9" s="145"/>
      <c r="B9" s="145"/>
      <c r="C9" s="145"/>
      <c r="D9" s="145"/>
      <c r="E9" s="145"/>
      <c r="F9" s="145"/>
      <c r="G9" s="83">
        <v>2015</v>
      </c>
      <c r="H9" s="83">
        <v>2016</v>
      </c>
      <c r="I9" s="83">
        <v>2017</v>
      </c>
      <c r="J9" s="83">
        <v>2018</v>
      </c>
      <c r="K9" s="83" t="s">
        <v>93</v>
      </c>
      <c r="L9" s="150"/>
      <c r="M9" s="145"/>
      <c r="N9" s="151"/>
      <c r="O9" s="151"/>
      <c r="P9" s="155"/>
    </row>
    <row r="10" spans="1:16" ht="213.75" x14ac:dyDescent="0.25">
      <c r="A10" s="96" t="s">
        <v>395</v>
      </c>
      <c r="B10" s="76" t="s">
        <v>234</v>
      </c>
      <c r="C10" s="76" t="s">
        <v>304</v>
      </c>
      <c r="D10" s="76" t="s">
        <v>503</v>
      </c>
      <c r="E10" s="76" t="s">
        <v>362</v>
      </c>
      <c r="F10" s="76" t="s">
        <v>363</v>
      </c>
      <c r="G10" s="76">
        <v>10</v>
      </c>
      <c r="H10" s="76">
        <v>10</v>
      </c>
      <c r="I10" s="76">
        <v>10</v>
      </c>
      <c r="J10" s="76">
        <v>10</v>
      </c>
      <c r="K10" s="76">
        <v>10</v>
      </c>
      <c r="L10" s="76" t="s">
        <v>524</v>
      </c>
      <c r="M10" s="76" t="s">
        <v>529</v>
      </c>
      <c r="N10" s="103" t="s">
        <v>590</v>
      </c>
      <c r="O10" s="57"/>
      <c r="P10" s="56"/>
    </row>
    <row r="11" spans="1:16" ht="135" x14ac:dyDescent="0.25">
      <c r="A11" s="96" t="s">
        <v>364</v>
      </c>
      <c r="B11" s="76" t="s">
        <v>235</v>
      </c>
      <c r="C11" s="76" t="s">
        <v>305</v>
      </c>
      <c r="D11" s="76" t="s">
        <v>503</v>
      </c>
      <c r="E11" s="76" t="s">
        <v>398</v>
      </c>
      <c r="F11" s="76" t="s">
        <v>399</v>
      </c>
      <c r="G11" s="76">
        <v>10</v>
      </c>
      <c r="H11" s="76">
        <v>10</v>
      </c>
      <c r="I11" s="76">
        <v>10</v>
      </c>
      <c r="J11" s="76">
        <v>10</v>
      </c>
      <c r="K11" s="76">
        <v>10</v>
      </c>
      <c r="L11" s="76" t="s">
        <v>525</v>
      </c>
      <c r="M11" s="76" t="s">
        <v>542</v>
      </c>
      <c r="N11" s="103" t="s">
        <v>591</v>
      </c>
      <c r="O11" s="58"/>
      <c r="P11" s="58" t="s">
        <v>565</v>
      </c>
    </row>
    <row r="12" spans="1:16" ht="132.75" customHeight="1" x14ac:dyDescent="0.25">
      <c r="A12" s="96" t="s">
        <v>365</v>
      </c>
      <c r="B12" s="76" t="s">
        <v>241</v>
      </c>
      <c r="C12" s="76" t="s">
        <v>227</v>
      </c>
      <c r="D12" s="76" t="s">
        <v>503</v>
      </c>
      <c r="E12" s="76" t="s">
        <v>366</v>
      </c>
      <c r="F12" s="76" t="s">
        <v>367</v>
      </c>
      <c r="G12" s="76">
        <v>10</v>
      </c>
      <c r="H12" s="76">
        <v>10</v>
      </c>
      <c r="I12" s="76">
        <v>10</v>
      </c>
      <c r="J12" s="76">
        <v>10</v>
      </c>
      <c r="K12" s="76">
        <v>10</v>
      </c>
      <c r="L12" s="76" t="s">
        <v>566</v>
      </c>
      <c r="M12" s="76"/>
      <c r="N12" s="98" t="s">
        <v>592</v>
      </c>
      <c r="O12" s="99" t="s">
        <v>576</v>
      </c>
      <c r="P12" s="56"/>
    </row>
    <row r="13" spans="1:16" ht="60" x14ac:dyDescent="0.25">
      <c r="A13" s="96" t="s">
        <v>368</v>
      </c>
      <c r="B13" s="76" t="s">
        <v>237</v>
      </c>
      <c r="C13" s="76" t="s">
        <v>321</v>
      </c>
      <c r="D13" s="76" t="s">
        <v>503</v>
      </c>
      <c r="E13" s="76" t="s">
        <v>369</v>
      </c>
      <c r="F13" s="76" t="s">
        <v>370</v>
      </c>
      <c r="G13" s="76">
        <v>10</v>
      </c>
      <c r="H13" s="76">
        <v>10</v>
      </c>
      <c r="I13" s="76">
        <v>10</v>
      </c>
      <c r="J13" s="76">
        <v>10</v>
      </c>
      <c r="K13" s="76">
        <v>10</v>
      </c>
      <c r="L13" s="76" t="s">
        <v>526</v>
      </c>
      <c r="M13" s="76"/>
      <c r="N13" s="105" t="s">
        <v>577</v>
      </c>
      <c r="O13" s="61"/>
      <c r="P13" s="84" t="s">
        <v>512</v>
      </c>
    </row>
    <row r="14" spans="1:16" ht="179.25" customHeight="1" x14ac:dyDescent="0.25">
      <c r="A14" s="97" t="s">
        <v>371</v>
      </c>
      <c r="B14" s="78" t="s">
        <v>240</v>
      </c>
      <c r="C14" s="78" t="s">
        <v>331</v>
      </c>
      <c r="D14" s="78" t="s">
        <v>503</v>
      </c>
      <c r="E14" s="78" t="s">
        <v>372</v>
      </c>
      <c r="F14" s="78" t="s">
        <v>400</v>
      </c>
      <c r="G14" s="78">
        <v>10</v>
      </c>
      <c r="H14" s="78">
        <v>10</v>
      </c>
      <c r="I14" s="78">
        <v>10</v>
      </c>
      <c r="J14" s="78">
        <v>10</v>
      </c>
      <c r="K14" s="78">
        <v>10</v>
      </c>
      <c r="L14" s="78" t="s">
        <v>567</v>
      </c>
      <c r="M14" s="78" t="s">
        <v>543</v>
      </c>
      <c r="N14" s="98" t="s">
        <v>593</v>
      </c>
      <c r="O14" s="59"/>
      <c r="P14" s="56"/>
    </row>
    <row r="15" spans="1:16" ht="108.75" customHeight="1" x14ac:dyDescent="0.25">
      <c r="A15" s="97" t="s">
        <v>396</v>
      </c>
      <c r="B15" s="78" t="s">
        <v>228</v>
      </c>
      <c r="C15" s="78"/>
      <c r="D15" s="78" t="s">
        <v>503</v>
      </c>
      <c r="E15" s="78" t="s">
        <v>397</v>
      </c>
      <c r="F15" s="78" t="s">
        <v>401</v>
      </c>
      <c r="G15" s="78">
        <v>10</v>
      </c>
      <c r="H15" s="78">
        <v>10</v>
      </c>
      <c r="I15" s="78">
        <v>10</v>
      </c>
      <c r="J15" s="78">
        <v>10</v>
      </c>
      <c r="K15" s="78">
        <v>10</v>
      </c>
      <c r="L15" s="78" t="s">
        <v>527</v>
      </c>
      <c r="M15" s="78"/>
      <c r="N15" s="58" t="s">
        <v>578</v>
      </c>
      <c r="O15" s="61"/>
      <c r="P15" s="56"/>
    </row>
    <row r="16" spans="1:16" s="54" customFormat="1" ht="90" x14ac:dyDescent="0.25">
      <c r="A16" s="96" t="s">
        <v>568</v>
      </c>
      <c r="B16" s="76" t="s">
        <v>235</v>
      </c>
      <c r="C16" s="76" t="s">
        <v>305</v>
      </c>
      <c r="D16" s="76" t="s">
        <v>352</v>
      </c>
      <c r="E16" s="76" t="s">
        <v>475</v>
      </c>
      <c r="F16" s="76" t="s">
        <v>474</v>
      </c>
      <c r="G16" s="76">
        <v>11</v>
      </c>
      <c r="H16" s="76">
        <v>11</v>
      </c>
      <c r="I16" s="76">
        <v>11</v>
      </c>
      <c r="J16" s="76">
        <v>11</v>
      </c>
      <c r="K16" s="76">
        <v>11</v>
      </c>
      <c r="L16" s="76" t="s">
        <v>528</v>
      </c>
      <c r="M16" s="76"/>
      <c r="N16" s="58" t="s">
        <v>594</v>
      </c>
      <c r="O16" s="60"/>
      <c r="P16" s="84" t="s">
        <v>511</v>
      </c>
    </row>
    <row r="17" spans="1:27" s="54" customFormat="1" ht="101.25" x14ac:dyDescent="0.25">
      <c r="A17" s="96" t="s">
        <v>480</v>
      </c>
      <c r="B17" s="76" t="s">
        <v>237</v>
      </c>
      <c r="C17" s="76" t="s">
        <v>322</v>
      </c>
      <c r="D17" s="76" t="s">
        <v>352</v>
      </c>
      <c r="E17" s="76" t="s">
        <v>481</v>
      </c>
      <c r="F17" s="76" t="s">
        <v>569</v>
      </c>
      <c r="G17" s="76">
        <v>11</v>
      </c>
      <c r="H17" s="76">
        <v>11</v>
      </c>
      <c r="I17" s="76">
        <v>11</v>
      </c>
      <c r="J17" s="76">
        <v>11</v>
      </c>
      <c r="K17" s="76">
        <v>11</v>
      </c>
      <c r="L17" s="76" t="s">
        <v>570</v>
      </c>
      <c r="M17" s="76" t="s">
        <v>582</v>
      </c>
      <c r="N17" s="58" t="s">
        <v>580</v>
      </c>
      <c r="O17" s="59"/>
      <c r="P17" s="56"/>
    </row>
    <row r="18" spans="1:27" s="54" customFormat="1" ht="45" x14ac:dyDescent="0.25">
      <c r="A18" s="97" t="s">
        <v>482</v>
      </c>
      <c r="B18" s="78" t="s">
        <v>235</v>
      </c>
      <c r="C18" s="78" t="s">
        <v>305</v>
      </c>
      <c r="D18" s="78" t="s">
        <v>503</v>
      </c>
      <c r="E18" s="78" t="s">
        <v>500</v>
      </c>
      <c r="F18" s="78" t="s">
        <v>571</v>
      </c>
      <c r="G18" s="78">
        <v>1</v>
      </c>
      <c r="H18" s="78">
        <v>1</v>
      </c>
      <c r="I18" s="78">
        <v>1</v>
      </c>
      <c r="J18" s="78">
        <v>1</v>
      </c>
      <c r="K18" s="78">
        <v>1</v>
      </c>
      <c r="L18" s="89"/>
      <c r="M18" s="89"/>
      <c r="N18" s="105" t="s">
        <v>595</v>
      </c>
      <c r="O18" s="59"/>
      <c r="P18" s="56"/>
    </row>
    <row r="19" spans="1:27" s="54" customFormat="1" ht="78.75" x14ac:dyDescent="0.25">
      <c r="A19" s="97" t="s">
        <v>572</v>
      </c>
      <c r="B19" s="78" t="s">
        <v>235</v>
      </c>
      <c r="C19" s="78" t="s">
        <v>307</v>
      </c>
      <c r="D19" s="78" t="s">
        <v>503</v>
      </c>
      <c r="E19" s="78" t="s">
        <v>483</v>
      </c>
      <c r="F19" s="78" t="s">
        <v>573</v>
      </c>
      <c r="G19" s="78">
        <v>10</v>
      </c>
      <c r="H19" s="78">
        <v>10</v>
      </c>
      <c r="I19" s="78">
        <v>10</v>
      </c>
      <c r="J19" s="78">
        <v>10</v>
      </c>
      <c r="K19" s="78">
        <v>10</v>
      </c>
      <c r="L19" s="78" t="s">
        <v>574</v>
      </c>
      <c r="M19" s="78" t="s">
        <v>544</v>
      </c>
      <c r="N19" s="106" t="s">
        <v>581</v>
      </c>
      <c r="O19" s="61"/>
      <c r="P19" s="84"/>
    </row>
    <row r="20" spans="1:27" ht="33.75" x14ac:dyDescent="0.25">
      <c r="A20" s="97" t="s">
        <v>499</v>
      </c>
      <c r="B20" s="78" t="s">
        <v>236</v>
      </c>
      <c r="C20" s="78" t="s">
        <v>317</v>
      </c>
      <c r="D20" s="78" t="s">
        <v>498</v>
      </c>
      <c r="E20" s="78" t="s">
        <v>501</v>
      </c>
      <c r="F20" s="78"/>
      <c r="G20" s="78">
        <v>1</v>
      </c>
      <c r="H20" s="78">
        <v>1</v>
      </c>
      <c r="I20" s="78">
        <v>1</v>
      </c>
      <c r="J20" s="78">
        <v>1</v>
      </c>
      <c r="K20" s="78">
        <v>1</v>
      </c>
      <c r="L20" s="78" t="s">
        <v>510</v>
      </c>
      <c r="M20" s="78" t="s">
        <v>510</v>
      </c>
      <c r="N20" s="106" t="s">
        <v>510</v>
      </c>
      <c r="O20" s="106" t="s">
        <v>510</v>
      </c>
      <c r="P20" s="106" t="s">
        <v>510</v>
      </c>
      <c r="AA20" t="s">
        <v>484</v>
      </c>
    </row>
  </sheetData>
  <mergeCells count="14">
    <mergeCell ref="A6:D6"/>
    <mergeCell ref="C2:K3"/>
    <mergeCell ref="N8:N9"/>
    <mergeCell ref="P8:P9"/>
    <mergeCell ref="F8:F9"/>
    <mergeCell ref="G8:K8"/>
    <mergeCell ref="O8:O9"/>
    <mergeCell ref="L8:L9"/>
    <mergeCell ref="M8:M9"/>
    <mergeCell ref="A8:A9"/>
    <mergeCell ref="E8:E9"/>
    <mergeCell ref="B8:B9"/>
    <mergeCell ref="C8:C9"/>
    <mergeCell ref="D8:D9"/>
  </mergeCells>
  <conditionalFormatting sqref="L18:M18">
    <cfRule type="cellIs" dxfId="0" priority="5" operator="equal">
      <formula>""</formula>
    </cfRule>
  </conditionalFormatting>
  <dataValidations count="2">
    <dataValidation type="list" allowBlank="1" showInputMessage="1" showErrorMessage="1" sqref="B10:B20">
      <formula1>D._EFICIENCIA_ADMINISTRATIVA</formula1>
    </dataValidation>
    <dataValidation type="list" allowBlank="1" showInputMessage="1" showErrorMessage="1" sqref="C10:C20">
      <formula1>INDIRECT($B10)</formula1>
    </dataValidation>
  </dataValidations>
  <pageMargins left="0.70866141732283472" right="0.70866141732283472" top="0.74803149606299213" bottom="0.74803149606299213" header="0.31496062992125984" footer="0.31496062992125984"/>
  <pageSetup paperSize="14" scale="86" orientation="landscape"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zoomScale="110" zoomScaleNormal="110" workbookViewId="0">
      <pane xSplit="2" ySplit="9" topLeftCell="M10" activePane="bottomRight" state="frozen"/>
      <selection activeCell="A8" sqref="A8:A9"/>
      <selection pane="topRight" activeCell="A8" sqref="A8:A9"/>
      <selection pane="bottomLeft" activeCell="A8" sqref="A8:A9"/>
      <selection pane="bottomRight" activeCell="M6" sqref="M6"/>
    </sheetView>
  </sheetViews>
  <sheetFormatPr baseColWidth="10" defaultRowHeight="15" x14ac:dyDescent="0.25"/>
  <cols>
    <col min="1" max="1" width="21.140625" customWidth="1"/>
    <col min="2" max="2" width="17.7109375" style="86" customWidth="1"/>
    <col min="3" max="4" width="13" customWidth="1"/>
    <col min="5" max="6" width="13" style="86" customWidth="1"/>
    <col min="7" max="10" width="5.140625" style="86" customWidth="1"/>
    <col min="11" max="11" width="6.85546875" style="86" customWidth="1"/>
    <col min="12" max="12" width="78.7109375" style="102" customWidth="1"/>
    <col min="13" max="13" width="32.28515625" customWidth="1"/>
    <col min="14" max="14" width="47" customWidth="1"/>
  </cols>
  <sheetData>
    <row r="1" spans="1:14" ht="4.5" hidden="1" customHeight="1" thickBot="1" x14ac:dyDescent="0.3"/>
    <row r="2" spans="1:14" ht="60.75" hidden="1" customHeight="1" x14ac:dyDescent="0.45">
      <c r="C2" s="158" t="s">
        <v>223</v>
      </c>
      <c r="D2" s="174"/>
      <c r="E2" s="174"/>
      <c r="F2" s="174"/>
      <c r="G2" s="174"/>
      <c r="H2" s="174"/>
      <c r="I2" s="174"/>
      <c r="J2" s="175"/>
    </row>
    <row r="3" spans="1:14" ht="33.75" hidden="1" customHeight="1" thickBot="1" x14ac:dyDescent="0.6">
      <c r="C3" s="140" t="s">
        <v>224</v>
      </c>
      <c r="D3" s="161"/>
      <c r="E3" s="161"/>
      <c r="F3" s="161"/>
      <c r="G3" s="161"/>
      <c r="H3" s="161"/>
      <c r="I3" s="161"/>
      <c r="J3" s="162"/>
    </row>
    <row r="4" spans="1:14" ht="6" hidden="1" customHeight="1" x14ac:dyDescent="0.25"/>
    <row r="5" spans="1:14" ht="6" hidden="1" customHeight="1" thickBot="1" x14ac:dyDescent="0.3"/>
    <row r="6" spans="1:14" ht="37.5" customHeight="1" thickBot="1" x14ac:dyDescent="0.3">
      <c r="A6" s="146" t="s">
        <v>99</v>
      </c>
      <c r="B6" s="147"/>
      <c r="C6" s="147"/>
      <c r="D6" s="148"/>
    </row>
    <row r="7" spans="1:14" ht="3.75" customHeight="1" x14ac:dyDescent="0.25"/>
    <row r="8" spans="1:14" ht="15" customHeight="1" x14ac:dyDescent="0.25">
      <c r="A8" s="145" t="s">
        <v>218</v>
      </c>
      <c r="B8" s="145" t="s">
        <v>225</v>
      </c>
      <c r="C8" s="145" t="s">
        <v>303</v>
      </c>
      <c r="D8" s="145" t="s">
        <v>91</v>
      </c>
      <c r="E8" s="145" t="s">
        <v>104</v>
      </c>
      <c r="F8" s="145" t="s">
        <v>92</v>
      </c>
      <c r="G8" s="166" t="s">
        <v>94</v>
      </c>
      <c r="H8" s="166"/>
      <c r="I8" s="166"/>
      <c r="J8" s="166"/>
      <c r="K8" s="166"/>
      <c r="L8" s="151" t="s">
        <v>515</v>
      </c>
      <c r="M8" s="151" t="s">
        <v>534</v>
      </c>
      <c r="N8" s="151" t="s">
        <v>509</v>
      </c>
    </row>
    <row r="9" spans="1:14" ht="36" x14ac:dyDescent="0.25">
      <c r="A9" s="145"/>
      <c r="B9" s="145"/>
      <c r="C9" s="145"/>
      <c r="D9" s="145"/>
      <c r="E9" s="145"/>
      <c r="F9" s="145"/>
      <c r="G9" s="104">
        <v>2015</v>
      </c>
      <c r="H9" s="104">
        <v>2016</v>
      </c>
      <c r="I9" s="104">
        <v>2017</v>
      </c>
      <c r="J9" s="104">
        <v>2018</v>
      </c>
      <c r="K9" s="104" t="s">
        <v>93</v>
      </c>
      <c r="L9" s="151"/>
      <c r="M9" s="151"/>
      <c r="N9" s="151"/>
    </row>
    <row r="10" spans="1:14" ht="56.25" x14ac:dyDescent="0.25">
      <c r="A10" s="97" t="s">
        <v>600</v>
      </c>
      <c r="B10" s="78" t="s">
        <v>4</v>
      </c>
      <c r="C10" s="77" t="s">
        <v>238</v>
      </c>
      <c r="D10" s="78" t="s">
        <v>352</v>
      </c>
      <c r="E10" s="78" t="s">
        <v>402</v>
      </c>
      <c r="F10" s="78" t="s">
        <v>606</v>
      </c>
      <c r="G10" s="78">
        <v>0.95</v>
      </c>
      <c r="H10" s="78">
        <v>0.95</v>
      </c>
      <c r="I10" s="78">
        <v>0.95</v>
      </c>
      <c r="J10" s="78">
        <v>0.95</v>
      </c>
      <c r="K10" s="78">
        <v>0.95</v>
      </c>
      <c r="L10" s="107" t="s">
        <v>545</v>
      </c>
      <c r="M10" s="59"/>
      <c r="N10" s="56"/>
    </row>
    <row r="11" spans="1:14" ht="101.25" x14ac:dyDescent="0.25">
      <c r="A11" s="90" t="s">
        <v>403</v>
      </c>
      <c r="B11" s="78" t="s">
        <v>4</v>
      </c>
      <c r="C11" s="77" t="s">
        <v>239</v>
      </c>
      <c r="D11" s="78" t="s">
        <v>352</v>
      </c>
      <c r="E11" s="78" t="s">
        <v>404</v>
      </c>
      <c r="F11" s="78" t="s">
        <v>502</v>
      </c>
      <c r="G11" s="78">
        <v>11</v>
      </c>
      <c r="H11" s="78">
        <v>11</v>
      </c>
      <c r="I11" s="78">
        <v>11</v>
      </c>
      <c r="J11" s="78">
        <v>11</v>
      </c>
      <c r="K11" s="78">
        <v>11</v>
      </c>
      <c r="L11" s="107" t="s">
        <v>599</v>
      </c>
      <c r="M11" s="59"/>
      <c r="N11" s="107" t="s">
        <v>584</v>
      </c>
    </row>
    <row r="12" spans="1:14" ht="69" customHeight="1" x14ac:dyDescent="0.25">
      <c r="A12" s="97" t="s">
        <v>504</v>
      </c>
      <c r="B12" s="78" t="s">
        <v>4</v>
      </c>
      <c r="C12" s="77" t="s">
        <v>332</v>
      </c>
      <c r="D12" s="78" t="s">
        <v>352</v>
      </c>
      <c r="E12" s="78" t="s">
        <v>405</v>
      </c>
      <c r="F12" s="78" t="s">
        <v>406</v>
      </c>
      <c r="G12" s="78">
        <v>11</v>
      </c>
      <c r="H12" s="78">
        <v>11</v>
      </c>
      <c r="I12" s="78">
        <v>11</v>
      </c>
      <c r="J12" s="78">
        <v>11</v>
      </c>
      <c r="K12" s="78">
        <v>11</v>
      </c>
      <c r="L12" s="107" t="s">
        <v>596</v>
      </c>
      <c r="M12" s="59"/>
      <c r="N12" s="56"/>
    </row>
  </sheetData>
  <mergeCells count="13">
    <mergeCell ref="A6:D6"/>
    <mergeCell ref="C2:J2"/>
    <mergeCell ref="C3:J3"/>
    <mergeCell ref="L8:L9"/>
    <mergeCell ref="N8:N9"/>
    <mergeCell ref="A8:A9"/>
    <mergeCell ref="B8:B9"/>
    <mergeCell ref="C8:C9"/>
    <mergeCell ref="D8:D9"/>
    <mergeCell ref="E8:E9"/>
    <mergeCell ref="F8:F9"/>
    <mergeCell ref="G8:K8"/>
    <mergeCell ref="M8:M9"/>
  </mergeCells>
  <pageMargins left="0.70866141732283472" right="0.70866141732283472" top="0.74803149606299213" bottom="0.74803149606299213" header="0.31496062992125984" footer="0.31496062992125984"/>
  <pageSetup paperSize="14" scale="86" orientation="landscape" horizontalDpi="4294967294" verticalDpi="4294967294"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'Variables Planes'!$G$3:$G$8</xm:f>
          </x14:formula1>
          <xm:sqref>C10:C12</xm:sqref>
        </x14:dataValidation>
        <x14:dataValidation type="list" allowBlank="1" showInputMessage="1" showErrorMessage="1">
          <x14:formula1>
            <xm:f>'Variables Planes'!$G$2</xm:f>
          </x14:formula1>
          <xm:sqref>B10:B12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6"/>
  <sheetViews>
    <sheetView workbookViewId="0">
      <selection activeCell="F25" sqref="F25"/>
    </sheetView>
  </sheetViews>
  <sheetFormatPr baseColWidth="10" defaultColWidth="11.42578125" defaultRowHeight="12.75" x14ac:dyDescent="0.25"/>
  <cols>
    <col min="1" max="1" width="11.42578125" style="2"/>
    <col min="2" max="2" width="27.42578125" style="2" customWidth="1"/>
    <col min="3" max="7" width="27.7109375" style="2" customWidth="1"/>
    <col min="8" max="8" width="18.5703125" style="2" customWidth="1"/>
    <col min="9" max="9" width="40.5703125" style="2" customWidth="1"/>
    <col min="10" max="11" width="11.42578125" style="2" customWidth="1"/>
    <col min="12" max="12" width="28.140625" style="2" customWidth="1"/>
    <col min="13" max="27" width="11.42578125" style="2" customWidth="1"/>
    <col min="28" max="16384" width="11.42578125" style="2"/>
  </cols>
  <sheetData>
    <row r="1" spans="1:12" ht="16.5" thickBot="1" x14ac:dyDescent="0.3">
      <c r="A1" s="2" t="s">
        <v>338</v>
      </c>
      <c r="C1" s="176" t="s">
        <v>27</v>
      </c>
      <c r="D1" s="177"/>
      <c r="E1" s="177"/>
      <c r="F1" s="177"/>
      <c r="G1" s="178"/>
      <c r="I1" s="13" t="s">
        <v>28</v>
      </c>
      <c r="J1" s="14" t="s">
        <v>29</v>
      </c>
      <c r="L1" s="19" t="s">
        <v>54</v>
      </c>
    </row>
    <row r="2" spans="1:12" ht="25.5" x14ac:dyDescent="0.25">
      <c r="B2" s="8" t="s">
        <v>21</v>
      </c>
      <c r="C2" s="7" t="s">
        <v>0</v>
      </c>
      <c r="D2" s="7" t="s">
        <v>1</v>
      </c>
      <c r="E2" s="7" t="s">
        <v>2</v>
      </c>
      <c r="F2" s="7" t="s">
        <v>3</v>
      </c>
      <c r="G2" s="7" t="s">
        <v>4</v>
      </c>
      <c r="I2" s="17" t="s">
        <v>33</v>
      </c>
      <c r="J2" s="16">
        <v>0</v>
      </c>
      <c r="L2" s="20" t="s">
        <v>55</v>
      </c>
    </row>
    <row r="3" spans="1:12" ht="23.25" customHeight="1" x14ac:dyDescent="0.25">
      <c r="B3" s="6" t="s">
        <v>0</v>
      </c>
      <c r="C3" s="4" t="s">
        <v>193</v>
      </c>
      <c r="D3" s="5" t="s">
        <v>230</v>
      </c>
      <c r="E3" s="5" t="s">
        <v>488</v>
      </c>
      <c r="F3" s="5" t="s">
        <v>234</v>
      </c>
      <c r="G3" s="5" t="s">
        <v>238</v>
      </c>
      <c r="I3" s="15" t="s">
        <v>30</v>
      </c>
      <c r="J3" s="16">
        <v>1000</v>
      </c>
      <c r="L3" s="20" t="s">
        <v>56</v>
      </c>
    </row>
    <row r="4" spans="1:12" ht="23.25" customHeight="1" x14ac:dyDescent="0.25">
      <c r="B4" s="6" t="s">
        <v>1</v>
      </c>
      <c r="C4" s="4" t="s">
        <v>194</v>
      </c>
      <c r="D4" s="5" t="s">
        <v>342</v>
      </c>
      <c r="E4" s="5" t="s">
        <v>489</v>
      </c>
      <c r="F4" s="5" t="s">
        <v>235</v>
      </c>
      <c r="G4" s="5" t="s">
        <v>239</v>
      </c>
      <c r="I4" s="15" t="s">
        <v>32</v>
      </c>
      <c r="J4" s="16">
        <v>2000</v>
      </c>
      <c r="L4" s="21" t="s">
        <v>57</v>
      </c>
    </row>
    <row r="5" spans="1:12" ht="23.25" customHeight="1" x14ac:dyDescent="0.25">
      <c r="B5" s="6" t="s">
        <v>2</v>
      </c>
      <c r="C5" s="4" t="s">
        <v>195</v>
      </c>
      <c r="D5" s="5" t="s">
        <v>229</v>
      </c>
      <c r="E5" s="5" t="s">
        <v>490</v>
      </c>
      <c r="F5" s="5" t="s">
        <v>241</v>
      </c>
      <c r="G5" s="5" t="s">
        <v>337</v>
      </c>
      <c r="I5" s="15" t="s">
        <v>31</v>
      </c>
      <c r="J5" s="16">
        <v>3000</v>
      </c>
      <c r="L5" s="20" t="s">
        <v>58</v>
      </c>
    </row>
    <row r="6" spans="1:12" ht="23.25" customHeight="1" x14ac:dyDescent="0.25">
      <c r="B6" s="6" t="s">
        <v>3</v>
      </c>
      <c r="C6" s="4" t="s">
        <v>196</v>
      </c>
      <c r="D6" s="5" t="s">
        <v>231</v>
      </c>
      <c r="E6" s="5" t="s">
        <v>491</v>
      </c>
      <c r="F6" s="5" t="s">
        <v>236</v>
      </c>
      <c r="G6" s="5" t="s">
        <v>332</v>
      </c>
      <c r="I6" s="17" t="s">
        <v>53</v>
      </c>
      <c r="J6" s="18">
        <v>3300</v>
      </c>
      <c r="L6" s="20" t="s">
        <v>59</v>
      </c>
    </row>
    <row r="7" spans="1:12" ht="23.25" customHeight="1" x14ac:dyDescent="0.25">
      <c r="B7" s="6" t="s">
        <v>4</v>
      </c>
      <c r="C7" s="4" t="s">
        <v>197</v>
      </c>
      <c r="D7" s="5" t="s">
        <v>232</v>
      </c>
      <c r="E7" s="5" t="s">
        <v>492</v>
      </c>
      <c r="F7" s="5" t="s">
        <v>237</v>
      </c>
      <c r="G7" s="5"/>
      <c r="I7" s="17" t="s">
        <v>34</v>
      </c>
      <c r="J7" s="16">
        <v>2500</v>
      </c>
      <c r="L7" s="20" t="s">
        <v>60</v>
      </c>
    </row>
    <row r="8" spans="1:12" ht="23.25" customHeight="1" x14ac:dyDescent="0.25">
      <c r="B8" s="4"/>
      <c r="C8" s="4" t="s">
        <v>303</v>
      </c>
      <c r="D8" s="4"/>
      <c r="E8" s="4"/>
      <c r="F8" s="5" t="s">
        <v>240</v>
      </c>
      <c r="G8" s="4"/>
      <c r="I8" s="17" t="s">
        <v>35</v>
      </c>
      <c r="J8" s="16">
        <v>2200</v>
      </c>
      <c r="L8" s="20" t="s">
        <v>61</v>
      </c>
    </row>
    <row r="9" spans="1:12" ht="23.25" customHeight="1" x14ac:dyDescent="0.25">
      <c r="B9" s="4"/>
      <c r="C9" s="4"/>
      <c r="D9" s="4"/>
      <c r="E9" s="4"/>
      <c r="F9" s="5" t="s">
        <v>228</v>
      </c>
      <c r="G9" s="4"/>
      <c r="I9" s="17" t="s">
        <v>36</v>
      </c>
      <c r="J9" s="16">
        <v>3200</v>
      </c>
      <c r="L9" s="20" t="s">
        <v>62</v>
      </c>
    </row>
    <row r="10" spans="1:12" ht="23.25" customHeight="1" x14ac:dyDescent="0.25">
      <c r="I10" s="17" t="s">
        <v>37</v>
      </c>
      <c r="J10" s="16">
        <v>2400</v>
      </c>
      <c r="L10" s="20" t="s">
        <v>63</v>
      </c>
    </row>
    <row r="11" spans="1:12" ht="23.25" customHeight="1" x14ac:dyDescent="0.25">
      <c r="B11" s="8" t="s">
        <v>22</v>
      </c>
      <c r="C11" s="8" t="s">
        <v>23</v>
      </c>
      <c r="D11" s="8" t="s">
        <v>24</v>
      </c>
      <c r="E11" s="8" t="s">
        <v>25</v>
      </c>
      <c r="F11" s="8" t="s">
        <v>26</v>
      </c>
      <c r="I11" s="17" t="s">
        <v>38</v>
      </c>
      <c r="J11" s="16">
        <v>2300</v>
      </c>
      <c r="L11" s="20" t="s">
        <v>64</v>
      </c>
    </row>
    <row r="12" spans="1:12" ht="36" customHeight="1" x14ac:dyDescent="0.25">
      <c r="B12" s="9" t="s">
        <v>493</v>
      </c>
      <c r="C12" s="9" t="s">
        <v>339</v>
      </c>
      <c r="D12" s="9" t="s">
        <v>423</v>
      </c>
      <c r="E12" s="9" t="s">
        <v>204</v>
      </c>
      <c r="F12" s="9" t="s">
        <v>211</v>
      </c>
      <c r="G12" s="9" t="s">
        <v>219</v>
      </c>
      <c r="I12" s="17" t="s">
        <v>39</v>
      </c>
      <c r="J12" s="16">
        <v>2100</v>
      </c>
      <c r="L12" s="20" t="s">
        <v>65</v>
      </c>
    </row>
    <row r="13" spans="1:12" ht="52.5" customHeight="1" x14ac:dyDescent="0.25">
      <c r="B13" s="9" t="s">
        <v>494</v>
      </c>
      <c r="C13" s="9" t="s">
        <v>343</v>
      </c>
      <c r="D13" s="9" t="s">
        <v>198</v>
      </c>
      <c r="E13" s="9" t="s">
        <v>205</v>
      </c>
      <c r="F13" s="9" t="s">
        <v>212</v>
      </c>
      <c r="G13" s="9" t="s">
        <v>221</v>
      </c>
      <c r="I13" s="17" t="s">
        <v>40</v>
      </c>
      <c r="J13" s="16">
        <v>3400</v>
      </c>
      <c r="L13" s="20" t="s">
        <v>66</v>
      </c>
    </row>
    <row r="14" spans="1:12" ht="30.75" customHeight="1" x14ac:dyDescent="0.25">
      <c r="B14" s="9" t="s">
        <v>495</v>
      </c>
      <c r="C14" s="9" t="s">
        <v>344</v>
      </c>
      <c r="D14" s="9" t="s">
        <v>199</v>
      </c>
      <c r="E14" s="9" t="s">
        <v>206</v>
      </c>
      <c r="F14" s="9" t="s">
        <v>213</v>
      </c>
      <c r="G14" s="9" t="s">
        <v>220</v>
      </c>
      <c r="I14" s="17" t="s">
        <v>41</v>
      </c>
      <c r="J14" s="16">
        <v>3100</v>
      </c>
      <c r="L14" s="20" t="s">
        <v>67</v>
      </c>
    </row>
    <row r="15" spans="1:12" ht="45.75" customHeight="1" x14ac:dyDescent="0.25">
      <c r="B15" s="9" t="s">
        <v>496</v>
      </c>
      <c r="C15" s="9" t="s">
        <v>432</v>
      </c>
      <c r="D15" s="9" t="s">
        <v>200</v>
      </c>
      <c r="E15" s="9" t="s">
        <v>207</v>
      </c>
      <c r="F15" s="9" t="s">
        <v>214</v>
      </c>
      <c r="G15" s="9" t="s">
        <v>222</v>
      </c>
      <c r="I15" s="17" t="s">
        <v>42</v>
      </c>
      <c r="J15" s="16">
        <v>1100</v>
      </c>
      <c r="L15" s="20" t="s">
        <v>68</v>
      </c>
    </row>
    <row r="16" spans="1:12" ht="23.25" customHeight="1" x14ac:dyDescent="0.25">
      <c r="B16" s="4"/>
      <c r="C16" s="9" t="s">
        <v>438</v>
      </c>
      <c r="D16" s="9" t="s">
        <v>201</v>
      </c>
      <c r="E16" s="9" t="s">
        <v>208</v>
      </c>
      <c r="F16" s="9" t="s">
        <v>215</v>
      </c>
      <c r="I16" s="17" t="s">
        <v>43</v>
      </c>
      <c r="J16" s="16">
        <v>1020</v>
      </c>
      <c r="L16" s="20" t="s">
        <v>69</v>
      </c>
    </row>
    <row r="17" spans="2:12" ht="23.25" customHeight="1" x14ac:dyDescent="0.25">
      <c r="B17" s="4"/>
      <c r="C17" s="9" t="s">
        <v>445</v>
      </c>
      <c r="D17" s="9" t="s">
        <v>202</v>
      </c>
      <c r="E17" s="9" t="s">
        <v>209</v>
      </c>
      <c r="F17" s="9" t="s">
        <v>216</v>
      </c>
      <c r="I17" s="17" t="s">
        <v>44</v>
      </c>
      <c r="J17" s="16">
        <v>1030</v>
      </c>
      <c r="L17" s="20" t="s">
        <v>70</v>
      </c>
    </row>
    <row r="18" spans="2:12" ht="30" customHeight="1" x14ac:dyDescent="0.25">
      <c r="B18" s="4"/>
      <c r="C18" s="9" t="s">
        <v>455</v>
      </c>
      <c r="D18" s="9" t="s">
        <v>203</v>
      </c>
      <c r="E18" s="9" t="s">
        <v>210</v>
      </c>
      <c r="F18" s="9" t="s">
        <v>217</v>
      </c>
      <c r="I18" s="17" t="s">
        <v>45</v>
      </c>
      <c r="J18" s="16">
        <v>1200</v>
      </c>
      <c r="L18" s="20" t="s">
        <v>71</v>
      </c>
    </row>
    <row r="19" spans="2:12" ht="51.75" customHeight="1" x14ac:dyDescent="0.25">
      <c r="I19" s="17" t="s">
        <v>46</v>
      </c>
      <c r="J19" s="16">
        <v>1400</v>
      </c>
      <c r="L19" s="20" t="s">
        <v>72</v>
      </c>
    </row>
    <row r="20" spans="2:12" ht="52.5" customHeight="1" x14ac:dyDescent="0.25">
      <c r="B20" s="10" t="s">
        <v>493</v>
      </c>
      <c r="C20" s="10" t="s">
        <v>494</v>
      </c>
      <c r="D20" s="10" t="s">
        <v>495</v>
      </c>
      <c r="E20" s="10" t="s">
        <v>496</v>
      </c>
      <c r="I20" s="17" t="s">
        <v>47</v>
      </c>
      <c r="J20" s="16">
        <v>1500</v>
      </c>
      <c r="L20" s="20" t="s">
        <v>73</v>
      </c>
    </row>
    <row r="21" spans="2:12" ht="37.5" customHeight="1" x14ac:dyDescent="0.25">
      <c r="B21" s="5" t="s">
        <v>243</v>
      </c>
      <c r="C21" s="5" t="s">
        <v>251</v>
      </c>
      <c r="D21" s="5" t="s">
        <v>256</v>
      </c>
      <c r="E21" s="5" t="s">
        <v>259</v>
      </c>
      <c r="I21" s="17" t="s">
        <v>48</v>
      </c>
      <c r="J21" s="16">
        <v>1700</v>
      </c>
      <c r="L21" s="20" t="s">
        <v>74</v>
      </c>
    </row>
    <row r="22" spans="2:12" ht="39.75" customHeight="1" x14ac:dyDescent="0.25">
      <c r="B22" s="5" t="s">
        <v>244</v>
      </c>
      <c r="C22" s="5" t="s">
        <v>345</v>
      </c>
      <c r="D22" s="5" t="s">
        <v>257</v>
      </c>
      <c r="E22" s="5" t="s">
        <v>260</v>
      </c>
      <c r="I22" s="17" t="s">
        <v>49</v>
      </c>
      <c r="J22" s="16">
        <v>1600</v>
      </c>
      <c r="L22" s="20" t="s">
        <v>75</v>
      </c>
    </row>
    <row r="23" spans="2:12" ht="35.25" customHeight="1" x14ac:dyDescent="0.25">
      <c r="B23" s="5" t="s">
        <v>245</v>
      </c>
      <c r="C23" s="5" t="s">
        <v>252</v>
      </c>
      <c r="D23" s="5" t="s">
        <v>341</v>
      </c>
      <c r="E23" s="5" t="s">
        <v>261</v>
      </c>
      <c r="I23" s="17" t="s">
        <v>50</v>
      </c>
      <c r="J23" s="16">
        <v>1300</v>
      </c>
      <c r="L23" s="20" t="s">
        <v>76</v>
      </c>
    </row>
    <row r="24" spans="2:12" ht="37.5" customHeight="1" x14ac:dyDescent="0.25">
      <c r="B24" s="5" t="s">
        <v>246</v>
      </c>
      <c r="C24" s="5" t="s">
        <v>253</v>
      </c>
      <c r="D24" s="5" t="s">
        <v>258</v>
      </c>
      <c r="E24" s="5" t="s">
        <v>262</v>
      </c>
      <c r="I24" s="17" t="s">
        <v>51</v>
      </c>
      <c r="J24" s="16">
        <v>2410</v>
      </c>
      <c r="L24" s="20" t="s">
        <v>77</v>
      </c>
    </row>
    <row r="25" spans="2:12" ht="56.25" customHeight="1" x14ac:dyDescent="0.25">
      <c r="B25" s="5" t="s">
        <v>247</v>
      </c>
      <c r="C25" s="5" t="s">
        <v>254</v>
      </c>
      <c r="D25" s="4"/>
      <c r="E25" s="5" t="s">
        <v>347</v>
      </c>
      <c r="I25" s="17" t="s">
        <v>52</v>
      </c>
      <c r="J25" s="16">
        <v>4000</v>
      </c>
      <c r="L25" s="20" t="s">
        <v>78</v>
      </c>
    </row>
    <row r="26" spans="2:12" ht="39.75" customHeight="1" x14ac:dyDescent="0.25">
      <c r="B26" s="5" t="s">
        <v>248</v>
      </c>
      <c r="C26" s="5" t="s">
        <v>255</v>
      </c>
      <c r="D26" s="4"/>
      <c r="E26" s="5" t="s">
        <v>263</v>
      </c>
      <c r="L26" s="20" t="s">
        <v>79</v>
      </c>
    </row>
    <row r="27" spans="2:12" ht="23.25" customHeight="1" x14ac:dyDescent="0.25">
      <c r="B27" s="5" t="s">
        <v>249</v>
      </c>
      <c r="C27" s="5" t="s">
        <v>346</v>
      </c>
      <c r="D27" s="4"/>
      <c r="E27" s="5" t="s">
        <v>264</v>
      </c>
      <c r="L27" s="20" t="s">
        <v>80</v>
      </c>
    </row>
    <row r="28" spans="2:12" ht="38.25" x14ac:dyDescent="0.25">
      <c r="B28" s="5" t="s">
        <v>250</v>
      </c>
      <c r="C28" s="5" t="s">
        <v>340</v>
      </c>
      <c r="D28" s="4"/>
      <c r="E28" s="4"/>
      <c r="L28" s="20" t="s">
        <v>81</v>
      </c>
    </row>
    <row r="29" spans="2:12" ht="25.5" x14ac:dyDescent="0.25">
      <c r="C29" s="3"/>
      <c r="L29" s="20" t="s">
        <v>82</v>
      </c>
    </row>
    <row r="30" spans="2:12" x14ac:dyDescent="0.25">
      <c r="C30" s="3"/>
      <c r="L30" s="20" t="s">
        <v>83</v>
      </c>
    </row>
    <row r="31" spans="2:12" ht="25.5" x14ac:dyDescent="0.25">
      <c r="C31" s="3"/>
      <c r="L31" s="20" t="s">
        <v>84</v>
      </c>
    </row>
    <row r="32" spans="2:12" ht="25.5" x14ac:dyDescent="0.25">
      <c r="C32" s="3"/>
      <c r="L32" s="20" t="s">
        <v>85</v>
      </c>
    </row>
    <row r="33" spans="2:12" ht="25.5" x14ac:dyDescent="0.25">
      <c r="C33" s="3"/>
      <c r="L33" s="20" t="s">
        <v>86</v>
      </c>
    </row>
    <row r="34" spans="2:12" ht="25.5" x14ac:dyDescent="0.25">
      <c r="C34" s="3"/>
      <c r="L34" s="22" t="s">
        <v>87</v>
      </c>
    </row>
    <row r="35" spans="2:12" ht="38.25" x14ac:dyDescent="0.25">
      <c r="B35" s="10" t="s">
        <v>5</v>
      </c>
      <c r="C35" s="10" t="s">
        <v>8</v>
      </c>
      <c r="D35" s="10" t="s">
        <v>11</v>
      </c>
      <c r="E35" s="10" t="s">
        <v>14</v>
      </c>
      <c r="F35" s="10" t="s">
        <v>17</v>
      </c>
      <c r="I35" s="25" t="s">
        <v>292</v>
      </c>
      <c r="L35" s="20" t="s">
        <v>88</v>
      </c>
    </row>
    <row r="36" spans="2:12" ht="38.25" x14ac:dyDescent="0.25">
      <c r="B36" s="5" t="s">
        <v>265</v>
      </c>
      <c r="C36" s="11" t="s">
        <v>268</v>
      </c>
      <c r="D36" s="1" t="s">
        <v>269</v>
      </c>
      <c r="E36" s="1" t="s">
        <v>277</v>
      </c>
      <c r="F36" s="1" t="s">
        <v>289</v>
      </c>
      <c r="I36" s="25" t="s">
        <v>293</v>
      </c>
      <c r="L36" s="20" t="s">
        <v>89</v>
      </c>
    </row>
    <row r="37" spans="2:12" ht="56.25" x14ac:dyDescent="0.25">
      <c r="B37" s="5" t="s">
        <v>266</v>
      </c>
      <c r="C37" s="3"/>
      <c r="D37" s="1" t="s">
        <v>270</v>
      </c>
      <c r="E37" s="1" t="s">
        <v>278</v>
      </c>
      <c r="F37" s="1" t="s">
        <v>290</v>
      </c>
      <c r="I37" s="25" t="s">
        <v>294</v>
      </c>
    </row>
    <row r="38" spans="2:12" ht="45" x14ac:dyDescent="0.25">
      <c r="B38" s="5" t="s">
        <v>267</v>
      </c>
      <c r="C38" s="3"/>
      <c r="D38" s="1" t="s">
        <v>271</v>
      </c>
      <c r="E38" s="1" t="s">
        <v>279</v>
      </c>
      <c r="F38" s="1" t="s">
        <v>291</v>
      </c>
      <c r="I38" s="25" t="s">
        <v>295</v>
      </c>
    </row>
    <row r="39" spans="2:12" ht="45" x14ac:dyDescent="0.25">
      <c r="B39" s="5" t="s">
        <v>226</v>
      </c>
      <c r="C39" s="3"/>
      <c r="D39" s="1" t="s">
        <v>272</v>
      </c>
      <c r="E39" s="1" t="s">
        <v>280</v>
      </c>
      <c r="I39" s="25" t="s">
        <v>296</v>
      </c>
    </row>
    <row r="40" spans="2:12" ht="45" x14ac:dyDescent="0.25">
      <c r="C40" s="3"/>
      <c r="D40" s="1" t="s">
        <v>273</v>
      </c>
      <c r="E40" s="1" t="s">
        <v>281</v>
      </c>
      <c r="I40" s="25" t="s">
        <v>297</v>
      </c>
    </row>
    <row r="41" spans="2:12" ht="45" x14ac:dyDescent="0.25">
      <c r="C41" s="3"/>
      <c r="D41" s="1" t="s">
        <v>274</v>
      </c>
      <c r="E41" s="1" t="s">
        <v>282</v>
      </c>
      <c r="I41" s="25" t="s">
        <v>298</v>
      </c>
    </row>
    <row r="42" spans="2:12" ht="45" x14ac:dyDescent="0.25">
      <c r="C42" s="3"/>
      <c r="D42" s="1" t="s">
        <v>275</v>
      </c>
      <c r="E42" s="1" t="s">
        <v>283</v>
      </c>
      <c r="I42" s="25" t="s">
        <v>299</v>
      </c>
    </row>
    <row r="43" spans="2:12" ht="33.75" x14ac:dyDescent="0.25">
      <c r="B43" s="3"/>
      <c r="C43" s="3"/>
      <c r="D43" s="1" t="s">
        <v>276</v>
      </c>
      <c r="E43" s="1" t="s">
        <v>284</v>
      </c>
      <c r="I43" s="25" t="s">
        <v>300</v>
      </c>
    </row>
    <row r="44" spans="2:12" ht="22.5" x14ac:dyDescent="0.25">
      <c r="C44" s="3"/>
      <c r="E44" s="1" t="s">
        <v>285</v>
      </c>
      <c r="I44" s="25" t="s">
        <v>301</v>
      </c>
    </row>
    <row r="45" spans="2:12" ht="45" x14ac:dyDescent="0.25">
      <c r="C45" s="3"/>
      <c r="E45" s="1" t="s">
        <v>286</v>
      </c>
      <c r="I45" s="25" t="s">
        <v>302</v>
      </c>
    </row>
    <row r="46" spans="2:12" ht="22.5" x14ac:dyDescent="0.25">
      <c r="C46" s="3"/>
      <c r="E46" s="1" t="s">
        <v>287</v>
      </c>
      <c r="I46" s="25"/>
    </row>
    <row r="47" spans="2:12" ht="33.75" x14ac:dyDescent="0.25">
      <c r="C47" s="3"/>
      <c r="E47" s="1" t="s">
        <v>288</v>
      </c>
      <c r="I47" s="25"/>
    </row>
    <row r="48" spans="2:12" x14ac:dyDescent="0.25">
      <c r="C48" s="3"/>
    </row>
    <row r="49" spans="2:8" x14ac:dyDescent="0.25">
      <c r="C49" s="3"/>
    </row>
    <row r="50" spans="2:8" x14ac:dyDescent="0.25">
      <c r="C50" s="3"/>
    </row>
    <row r="51" spans="2:8" x14ac:dyDescent="0.25">
      <c r="C51" s="3"/>
    </row>
    <row r="52" spans="2:8" ht="25.5" x14ac:dyDescent="0.25">
      <c r="B52" s="10" t="s">
        <v>488</v>
      </c>
      <c r="C52" s="10" t="s">
        <v>489</v>
      </c>
      <c r="D52" s="10" t="s">
        <v>490</v>
      </c>
      <c r="E52" s="10" t="s">
        <v>491</v>
      </c>
      <c r="F52" s="10" t="s">
        <v>492</v>
      </c>
    </row>
    <row r="53" spans="2:8" x14ac:dyDescent="0.25">
      <c r="B53" s="5"/>
      <c r="C53" s="5"/>
      <c r="D53" s="4"/>
      <c r="E53" s="4"/>
      <c r="F53" s="4"/>
    </row>
    <row r="54" spans="2:8" x14ac:dyDescent="0.25">
      <c r="B54" s="5"/>
      <c r="C54" s="4"/>
      <c r="D54" s="4"/>
      <c r="E54" s="4"/>
      <c r="F54" s="4"/>
    </row>
    <row r="55" spans="2:8" x14ac:dyDescent="0.25">
      <c r="B55" s="5"/>
      <c r="C55" s="4"/>
      <c r="D55" s="4"/>
      <c r="E55" s="4"/>
      <c r="F55" s="4"/>
    </row>
    <row r="56" spans="2:8" x14ac:dyDescent="0.25">
      <c r="B56" s="5"/>
      <c r="C56" s="4"/>
      <c r="D56" s="4"/>
      <c r="E56" s="4"/>
      <c r="F56" s="4"/>
    </row>
    <row r="57" spans="2:8" ht="25.5" x14ac:dyDescent="0.25">
      <c r="B57" s="10" t="s">
        <v>6</v>
      </c>
      <c r="C57" s="10" t="s">
        <v>9</v>
      </c>
      <c r="D57" s="10" t="s">
        <v>12</v>
      </c>
      <c r="E57" s="10" t="s">
        <v>15</v>
      </c>
      <c r="F57" s="10" t="s">
        <v>18</v>
      </c>
      <c r="G57" s="10" t="s">
        <v>19</v>
      </c>
      <c r="H57" s="10" t="s">
        <v>20</v>
      </c>
    </row>
    <row r="58" spans="2:8" ht="22.5" x14ac:dyDescent="0.25">
      <c r="B58" s="1" t="s">
        <v>304</v>
      </c>
      <c r="C58" s="12" t="s">
        <v>305</v>
      </c>
      <c r="D58" s="1" t="s">
        <v>308</v>
      </c>
      <c r="E58" s="12" t="s">
        <v>313</v>
      </c>
      <c r="F58" s="1" t="s">
        <v>320</v>
      </c>
      <c r="G58" s="12" t="s">
        <v>324</v>
      </c>
    </row>
    <row r="59" spans="2:8" ht="22.5" x14ac:dyDescent="0.25">
      <c r="B59" s="3"/>
      <c r="C59" s="12" t="s">
        <v>306</v>
      </c>
      <c r="D59" s="1" t="s">
        <v>309</v>
      </c>
      <c r="E59" s="12" t="s">
        <v>314</v>
      </c>
      <c r="F59" s="1" t="s">
        <v>321</v>
      </c>
      <c r="G59" s="12" t="s">
        <v>325</v>
      </c>
    </row>
    <row r="60" spans="2:8" ht="33.75" x14ac:dyDescent="0.25">
      <c r="B60" s="3"/>
      <c r="C60" s="12" t="s">
        <v>307</v>
      </c>
      <c r="D60" s="1" t="s">
        <v>227</v>
      </c>
      <c r="E60" s="12" t="s">
        <v>315</v>
      </c>
      <c r="F60" s="1" t="s">
        <v>322</v>
      </c>
      <c r="G60" s="12" t="s">
        <v>326</v>
      </c>
    </row>
    <row r="61" spans="2:8" ht="33.75" x14ac:dyDescent="0.25">
      <c r="B61" s="3"/>
      <c r="D61" s="1" t="s">
        <v>310</v>
      </c>
      <c r="E61" s="12" t="s">
        <v>316</v>
      </c>
      <c r="F61" s="1" t="s">
        <v>323</v>
      </c>
      <c r="G61" s="12" t="s">
        <v>327</v>
      </c>
    </row>
    <row r="62" spans="2:8" ht="22.5" x14ac:dyDescent="0.25">
      <c r="B62" s="3"/>
      <c r="D62" s="1" t="s">
        <v>311</v>
      </c>
      <c r="E62" s="12" t="s">
        <v>317</v>
      </c>
      <c r="G62" s="12" t="s">
        <v>328</v>
      </c>
    </row>
    <row r="63" spans="2:8" ht="22.5" x14ac:dyDescent="0.25">
      <c r="B63" s="3"/>
      <c r="D63" s="1" t="s">
        <v>312</v>
      </c>
      <c r="E63" s="12" t="s">
        <v>318</v>
      </c>
      <c r="G63" s="12" t="s">
        <v>329</v>
      </c>
    </row>
    <row r="64" spans="2:8" ht="22.5" x14ac:dyDescent="0.25">
      <c r="B64" s="3"/>
      <c r="E64" s="12" t="s">
        <v>319</v>
      </c>
      <c r="G64" s="12" t="s">
        <v>330</v>
      </c>
    </row>
    <row r="65" spans="2:7" x14ac:dyDescent="0.25">
      <c r="B65" s="3"/>
      <c r="G65" s="12" t="s">
        <v>331</v>
      </c>
    </row>
    <row r="66" spans="2:7" x14ac:dyDescent="0.25">
      <c r="B66" s="3"/>
    </row>
    <row r="67" spans="2:7" x14ac:dyDescent="0.25">
      <c r="B67" s="3"/>
    </row>
    <row r="68" spans="2:7" ht="38.25" x14ac:dyDescent="0.25">
      <c r="B68" s="10" t="s">
        <v>7</v>
      </c>
      <c r="C68" s="10" t="s">
        <v>10</v>
      </c>
      <c r="D68" s="10" t="s">
        <v>13</v>
      </c>
      <c r="E68" s="10" t="s">
        <v>16</v>
      </c>
    </row>
    <row r="69" spans="2:7" x14ac:dyDescent="0.25">
      <c r="B69" s="5"/>
      <c r="C69" s="4"/>
      <c r="D69" s="4"/>
      <c r="E69" s="4"/>
    </row>
    <row r="70" spans="2:7" x14ac:dyDescent="0.25">
      <c r="B70" s="5"/>
      <c r="C70" s="4"/>
      <c r="D70" s="4"/>
      <c r="E70" s="4"/>
    </row>
    <row r="71" spans="2:7" x14ac:dyDescent="0.25">
      <c r="B71" s="5"/>
      <c r="C71" s="4"/>
      <c r="D71" s="4"/>
      <c r="E71" s="4"/>
    </row>
    <row r="72" spans="2:7" x14ac:dyDescent="0.25">
      <c r="B72" s="5"/>
      <c r="C72" s="4"/>
      <c r="D72" s="4"/>
      <c r="E72" s="4"/>
    </row>
    <row r="73" spans="2:7" x14ac:dyDescent="0.25">
      <c r="B73" s="3"/>
    </row>
    <row r="74" spans="2:7" x14ac:dyDescent="0.25">
      <c r="B74" s="3"/>
    </row>
    <row r="75" spans="2:7" x14ac:dyDescent="0.25">
      <c r="B75" s="3"/>
    </row>
    <row r="76" spans="2:7" x14ac:dyDescent="0.25">
      <c r="B76" s="3"/>
    </row>
  </sheetData>
  <mergeCells count="1">
    <mergeCell ref="C1:G1"/>
  </mergeCells>
  <pageMargins left="0.70866141732283472" right="0.70866141732283472" top="0.74803149606299213" bottom="0.74803149606299213" header="0.31496062992125984" footer="0.31496062992125984"/>
  <pageSetup scale="73" orientation="landscape"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26"/>
  <sheetViews>
    <sheetView topLeftCell="B4" workbookViewId="0">
      <selection activeCell="C59" sqref="C59"/>
    </sheetView>
  </sheetViews>
  <sheetFormatPr baseColWidth="10" defaultColWidth="11.42578125" defaultRowHeight="15" x14ac:dyDescent="0.25"/>
  <cols>
    <col min="1" max="2" width="12.42578125" style="27" customWidth="1"/>
    <col min="3" max="3" width="46.140625" style="27" customWidth="1"/>
    <col min="4" max="5" width="9.28515625" style="27" customWidth="1"/>
    <col min="6" max="6" width="11.42578125" style="27"/>
    <col min="7" max="7" width="55.42578125" style="27" customWidth="1"/>
    <col min="8" max="16384" width="11.42578125" style="27"/>
  </cols>
  <sheetData>
    <row r="2" spans="1:9" ht="24" x14ac:dyDescent="0.25">
      <c r="C2" s="28" t="s">
        <v>100</v>
      </c>
      <c r="D2" s="28" t="s">
        <v>101</v>
      </c>
      <c r="E2" s="28" t="s">
        <v>102</v>
      </c>
      <c r="G2" s="28" t="s">
        <v>104</v>
      </c>
      <c r="H2" s="28" t="s">
        <v>101</v>
      </c>
      <c r="I2" s="28" t="s">
        <v>102</v>
      </c>
    </row>
    <row r="3" spans="1:9" ht="28.5" customHeight="1" x14ac:dyDescent="0.25">
      <c r="A3" s="29" t="s">
        <v>103</v>
      </c>
      <c r="B3" s="29"/>
      <c r="C3" s="30" t="s">
        <v>106</v>
      </c>
      <c r="D3" s="31">
        <v>0.46</v>
      </c>
      <c r="E3" s="31">
        <v>0.5</v>
      </c>
      <c r="G3" s="32" t="s">
        <v>108</v>
      </c>
      <c r="H3" s="33">
        <v>0.96</v>
      </c>
      <c r="I3" s="33">
        <v>0.97</v>
      </c>
    </row>
    <row r="4" spans="1:9" ht="28.5" customHeight="1" x14ac:dyDescent="0.25">
      <c r="A4" s="29"/>
      <c r="B4" s="29"/>
      <c r="C4" s="30" t="s">
        <v>107</v>
      </c>
      <c r="D4" s="34">
        <v>7.5999999999999998E-2</v>
      </c>
      <c r="E4" s="34">
        <v>0.06</v>
      </c>
      <c r="G4" s="32" t="s">
        <v>109</v>
      </c>
      <c r="H4" s="33">
        <v>0.95</v>
      </c>
      <c r="I4" s="33">
        <v>0.99</v>
      </c>
    </row>
    <row r="5" spans="1:9" ht="28.5" customHeight="1" x14ac:dyDescent="0.25">
      <c r="A5" s="29"/>
      <c r="B5" s="29"/>
      <c r="C5" s="30" t="s">
        <v>135</v>
      </c>
      <c r="D5" s="35">
        <v>221.1</v>
      </c>
      <c r="E5" s="35">
        <v>192</v>
      </c>
      <c r="G5" s="32" t="s">
        <v>110</v>
      </c>
      <c r="H5" s="33">
        <v>0.34499999999999997</v>
      </c>
      <c r="I5" s="33">
        <v>0.43099999999999999</v>
      </c>
    </row>
    <row r="6" spans="1:9" ht="28.5" customHeight="1" x14ac:dyDescent="0.25">
      <c r="A6" s="29"/>
      <c r="B6" s="29"/>
      <c r="C6" s="30" t="s">
        <v>139</v>
      </c>
      <c r="D6" s="35">
        <v>17.47</v>
      </c>
      <c r="E6" s="35">
        <v>14.5</v>
      </c>
      <c r="G6" s="32" t="s">
        <v>111</v>
      </c>
      <c r="H6" s="33">
        <v>0.32600000000000001</v>
      </c>
      <c r="I6" s="33">
        <v>0.2</v>
      </c>
    </row>
    <row r="7" spans="1:9" ht="28.5" customHeight="1" x14ac:dyDescent="0.25">
      <c r="A7" s="29"/>
      <c r="B7" s="29"/>
      <c r="C7" s="30" t="s">
        <v>146</v>
      </c>
      <c r="D7" s="35">
        <v>105.2</v>
      </c>
      <c r="E7" s="35">
        <v>80</v>
      </c>
      <c r="G7" s="32" t="s">
        <v>112</v>
      </c>
      <c r="H7" s="33">
        <v>3.9199999999999999E-2</v>
      </c>
      <c r="I7" s="33">
        <v>0.03</v>
      </c>
    </row>
    <row r="8" spans="1:9" ht="53.25" customHeight="1" x14ac:dyDescent="0.25">
      <c r="A8" s="29"/>
      <c r="B8" s="29"/>
      <c r="C8" s="30" t="s">
        <v>151</v>
      </c>
      <c r="D8" s="34">
        <v>0.85499999999999998</v>
      </c>
      <c r="E8" s="34">
        <v>0.9</v>
      </c>
      <c r="G8" s="32" t="s">
        <v>113</v>
      </c>
      <c r="H8" s="36">
        <v>12</v>
      </c>
      <c r="I8" s="36">
        <v>5</v>
      </c>
    </row>
    <row r="9" spans="1:9" ht="28.5" customHeight="1" x14ac:dyDescent="0.25">
      <c r="A9" s="29"/>
      <c r="B9" s="29"/>
      <c r="C9" s="30" t="s">
        <v>156</v>
      </c>
      <c r="D9" s="35">
        <v>1.7</v>
      </c>
      <c r="E9" s="35">
        <v>1.2</v>
      </c>
      <c r="G9" s="32" t="s">
        <v>114</v>
      </c>
      <c r="H9" s="33">
        <v>0.29199999999999998</v>
      </c>
      <c r="I9" s="33">
        <v>1</v>
      </c>
    </row>
    <row r="10" spans="1:9" ht="28.5" customHeight="1" x14ac:dyDescent="0.25">
      <c r="A10" s="29"/>
      <c r="B10" s="29"/>
      <c r="C10" s="30"/>
      <c r="D10" s="35"/>
      <c r="E10" s="35"/>
      <c r="G10" s="32" t="s">
        <v>115</v>
      </c>
      <c r="H10" s="36">
        <v>0</v>
      </c>
      <c r="I10" s="36">
        <v>30</v>
      </c>
    </row>
    <row r="11" spans="1:9" ht="28.5" customHeight="1" x14ac:dyDescent="0.25">
      <c r="A11" s="29"/>
      <c r="B11" s="29"/>
      <c r="C11" s="30"/>
      <c r="D11" s="35"/>
      <c r="E11" s="35"/>
      <c r="G11" s="32" t="s">
        <v>116</v>
      </c>
      <c r="H11" s="33">
        <v>0.56499999999999995</v>
      </c>
      <c r="I11" s="33">
        <v>0.7</v>
      </c>
    </row>
    <row r="12" spans="1:9" ht="28.5" customHeight="1" x14ac:dyDescent="0.25">
      <c r="A12" s="29"/>
      <c r="B12" s="29"/>
      <c r="C12" s="30"/>
      <c r="D12" s="35"/>
      <c r="E12" s="35"/>
      <c r="G12" s="32" t="s">
        <v>117</v>
      </c>
      <c r="H12" s="36">
        <v>0</v>
      </c>
      <c r="I12" s="36">
        <v>955</v>
      </c>
    </row>
    <row r="13" spans="1:9" ht="28.5" customHeight="1" x14ac:dyDescent="0.25">
      <c r="A13" s="29"/>
      <c r="B13" s="29"/>
      <c r="C13" s="30"/>
      <c r="D13" s="35"/>
      <c r="E13" s="35"/>
      <c r="G13" s="32" t="s">
        <v>118</v>
      </c>
      <c r="H13" s="36">
        <v>0</v>
      </c>
      <c r="I13" s="36">
        <v>37</v>
      </c>
    </row>
    <row r="14" spans="1:9" ht="28.5" customHeight="1" x14ac:dyDescent="0.25">
      <c r="A14" s="29"/>
      <c r="B14" s="29"/>
      <c r="C14" s="30"/>
      <c r="D14" s="35"/>
      <c r="E14" s="35"/>
      <c r="G14" s="32" t="s">
        <v>119</v>
      </c>
      <c r="H14" s="33">
        <v>3.7999999999999999E-2</v>
      </c>
      <c r="I14" s="33">
        <v>3.7999999999999999E-2</v>
      </c>
    </row>
    <row r="15" spans="1:9" ht="37.5" customHeight="1" x14ac:dyDescent="0.25">
      <c r="A15" s="29"/>
      <c r="B15" s="29"/>
      <c r="C15" s="30"/>
      <c r="D15" s="35"/>
      <c r="E15" s="35"/>
      <c r="G15" s="32" t="s">
        <v>120</v>
      </c>
      <c r="H15" s="36">
        <v>0</v>
      </c>
      <c r="I15" s="36">
        <v>13</v>
      </c>
    </row>
    <row r="16" spans="1:9" ht="28.5" customHeight="1" x14ac:dyDescent="0.25">
      <c r="G16" s="32" t="s">
        <v>121</v>
      </c>
      <c r="H16" s="36">
        <v>0</v>
      </c>
      <c r="I16" s="36">
        <v>32</v>
      </c>
    </row>
    <row r="17" spans="2:9" ht="28.5" customHeight="1" x14ac:dyDescent="0.25">
      <c r="G17" s="32" t="s">
        <v>129</v>
      </c>
      <c r="H17" s="36">
        <v>1</v>
      </c>
      <c r="I17" s="36">
        <v>55</v>
      </c>
    </row>
    <row r="18" spans="2:9" ht="28.5" customHeight="1" x14ac:dyDescent="0.25">
      <c r="G18" s="32" t="s">
        <v>130</v>
      </c>
      <c r="H18" s="36">
        <v>0</v>
      </c>
      <c r="I18" s="36">
        <v>4</v>
      </c>
    </row>
    <row r="19" spans="2:9" ht="28.5" customHeight="1" x14ac:dyDescent="0.25">
      <c r="G19" s="32" t="s">
        <v>131</v>
      </c>
      <c r="H19" s="36">
        <v>2754065</v>
      </c>
      <c r="I19" s="36">
        <v>3019938</v>
      </c>
    </row>
    <row r="20" spans="2:9" ht="28.5" customHeight="1" x14ac:dyDescent="0.25">
      <c r="G20" s="32" t="s">
        <v>136</v>
      </c>
      <c r="H20" s="33">
        <v>0.68400000000000005</v>
      </c>
      <c r="I20" s="33">
        <v>0.75</v>
      </c>
    </row>
    <row r="21" spans="2:9" ht="28.5" customHeight="1" x14ac:dyDescent="0.25">
      <c r="G21" s="32" t="s">
        <v>137</v>
      </c>
      <c r="H21" s="33">
        <v>0.4</v>
      </c>
      <c r="I21" s="33">
        <v>0.5</v>
      </c>
    </row>
    <row r="22" spans="2:9" ht="28.5" customHeight="1" x14ac:dyDescent="0.25">
      <c r="G22" s="32" t="s">
        <v>138</v>
      </c>
      <c r="H22" s="33">
        <v>0.66800000000000004</v>
      </c>
      <c r="I22" s="33">
        <v>0.72</v>
      </c>
    </row>
    <row r="23" spans="2:9" ht="28.5" customHeight="1" x14ac:dyDescent="0.25">
      <c r="G23" s="32" t="s">
        <v>140</v>
      </c>
      <c r="H23" s="36">
        <v>19</v>
      </c>
      <c r="I23" s="36">
        <v>22</v>
      </c>
    </row>
    <row r="24" spans="2:9" ht="28.5" customHeight="1" x14ac:dyDescent="0.25">
      <c r="G24" s="32" t="s">
        <v>141</v>
      </c>
      <c r="H24" s="33">
        <v>0.91</v>
      </c>
      <c r="I24" s="33">
        <v>0.95</v>
      </c>
    </row>
    <row r="25" spans="2:9" ht="28.5" customHeight="1" x14ac:dyDescent="0.25">
      <c r="G25" s="32" t="s">
        <v>142</v>
      </c>
      <c r="H25" s="33">
        <v>0.91200000000000003</v>
      </c>
      <c r="I25" s="33">
        <v>0.95</v>
      </c>
    </row>
    <row r="26" spans="2:9" ht="28.5" customHeight="1" x14ac:dyDescent="0.25">
      <c r="G26" s="32" t="s">
        <v>143</v>
      </c>
      <c r="H26" s="33">
        <v>0.161</v>
      </c>
      <c r="I26" s="33">
        <v>0.126</v>
      </c>
    </row>
    <row r="27" spans="2:9" ht="28.5" customHeight="1" x14ac:dyDescent="0.25">
      <c r="G27" s="32" t="s">
        <v>144</v>
      </c>
      <c r="H27" s="33">
        <v>3.5000000000000003E-2</v>
      </c>
      <c r="I27" s="33">
        <v>3.5000000000000003E-2</v>
      </c>
    </row>
    <row r="28" spans="2:9" ht="28.5" customHeight="1" x14ac:dyDescent="0.25">
      <c r="G28" s="32" t="s">
        <v>147</v>
      </c>
      <c r="H28" s="33">
        <v>0.60599999999999998</v>
      </c>
      <c r="I28" s="33">
        <v>0.8</v>
      </c>
    </row>
    <row r="29" spans="2:9" ht="28.5" customHeight="1" x14ac:dyDescent="0.25">
      <c r="G29" s="32" t="s">
        <v>152</v>
      </c>
      <c r="H29" s="33">
        <v>0.89</v>
      </c>
      <c r="I29" s="33">
        <v>0.9</v>
      </c>
    </row>
    <row r="30" spans="2:9" ht="28.5" customHeight="1" x14ac:dyDescent="0.25">
      <c r="C30" s="28" t="s">
        <v>122</v>
      </c>
      <c r="D30" s="28" t="s">
        <v>123</v>
      </c>
      <c r="E30" s="28" t="s">
        <v>124</v>
      </c>
      <c r="G30" s="32" t="s">
        <v>153</v>
      </c>
      <c r="H30" s="36">
        <v>0</v>
      </c>
      <c r="I30" s="36">
        <v>10</v>
      </c>
    </row>
    <row r="31" spans="2:9" ht="28.5" customHeight="1" x14ac:dyDescent="0.25">
      <c r="B31" s="27" t="s">
        <v>150</v>
      </c>
      <c r="C31" s="30" t="s">
        <v>125</v>
      </c>
      <c r="D31" s="34">
        <v>0.42799999999999999</v>
      </c>
      <c r="E31" s="34">
        <v>0.46600000000000003</v>
      </c>
      <c r="G31" s="32" t="s">
        <v>154</v>
      </c>
      <c r="H31" s="36">
        <v>0</v>
      </c>
      <c r="I31" s="36">
        <v>6</v>
      </c>
    </row>
    <row r="32" spans="2:9" ht="28.5" customHeight="1" x14ac:dyDescent="0.25">
      <c r="B32" s="27" t="s">
        <v>150</v>
      </c>
      <c r="C32" s="30" t="s">
        <v>126</v>
      </c>
      <c r="D32" s="34">
        <v>0.38100000000000001</v>
      </c>
      <c r="E32" s="34">
        <v>0.4</v>
      </c>
      <c r="G32" s="32" t="s">
        <v>155</v>
      </c>
      <c r="H32" s="33">
        <v>0</v>
      </c>
      <c r="I32" s="33">
        <v>0.95</v>
      </c>
    </row>
    <row r="33" spans="2:9" ht="28.5" customHeight="1" x14ac:dyDescent="0.25">
      <c r="B33" s="27" t="s">
        <v>150</v>
      </c>
      <c r="C33" s="30" t="s">
        <v>127</v>
      </c>
      <c r="D33" s="34">
        <v>0.51200000000000001</v>
      </c>
      <c r="E33" s="34">
        <v>0.5</v>
      </c>
      <c r="G33" s="32" t="s">
        <v>157</v>
      </c>
      <c r="H33" s="33">
        <v>0.41</v>
      </c>
      <c r="I33" s="33">
        <v>0.6</v>
      </c>
    </row>
    <row r="34" spans="2:9" ht="28.5" customHeight="1" x14ac:dyDescent="0.25">
      <c r="B34" s="27" t="s">
        <v>150</v>
      </c>
      <c r="C34" s="30" t="s">
        <v>128</v>
      </c>
      <c r="D34" s="34">
        <v>0.17499999999999999</v>
      </c>
      <c r="E34" s="34">
        <v>0.17</v>
      </c>
      <c r="G34" s="32" t="s">
        <v>158</v>
      </c>
      <c r="H34" s="33">
        <v>0.3</v>
      </c>
      <c r="I34" s="33">
        <v>0.25</v>
      </c>
    </row>
    <row r="35" spans="2:9" ht="28.5" customHeight="1" x14ac:dyDescent="0.25">
      <c r="B35" s="27" t="s">
        <v>150</v>
      </c>
      <c r="C35" s="30" t="s">
        <v>132</v>
      </c>
      <c r="D35" s="34">
        <v>0.66800000000000004</v>
      </c>
      <c r="E35" s="34">
        <v>0.7</v>
      </c>
      <c r="G35" s="32" t="s">
        <v>160</v>
      </c>
      <c r="H35" s="33">
        <v>0</v>
      </c>
      <c r="I35" s="33">
        <v>0.75</v>
      </c>
    </row>
    <row r="36" spans="2:9" ht="28.5" customHeight="1" x14ac:dyDescent="0.25">
      <c r="B36" s="27" t="s">
        <v>150</v>
      </c>
      <c r="C36" s="30" t="s">
        <v>133</v>
      </c>
      <c r="D36" s="34">
        <v>0.28100000000000003</v>
      </c>
      <c r="E36" s="34">
        <v>0.31</v>
      </c>
      <c r="G36" s="32" t="s">
        <v>159</v>
      </c>
      <c r="H36" s="37">
        <v>1</v>
      </c>
      <c r="I36" s="37">
        <v>1.3</v>
      </c>
    </row>
    <row r="37" spans="2:9" ht="38.25" x14ac:dyDescent="0.25">
      <c r="B37" s="27" t="s">
        <v>150</v>
      </c>
      <c r="C37" s="30" t="s">
        <v>134</v>
      </c>
      <c r="D37" s="34">
        <v>0.53500000000000003</v>
      </c>
      <c r="E37" s="34">
        <v>0.56999999999999995</v>
      </c>
    </row>
    <row r="38" spans="2:9" ht="25.5" x14ac:dyDescent="0.25">
      <c r="B38" s="27" t="s">
        <v>150</v>
      </c>
      <c r="C38" s="30" t="s">
        <v>148</v>
      </c>
      <c r="D38" s="34">
        <v>0.67400000000000004</v>
      </c>
      <c r="E38" s="34">
        <v>0.7</v>
      </c>
    </row>
    <row r="39" spans="2:9" ht="38.25" x14ac:dyDescent="0.25">
      <c r="B39" s="27" t="s">
        <v>150</v>
      </c>
      <c r="C39" s="30" t="s">
        <v>149</v>
      </c>
      <c r="D39" s="34">
        <v>0.63500000000000001</v>
      </c>
      <c r="E39" s="34">
        <v>0.7</v>
      </c>
    </row>
    <row r="40" spans="2:9" x14ac:dyDescent="0.25">
      <c r="C40" s="30"/>
      <c r="D40" s="34"/>
      <c r="E40" s="34"/>
    </row>
    <row r="41" spans="2:9" x14ac:dyDescent="0.25">
      <c r="C41" s="30"/>
      <c r="D41" s="35"/>
      <c r="E41" s="35"/>
    </row>
    <row r="42" spans="2:9" x14ac:dyDescent="0.25">
      <c r="C42" s="30"/>
      <c r="D42" s="35"/>
      <c r="E42" s="35"/>
    </row>
    <row r="43" spans="2:9" x14ac:dyDescent="0.25">
      <c r="C43" s="30"/>
      <c r="D43" s="35"/>
      <c r="E43" s="35"/>
    </row>
    <row r="47" spans="2:9" x14ac:dyDescent="0.25">
      <c r="C47" s="27" t="s">
        <v>105</v>
      </c>
    </row>
    <row r="49" spans="1:7" x14ac:dyDescent="0.25">
      <c r="G49" s="27" t="s">
        <v>145</v>
      </c>
    </row>
    <row r="55" spans="1:7" ht="63.75" x14ac:dyDescent="0.25">
      <c r="A55" s="30" t="s">
        <v>161</v>
      </c>
      <c r="B55" s="30">
        <v>27</v>
      </c>
      <c r="C55" s="30" t="s">
        <v>162</v>
      </c>
    </row>
    <row r="56" spans="1:7" ht="25.5" x14ac:dyDescent="0.25">
      <c r="B56" s="30">
        <v>28</v>
      </c>
      <c r="C56" s="30" t="s">
        <v>163</v>
      </c>
    </row>
    <row r="57" spans="1:7" ht="25.5" x14ac:dyDescent="0.25">
      <c r="B57" s="30">
        <v>29</v>
      </c>
      <c r="C57" s="30" t="s">
        <v>164</v>
      </c>
    </row>
    <row r="58" spans="1:7" ht="38.25" x14ac:dyDescent="0.25">
      <c r="B58" s="30">
        <v>30</v>
      </c>
      <c r="C58" s="30" t="s">
        <v>165</v>
      </c>
    </row>
    <row r="59" spans="1:7" ht="38.25" x14ac:dyDescent="0.25">
      <c r="B59" s="30">
        <v>31</v>
      </c>
      <c r="C59" s="30" t="s">
        <v>166</v>
      </c>
    </row>
    <row r="60" spans="1:7" ht="51" x14ac:dyDescent="0.25">
      <c r="B60" s="30">
        <v>32</v>
      </c>
      <c r="C60" s="30" t="s">
        <v>167</v>
      </c>
    </row>
    <row r="61" spans="1:7" ht="25.5" x14ac:dyDescent="0.25">
      <c r="B61" s="30">
        <v>33</v>
      </c>
      <c r="C61" s="30" t="s">
        <v>168</v>
      </c>
    </row>
    <row r="62" spans="1:7" ht="51" x14ac:dyDescent="0.25">
      <c r="B62" s="30">
        <v>34</v>
      </c>
      <c r="C62" s="30" t="s">
        <v>169</v>
      </c>
    </row>
    <row r="63" spans="1:7" ht="25.5" x14ac:dyDescent="0.25">
      <c r="B63" s="30">
        <v>35</v>
      </c>
      <c r="C63" s="30" t="s">
        <v>170</v>
      </c>
    </row>
    <row r="64" spans="1:7" ht="51" x14ac:dyDescent="0.25">
      <c r="B64" s="30">
        <v>36</v>
      </c>
      <c r="C64" s="30" t="s">
        <v>171</v>
      </c>
    </row>
    <row r="65" spans="2:3" ht="51" x14ac:dyDescent="0.25">
      <c r="B65" s="30">
        <v>37</v>
      </c>
      <c r="C65" s="30" t="s">
        <v>172</v>
      </c>
    </row>
    <row r="66" spans="2:3" ht="38.25" x14ac:dyDescent="0.25">
      <c r="B66" s="30">
        <v>38</v>
      </c>
      <c r="C66" s="30" t="s">
        <v>173</v>
      </c>
    </row>
    <row r="67" spans="2:3" ht="51" x14ac:dyDescent="0.25">
      <c r="B67" s="30">
        <v>39</v>
      </c>
      <c r="C67" s="30" t="s">
        <v>174</v>
      </c>
    </row>
    <row r="68" spans="2:3" ht="38.25" x14ac:dyDescent="0.25">
      <c r="B68" s="30">
        <v>40</v>
      </c>
      <c r="C68" s="30" t="s">
        <v>175</v>
      </c>
    </row>
    <row r="69" spans="2:3" ht="25.5" x14ac:dyDescent="0.25">
      <c r="B69" s="30">
        <v>41</v>
      </c>
      <c r="C69" s="30" t="s">
        <v>176</v>
      </c>
    </row>
    <row r="70" spans="2:3" ht="51" x14ac:dyDescent="0.25">
      <c r="B70" s="30">
        <v>42</v>
      </c>
      <c r="C70" s="30" t="s">
        <v>177</v>
      </c>
    </row>
    <row r="71" spans="2:3" ht="89.25" x14ac:dyDescent="0.25">
      <c r="B71" s="30">
        <v>43</v>
      </c>
      <c r="C71" s="30" t="s">
        <v>178</v>
      </c>
    </row>
    <row r="72" spans="2:3" ht="38.25" x14ac:dyDescent="0.25">
      <c r="B72" s="30">
        <v>44</v>
      </c>
      <c r="C72" s="30" t="s">
        <v>179</v>
      </c>
    </row>
    <row r="73" spans="2:3" ht="51" x14ac:dyDescent="0.25">
      <c r="B73" s="30">
        <v>45</v>
      </c>
      <c r="C73" s="30" t="s">
        <v>180</v>
      </c>
    </row>
    <row r="74" spans="2:3" ht="51" x14ac:dyDescent="0.25">
      <c r="B74" s="30">
        <v>46</v>
      </c>
      <c r="C74" s="30" t="s">
        <v>181</v>
      </c>
    </row>
    <row r="75" spans="2:3" ht="76.5" x14ac:dyDescent="0.25">
      <c r="B75" s="30">
        <v>54</v>
      </c>
      <c r="C75" s="30" t="s">
        <v>182</v>
      </c>
    </row>
    <row r="76" spans="2:3" ht="51" x14ac:dyDescent="0.25">
      <c r="B76" s="30">
        <v>56</v>
      </c>
      <c r="C76" s="30" t="s">
        <v>183</v>
      </c>
    </row>
    <row r="77" spans="2:3" ht="38.25" x14ac:dyDescent="0.25">
      <c r="B77" s="30">
        <v>21</v>
      </c>
      <c r="C77" s="30" t="s">
        <v>192</v>
      </c>
    </row>
    <row r="78" spans="2:3" x14ac:dyDescent="0.25">
      <c r="B78" s="30"/>
      <c r="C78" s="30"/>
    </row>
    <row r="79" spans="2:3" x14ac:dyDescent="0.25">
      <c r="B79" s="30"/>
      <c r="C79" s="30"/>
    </row>
    <row r="80" spans="2:3" x14ac:dyDescent="0.25">
      <c r="B80" s="30"/>
      <c r="C80" s="30"/>
    </row>
    <row r="81" spans="1:3" x14ac:dyDescent="0.25">
      <c r="B81" s="30"/>
      <c r="C81" s="30"/>
    </row>
    <row r="82" spans="1:3" x14ac:dyDescent="0.25">
      <c r="B82" s="30"/>
      <c r="C82" s="30"/>
    </row>
    <row r="83" spans="1:3" x14ac:dyDescent="0.25">
      <c r="B83" s="30"/>
      <c r="C83" s="30"/>
    </row>
    <row r="84" spans="1:3" x14ac:dyDescent="0.25">
      <c r="B84" s="30"/>
      <c r="C84" s="30"/>
    </row>
    <row r="85" spans="1:3" x14ac:dyDescent="0.25">
      <c r="B85" s="30"/>
      <c r="C85" s="30"/>
    </row>
    <row r="86" spans="1:3" ht="127.5" x14ac:dyDescent="0.25">
      <c r="A86" s="27" t="s">
        <v>184</v>
      </c>
      <c r="B86" s="30">
        <v>13</v>
      </c>
      <c r="C86" s="30" t="s">
        <v>185</v>
      </c>
    </row>
    <row r="87" spans="1:3" ht="331.5" x14ac:dyDescent="0.25">
      <c r="B87" s="30">
        <v>14</v>
      </c>
      <c r="C87" s="30" t="s">
        <v>186</v>
      </c>
    </row>
    <row r="88" spans="1:3" ht="63.75" x14ac:dyDescent="0.25">
      <c r="B88" s="30">
        <v>15</v>
      </c>
      <c r="C88" s="30" t="s">
        <v>187</v>
      </c>
    </row>
    <row r="89" spans="1:3" ht="25.5" x14ac:dyDescent="0.25">
      <c r="B89" s="30">
        <v>16</v>
      </c>
      <c r="C89" s="30" t="s">
        <v>188</v>
      </c>
    </row>
    <row r="90" spans="1:3" ht="76.5" x14ac:dyDescent="0.25">
      <c r="B90" s="30">
        <v>17</v>
      </c>
      <c r="C90" s="30" t="s">
        <v>189</v>
      </c>
    </row>
    <row r="91" spans="1:3" ht="102" x14ac:dyDescent="0.25">
      <c r="B91" s="30">
        <v>18</v>
      </c>
      <c r="C91" s="30" t="s">
        <v>190</v>
      </c>
    </row>
    <row r="92" spans="1:3" ht="51" x14ac:dyDescent="0.25">
      <c r="B92" s="30">
        <v>19</v>
      </c>
      <c r="C92" s="30" t="s">
        <v>191</v>
      </c>
    </row>
    <row r="93" spans="1:3" x14ac:dyDescent="0.25">
      <c r="B93" s="30"/>
      <c r="C93" s="30"/>
    </row>
    <row r="94" spans="1:3" x14ac:dyDescent="0.25">
      <c r="B94" s="30"/>
      <c r="C94" s="30"/>
    </row>
    <row r="95" spans="1:3" x14ac:dyDescent="0.25">
      <c r="B95" s="30"/>
      <c r="C95" s="30"/>
    </row>
    <row r="96" spans="1:3" x14ac:dyDescent="0.25">
      <c r="B96" s="30"/>
      <c r="C96" s="30"/>
    </row>
    <row r="97" spans="2:3" x14ac:dyDescent="0.25">
      <c r="B97" s="30"/>
      <c r="C97" s="30"/>
    </row>
    <row r="98" spans="2:3" x14ac:dyDescent="0.25">
      <c r="B98" s="30"/>
      <c r="C98" s="30"/>
    </row>
    <row r="99" spans="2:3" x14ac:dyDescent="0.25">
      <c r="B99" s="30"/>
      <c r="C99" s="30"/>
    </row>
    <row r="100" spans="2:3" x14ac:dyDescent="0.25">
      <c r="B100" s="30"/>
      <c r="C100" s="30"/>
    </row>
    <row r="101" spans="2:3" x14ac:dyDescent="0.25">
      <c r="B101" s="30"/>
      <c r="C101" s="30"/>
    </row>
    <row r="102" spans="2:3" x14ac:dyDescent="0.25">
      <c r="B102" s="30"/>
      <c r="C102" s="30"/>
    </row>
    <row r="103" spans="2:3" x14ac:dyDescent="0.25">
      <c r="B103" s="30"/>
      <c r="C103" s="30"/>
    </row>
    <row r="104" spans="2:3" x14ac:dyDescent="0.25">
      <c r="B104" s="30"/>
      <c r="C104" s="30"/>
    </row>
    <row r="105" spans="2:3" x14ac:dyDescent="0.25">
      <c r="B105" s="30"/>
      <c r="C105" s="30"/>
    </row>
    <row r="106" spans="2:3" x14ac:dyDescent="0.25">
      <c r="B106" s="30"/>
      <c r="C106" s="30"/>
    </row>
    <row r="107" spans="2:3" x14ac:dyDescent="0.25">
      <c r="B107" s="30"/>
      <c r="C107" s="30"/>
    </row>
    <row r="108" spans="2:3" x14ac:dyDescent="0.25">
      <c r="B108" s="30"/>
      <c r="C108" s="30"/>
    </row>
    <row r="109" spans="2:3" x14ac:dyDescent="0.25">
      <c r="B109" s="30"/>
      <c r="C109" s="30"/>
    </row>
    <row r="110" spans="2:3" x14ac:dyDescent="0.25">
      <c r="B110" s="30"/>
      <c r="C110" s="30"/>
    </row>
    <row r="111" spans="2:3" x14ac:dyDescent="0.25">
      <c r="B111" s="30"/>
      <c r="C111" s="30"/>
    </row>
    <row r="112" spans="2:3" x14ac:dyDescent="0.25">
      <c r="B112" s="30"/>
      <c r="C112" s="30"/>
    </row>
    <row r="113" spans="2:3" x14ac:dyDescent="0.25">
      <c r="B113" s="30"/>
      <c r="C113" s="30"/>
    </row>
    <row r="114" spans="2:3" x14ac:dyDescent="0.25">
      <c r="B114" s="30"/>
      <c r="C114" s="30"/>
    </row>
    <row r="115" spans="2:3" x14ac:dyDescent="0.25">
      <c r="B115" s="30"/>
      <c r="C115" s="30"/>
    </row>
    <row r="116" spans="2:3" x14ac:dyDescent="0.25">
      <c r="B116" s="30"/>
      <c r="C116" s="30"/>
    </row>
    <row r="117" spans="2:3" x14ac:dyDescent="0.25">
      <c r="B117" s="30"/>
      <c r="C117" s="30"/>
    </row>
    <row r="118" spans="2:3" x14ac:dyDescent="0.25">
      <c r="B118" s="30"/>
      <c r="C118" s="30"/>
    </row>
    <row r="119" spans="2:3" x14ac:dyDescent="0.25">
      <c r="B119" s="30"/>
      <c r="C119" s="30"/>
    </row>
    <row r="120" spans="2:3" x14ac:dyDescent="0.25">
      <c r="B120" s="30"/>
      <c r="C120" s="30"/>
    </row>
    <row r="121" spans="2:3" x14ac:dyDescent="0.25">
      <c r="B121" s="30"/>
      <c r="C121" s="30"/>
    </row>
    <row r="122" spans="2:3" x14ac:dyDescent="0.25">
      <c r="B122" s="30"/>
      <c r="C122" s="30"/>
    </row>
    <row r="123" spans="2:3" x14ac:dyDescent="0.25">
      <c r="B123" s="30"/>
      <c r="C123" s="30"/>
    </row>
    <row r="124" spans="2:3" x14ac:dyDescent="0.25">
      <c r="B124" s="30"/>
      <c r="C124" s="30"/>
    </row>
    <row r="125" spans="2:3" x14ac:dyDescent="0.25">
      <c r="B125" s="30"/>
      <c r="C125" s="30"/>
    </row>
    <row r="126" spans="2:3" x14ac:dyDescent="0.25">
      <c r="B126" s="30"/>
      <c r="C126" s="30"/>
    </row>
    <row r="127" spans="2:3" x14ac:dyDescent="0.25">
      <c r="B127" s="30"/>
      <c r="C127" s="30"/>
    </row>
    <row r="128" spans="2:3" x14ac:dyDescent="0.25">
      <c r="B128" s="30"/>
      <c r="C128" s="30"/>
    </row>
    <row r="129" spans="2:3" x14ac:dyDescent="0.25">
      <c r="B129" s="30"/>
      <c r="C129" s="30"/>
    </row>
    <row r="130" spans="2:3" x14ac:dyDescent="0.25">
      <c r="B130" s="30"/>
      <c r="C130" s="30"/>
    </row>
    <row r="131" spans="2:3" x14ac:dyDescent="0.25">
      <c r="B131" s="30"/>
      <c r="C131" s="30"/>
    </row>
    <row r="132" spans="2:3" x14ac:dyDescent="0.25">
      <c r="B132" s="30"/>
      <c r="C132" s="30"/>
    </row>
    <row r="133" spans="2:3" x14ac:dyDescent="0.25">
      <c r="B133" s="30"/>
      <c r="C133" s="30"/>
    </row>
    <row r="134" spans="2:3" x14ac:dyDescent="0.25">
      <c r="B134" s="30"/>
      <c r="C134" s="30"/>
    </row>
    <row r="135" spans="2:3" x14ac:dyDescent="0.25">
      <c r="B135" s="30"/>
      <c r="C135" s="30"/>
    </row>
    <row r="136" spans="2:3" x14ac:dyDescent="0.25">
      <c r="B136" s="30"/>
      <c r="C136" s="30"/>
    </row>
    <row r="137" spans="2:3" x14ac:dyDescent="0.25">
      <c r="B137" s="30"/>
      <c r="C137" s="30"/>
    </row>
    <row r="138" spans="2:3" x14ac:dyDescent="0.25">
      <c r="B138" s="30"/>
      <c r="C138" s="30"/>
    </row>
    <row r="139" spans="2:3" x14ac:dyDescent="0.25">
      <c r="B139" s="30"/>
      <c r="C139" s="30"/>
    </row>
    <row r="140" spans="2:3" x14ac:dyDescent="0.25">
      <c r="B140" s="30"/>
      <c r="C140" s="30"/>
    </row>
    <row r="141" spans="2:3" x14ac:dyDescent="0.25">
      <c r="B141" s="30"/>
      <c r="C141" s="30"/>
    </row>
    <row r="142" spans="2:3" x14ac:dyDescent="0.25">
      <c r="B142" s="30"/>
      <c r="C142" s="30"/>
    </row>
    <row r="143" spans="2:3" x14ac:dyDescent="0.25">
      <c r="C143" s="30"/>
    </row>
    <row r="144" spans="2:3" x14ac:dyDescent="0.25">
      <c r="C144" s="30"/>
    </row>
    <row r="145" spans="3:3" x14ac:dyDescent="0.25">
      <c r="C145" s="30"/>
    </row>
    <row r="146" spans="3:3" x14ac:dyDescent="0.25">
      <c r="C146" s="30"/>
    </row>
    <row r="147" spans="3:3" x14ac:dyDescent="0.25">
      <c r="C147" s="30"/>
    </row>
    <row r="148" spans="3:3" x14ac:dyDescent="0.25">
      <c r="C148" s="30"/>
    </row>
    <row r="149" spans="3:3" x14ac:dyDescent="0.25">
      <c r="C149" s="30"/>
    </row>
    <row r="150" spans="3:3" x14ac:dyDescent="0.25">
      <c r="C150" s="30"/>
    </row>
    <row r="151" spans="3:3" x14ac:dyDescent="0.25">
      <c r="C151" s="30"/>
    </row>
    <row r="152" spans="3:3" x14ac:dyDescent="0.25">
      <c r="C152" s="30"/>
    </row>
    <row r="153" spans="3:3" x14ac:dyDescent="0.25">
      <c r="C153" s="30"/>
    </row>
    <row r="154" spans="3:3" x14ac:dyDescent="0.25">
      <c r="C154" s="30"/>
    </row>
    <row r="155" spans="3:3" x14ac:dyDescent="0.25">
      <c r="C155" s="30"/>
    </row>
    <row r="156" spans="3:3" x14ac:dyDescent="0.25">
      <c r="C156" s="30"/>
    </row>
    <row r="157" spans="3:3" x14ac:dyDescent="0.25">
      <c r="C157" s="30"/>
    </row>
    <row r="158" spans="3:3" x14ac:dyDescent="0.25">
      <c r="C158" s="30"/>
    </row>
    <row r="159" spans="3:3" x14ac:dyDescent="0.25">
      <c r="C159" s="30"/>
    </row>
    <row r="160" spans="3:3" x14ac:dyDescent="0.25">
      <c r="C160" s="30"/>
    </row>
    <row r="161" spans="3:3" x14ac:dyDescent="0.25">
      <c r="C161" s="30"/>
    </row>
    <row r="162" spans="3:3" x14ac:dyDescent="0.25">
      <c r="C162" s="30"/>
    </row>
    <row r="163" spans="3:3" x14ac:dyDescent="0.25">
      <c r="C163" s="30"/>
    </row>
    <row r="164" spans="3:3" x14ac:dyDescent="0.25">
      <c r="C164" s="30"/>
    </row>
    <row r="165" spans="3:3" x14ac:dyDescent="0.25">
      <c r="C165" s="30"/>
    </row>
    <row r="166" spans="3:3" x14ac:dyDescent="0.25">
      <c r="C166" s="30"/>
    </row>
    <row r="167" spans="3:3" x14ac:dyDescent="0.25">
      <c r="C167" s="30"/>
    </row>
    <row r="168" spans="3:3" x14ac:dyDescent="0.25">
      <c r="C168" s="30"/>
    </row>
    <row r="169" spans="3:3" x14ac:dyDescent="0.25">
      <c r="C169" s="30"/>
    </row>
    <row r="170" spans="3:3" x14ac:dyDescent="0.25">
      <c r="C170" s="30"/>
    </row>
    <row r="171" spans="3:3" x14ac:dyDescent="0.25">
      <c r="C171" s="30"/>
    </row>
    <row r="172" spans="3:3" x14ac:dyDescent="0.25">
      <c r="C172" s="30"/>
    </row>
    <row r="173" spans="3:3" x14ac:dyDescent="0.25">
      <c r="C173" s="30"/>
    </row>
    <row r="174" spans="3:3" x14ac:dyDescent="0.25">
      <c r="C174" s="30"/>
    </row>
    <row r="175" spans="3:3" x14ac:dyDescent="0.25">
      <c r="C175" s="30"/>
    </row>
    <row r="176" spans="3:3" x14ac:dyDescent="0.25">
      <c r="C176" s="30"/>
    </row>
    <row r="177" spans="3:3" x14ac:dyDescent="0.25">
      <c r="C177" s="30"/>
    </row>
    <row r="178" spans="3:3" x14ac:dyDescent="0.25">
      <c r="C178" s="30"/>
    </row>
    <row r="179" spans="3:3" x14ac:dyDescent="0.25">
      <c r="C179" s="30"/>
    </row>
    <row r="180" spans="3:3" x14ac:dyDescent="0.25">
      <c r="C180" s="30"/>
    </row>
    <row r="181" spans="3:3" x14ac:dyDescent="0.25">
      <c r="C181" s="30"/>
    </row>
    <row r="182" spans="3:3" x14ac:dyDescent="0.25">
      <c r="C182" s="30"/>
    </row>
    <row r="183" spans="3:3" x14ac:dyDescent="0.25">
      <c r="C183" s="30"/>
    </row>
    <row r="184" spans="3:3" x14ac:dyDescent="0.25">
      <c r="C184" s="30"/>
    </row>
    <row r="185" spans="3:3" x14ac:dyDescent="0.25">
      <c r="C185" s="30"/>
    </row>
    <row r="186" spans="3:3" x14ac:dyDescent="0.25">
      <c r="C186" s="30"/>
    </row>
    <row r="187" spans="3:3" x14ac:dyDescent="0.25">
      <c r="C187" s="30"/>
    </row>
    <row r="188" spans="3:3" x14ac:dyDescent="0.25">
      <c r="C188" s="30"/>
    </row>
    <row r="189" spans="3:3" x14ac:dyDescent="0.25">
      <c r="C189" s="30"/>
    </row>
    <row r="190" spans="3:3" x14ac:dyDescent="0.25">
      <c r="C190" s="30"/>
    </row>
    <row r="191" spans="3:3" x14ac:dyDescent="0.25">
      <c r="C191" s="30"/>
    </row>
    <row r="192" spans="3:3" x14ac:dyDescent="0.25">
      <c r="C192" s="30"/>
    </row>
    <row r="193" spans="3:3" x14ac:dyDescent="0.25">
      <c r="C193" s="30"/>
    </row>
    <row r="194" spans="3:3" x14ac:dyDescent="0.25">
      <c r="C194" s="30"/>
    </row>
    <row r="195" spans="3:3" x14ac:dyDescent="0.25">
      <c r="C195" s="30"/>
    </row>
    <row r="196" spans="3:3" x14ac:dyDescent="0.25">
      <c r="C196" s="30"/>
    </row>
    <row r="197" spans="3:3" x14ac:dyDescent="0.25">
      <c r="C197" s="30"/>
    </row>
    <row r="198" spans="3:3" x14ac:dyDescent="0.25">
      <c r="C198" s="30"/>
    </row>
    <row r="199" spans="3:3" x14ac:dyDescent="0.25">
      <c r="C199" s="30"/>
    </row>
    <row r="200" spans="3:3" x14ac:dyDescent="0.25">
      <c r="C200" s="30"/>
    </row>
    <row r="201" spans="3:3" x14ac:dyDescent="0.25">
      <c r="C201" s="30"/>
    </row>
    <row r="202" spans="3:3" x14ac:dyDescent="0.25">
      <c r="C202" s="30"/>
    </row>
    <row r="203" spans="3:3" x14ac:dyDescent="0.25">
      <c r="C203" s="30"/>
    </row>
    <row r="204" spans="3:3" x14ac:dyDescent="0.25">
      <c r="C204" s="30"/>
    </row>
    <row r="205" spans="3:3" x14ac:dyDescent="0.25">
      <c r="C205" s="30"/>
    </row>
    <row r="206" spans="3:3" x14ac:dyDescent="0.25">
      <c r="C206" s="30"/>
    </row>
    <row r="207" spans="3:3" x14ac:dyDescent="0.25">
      <c r="C207" s="30"/>
    </row>
    <row r="208" spans="3:3" x14ac:dyDescent="0.25">
      <c r="C208" s="30"/>
    </row>
    <row r="209" spans="3:3" x14ac:dyDescent="0.25">
      <c r="C209" s="30"/>
    </row>
    <row r="210" spans="3:3" x14ac:dyDescent="0.25">
      <c r="C210" s="30"/>
    </row>
    <row r="211" spans="3:3" x14ac:dyDescent="0.25">
      <c r="C211" s="30"/>
    </row>
    <row r="212" spans="3:3" x14ac:dyDescent="0.25">
      <c r="C212" s="30"/>
    </row>
    <row r="213" spans="3:3" x14ac:dyDescent="0.25">
      <c r="C213" s="30"/>
    </row>
    <row r="214" spans="3:3" x14ac:dyDescent="0.25">
      <c r="C214" s="30"/>
    </row>
    <row r="215" spans="3:3" x14ac:dyDescent="0.25">
      <c r="C215" s="30"/>
    </row>
    <row r="216" spans="3:3" x14ac:dyDescent="0.25">
      <c r="C216" s="30"/>
    </row>
    <row r="217" spans="3:3" x14ac:dyDescent="0.25">
      <c r="C217" s="30"/>
    </row>
    <row r="218" spans="3:3" x14ac:dyDescent="0.25">
      <c r="C218" s="30"/>
    </row>
    <row r="219" spans="3:3" x14ac:dyDescent="0.25">
      <c r="C219" s="30"/>
    </row>
    <row r="220" spans="3:3" x14ac:dyDescent="0.25">
      <c r="C220" s="30"/>
    </row>
    <row r="221" spans="3:3" x14ac:dyDescent="0.25">
      <c r="C221" s="30"/>
    </row>
    <row r="222" spans="3:3" x14ac:dyDescent="0.25">
      <c r="C222" s="30"/>
    </row>
    <row r="223" spans="3:3" x14ac:dyDescent="0.25">
      <c r="C223" s="30"/>
    </row>
    <row r="224" spans="3:3" x14ac:dyDescent="0.25">
      <c r="C224" s="30"/>
    </row>
    <row r="225" spans="3:3" x14ac:dyDescent="0.25">
      <c r="C225" s="30"/>
    </row>
    <row r="226" spans="3:3" x14ac:dyDescent="0.25">
      <c r="C226" s="30"/>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93"/>
  <sheetViews>
    <sheetView workbookViewId="0">
      <selection activeCell="E66" sqref="D66:E66"/>
    </sheetView>
  </sheetViews>
  <sheetFormatPr baseColWidth="10" defaultColWidth="11.42578125" defaultRowHeight="15" x14ac:dyDescent="0.25"/>
  <cols>
    <col min="1" max="1" width="5.5703125" style="27" customWidth="1"/>
    <col min="2" max="2" width="100.140625" style="27" customWidth="1"/>
    <col min="3" max="4" width="8.140625" style="27" customWidth="1"/>
    <col min="5" max="16384" width="11.42578125" style="27"/>
  </cols>
  <sheetData>
    <row r="2" spans="1:4" ht="36" x14ac:dyDescent="0.25">
      <c r="B2" s="28" t="s">
        <v>100</v>
      </c>
      <c r="C2" s="28" t="s">
        <v>101</v>
      </c>
      <c r="D2" s="28" t="s">
        <v>102</v>
      </c>
    </row>
    <row r="3" spans="1:4" ht="13.5" customHeight="1" x14ac:dyDescent="0.25">
      <c r="A3" s="44"/>
      <c r="B3" s="1" t="s">
        <v>106</v>
      </c>
      <c r="C3" s="45">
        <v>0.46</v>
      </c>
      <c r="D3" s="45">
        <v>0.5</v>
      </c>
    </row>
    <row r="4" spans="1:4" ht="13.5" customHeight="1" x14ac:dyDescent="0.25">
      <c r="A4" s="44"/>
      <c r="B4" s="1" t="s">
        <v>107</v>
      </c>
      <c r="C4" s="46">
        <v>7.5999999999999998E-2</v>
      </c>
      <c r="D4" s="46">
        <v>0.06</v>
      </c>
    </row>
    <row r="5" spans="1:4" ht="27" customHeight="1" x14ac:dyDescent="0.25">
      <c r="A5" s="44"/>
      <c r="B5" s="1" t="s">
        <v>135</v>
      </c>
      <c r="C5" s="47">
        <v>221.1</v>
      </c>
      <c r="D5" s="47">
        <v>192</v>
      </c>
    </row>
    <row r="6" spans="1:4" ht="15" customHeight="1" x14ac:dyDescent="0.25">
      <c r="A6" s="44"/>
      <c r="B6" s="1" t="s">
        <v>139</v>
      </c>
      <c r="C6" s="47">
        <v>17.47</v>
      </c>
      <c r="D6" s="47">
        <v>14.5</v>
      </c>
    </row>
    <row r="7" spans="1:4" ht="15" customHeight="1" x14ac:dyDescent="0.25">
      <c r="A7" s="44"/>
      <c r="B7" s="1" t="s">
        <v>146</v>
      </c>
      <c r="C7" s="47">
        <v>105.2</v>
      </c>
      <c r="D7" s="47">
        <v>80</v>
      </c>
    </row>
    <row r="8" spans="1:4" ht="22.5" customHeight="1" x14ac:dyDescent="0.25">
      <c r="A8" s="44"/>
      <c r="B8" s="1" t="s">
        <v>151</v>
      </c>
      <c r="C8" s="46">
        <v>0.85499999999999998</v>
      </c>
      <c r="D8" s="46">
        <v>0.9</v>
      </c>
    </row>
    <row r="9" spans="1:4" ht="15" customHeight="1" x14ac:dyDescent="0.25">
      <c r="A9" s="44"/>
      <c r="B9" s="1" t="s">
        <v>156</v>
      </c>
      <c r="C9" s="47">
        <v>1.7</v>
      </c>
      <c r="D9" s="47">
        <v>1.2</v>
      </c>
    </row>
    <row r="10" spans="1:4" ht="15" customHeight="1" x14ac:dyDescent="0.25">
      <c r="A10" s="44"/>
      <c r="B10" s="1"/>
      <c r="C10" s="47"/>
      <c r="D10" s="47"/>
    </row>
    <row r="11" spans="1:4" ht="15" customHeight="1" x14ac:dyDescent="0.25">
      <c r="B11" s="28" t="s">
        <v>122</v>
      </c>
      <c r="C11" s="28" t="s">
        <v>123</v>
      </c>
      <c r="D11" s="28" t="s">
        <v>124</v>
      </c>
    </row>
    <row r="12" spans="1:4" x14ac:dyDescent="0.25">
      <c r="A12" s="49" t="s">
        <v>150</v>
      </c>
      <c r="B12" s="1" t="s">
        <v>125</v>
      </c>
      <c r="C12" s="46">
        <v>0.42799999999999999</v>
      </c>
      <c r="D12" s="46">
        <v>0.46600000000000003</v>
      </c>
    </row>
    <row r="13" spans="1:4" ht="15" customHeight="1" x14ac:dyDescent="0.25">
      <c r="A13" s="49" t="s">
        <v>150</v>
      </c>
      <c r="B13" s="1" t="s">
        <v>126</v>
      </c>
      <c r="C13" s="46">
        <v>0.38100000000000001</v>
      </c>
      <c r="D13" s="46">
        <v>0.4</v>
      </c>
    </row>
    <row r="14" spans="1:4" ht="15" customHeight="1" x14ac:dyDescent="0.25">
      <c r="A14" s="49" t="s">
        <v>150</v>
      </c>
      <c r="B14" s="1" t="s">
        <v>127</v>
      </c>
      <c r="C14" s="46">
        <v>0.51200000000000001</v>
      </c>
      <c r="D14" s="46">
        <v>0.5</v>
      </c>
    </row>
    <row r="15" spans="1:4" ht="15" customHeight="1" x14ac:dyDescent="0.25">
      <c r="A15" s="49" t="s">
        <v>150</v>
      </c>
      <c r="B15" s="1" t="s">
        <v>128</v>
      </c>
      <c r="C15" s="46">
        <v>0.17499999999999999</v>
      </c>
      <c r="D15" s="46">
        <v>0.17</v>
      </c>
    </row>
    <row r="16" spans="1:4" ht="15" customHeight="1" x14ac:dyDescent="0.25">
      <c r="A16" s="49" t="s">
        <v>150</v>
      </c>
      <c r="B16" s="1" t="s">
        <v>132</v>
      </c>
      <c r="C16" s="46">
        <v>0.66800000000000004</v>
      </c>
      <c r="D16" s="46">
        <v>0.7</v>
      </c>
    </row>
    <row r="17" spans="1:4" ht="15" customHeight="1" x14ac:dyDescent="0.25">
      <c r="A17" s="49" t="s">
        <v>150</v>
      </c>
      <c r="B17" s="1" t="s">
        <v>133</v>
      </c>
      <c r="C17" s="46">
        <v>0.28100000000000003</v>
      </c>
      <c r="D17" s="46">
        <v>0.31</v>
      </c>
    </row>
    <row r="18" spans="1:4" ht="22.5" x14ac:dyDescent="0.25">
      <c r="A18" s="49" t="s">
        <v>150</v>
      </c>
      <c r="B18" s="1" t="s">
        <v>134</v>
      </c>
      <c r="C18" s="46">
        <v>0.53500000000000003</v>
      </c>
      <c r="D18" s="46">
        <v>0.56999999999999995</v>
      </c>
    </row>
    <row r="19" spans="1:4" x14ac:dyDescent="0.25">
      <c r="A19" s="49" t="s">
        <v>150</v>
      </c>
      <c r="B19" s="1" t="s">
        <v>148</v>
      </c>
      <c r="C19" s="46">
        <v>0.67400000000000004</v>
      </c>
      <c r="D19" s="46">
        <v>0.7</v>
      </c>
    </row>
    <row r="20" spans="1:4" x14ac:dyDescent="0.25">
      <c r="A20" s="49" t="s">
        <v>150</v>
      </c>
      <c r="B20" s="1" t="s">
        <v>149</v>
      </c>
      <c r="C20" s="46">
        <v>0.63500000000000001</v>
      </c>
      <c r="D20" s="46">
        <v>0.7</v>
      </c>
    </row>
    <row r="21" spans="1:4" ht="15" customHeight="1" x14ac:dyDescent="0.25">
      <c r="A21" s="44"/>
      <c r="B21" s="1"/>
      <c r="C21" s="47"/>
      <c r="D21" s="47"/>
    </row>
    <row r="22" spans="1:4" ht="12" customHeight="1" x14ac:dyDescent="0.25">
      <c r="A22" s="44"/>
      <c r="B22" s="1"/>
      <c r="C22" s="47"/>
      <c r="D22" s="47"/>
    </row>
    <row r="23" spans="1:4" ht="28.5" customHeight="1" x14ac:dyDescent="0.25">
      <c r="A23" s="29"/>
      <c r="B23" s="28" t="s">
        <v>104</v>
      </c>
      <c r="C23" s="28" t="s">
        <v>101</v>
      </c>
      <c r="D23" s="28" t="s">
        <v>102</v>
      </c>
    </row>
    <row r="24" spans="1:4" ht="15" customHeight="1" x14ac:dyDescent="0.25">
      <c r="A24" s="44"/>
      <c r="B24" s="1" t="s">
        <v>108</v>
      </c>
      <c r="C24" s="48">
        <v>0.96</v>
      </c>
      <c r="D24" s="48">
        <v>0.97</v>
      </c>
    </row>
    <row r="25" spans="1:4" ht="15" customHeight="1" x14ac:dyDescent="0.25">
      <c r="A25" s="44"/>
      <c r="B25" s="1" t="s">
        <v>109</v>
      </c>
      <c r="C25" s="48">
        <v>0.95</v>
      </c>
      <c r="D25" s="48">
        <v>0.99</v>
      </c>
    </row>
    <row r="26" spans="1:4" ht="24" customHeight="1" x14ac:dyDescent="0.25">
      <c r="A26" s="44"/>
      <c r="B26" s="1" t="s">
        <v>110</v>
      </c>
      <c r="C26" s="48">
        <v>0.34499999999999997</v>
      </c>
      <c r="D26" s="48">
        <v>0.43099999999999999</v>
      </c>
    </row>
    <row r="27" spans="1:4" ht="24" customHeight="1" x14ac:dyDescent="0.25">
      <c r="A27" s="44"/>
      <c r="B27" s="1" t="s">
        <v>111</v>
      </c>
      <c r="C27" s="48">
        <v>0.32600000000000001</v>
      </c>
      <c r="D27" s="48">
        <v>0.2</v>
      </c>
    </row>
    <row r="28" spans="1:4" ht="26.25" customHeight="1" x14ac:dyDescent="0.25">
      <c r="A28" s="49"/>
      <c r="B28" s="1" t="s">
        <v>112</v>
      </c>
      <c r="C28" s="48">
        <v>3.9199999999999999E-2</v>
      </c>
      <c r="D28" s="48">
        <v>0.03</v>
      </c>
    </row>
    <row r="29" spans="1:4" ht="17.25" customHeight="1" x14ac:dyDescent="0.25">
      <c r="A29" s="49"/>
      <c r="B29" s="1" t="s">
        <v>113</v>
      </c>
      <c r="C29" s="50">
        <v>12</v>
      </c>
      <c r="D29" s="50">
        <v>5</v>
      </c>
    </row>
    <row r="30" spans="1:4" ht="23.25" customHeight="1" x14ac:dyDescent="0.25">
      <c r="A30" s="49"/>
      <c r="B30" s="1" t="s">
        <v>114</v>
      </c>
      <c r="C30" s="48">
        <v>0.29199999999999998</v>
      </c>
      <c r="D30" s="48">
        <v>1</v>
      </c>
    </row>
    <row r="31" spans="1:4" ht="16.5" customHeight="1" x14ac:dyDescent="0.25">
      <c r="A31" s="49"/>
      <c r="B31" s="1" t="s">
        <v>115</v>
      </c>
      <c r="C31" s="50">
        <v>0</v>
      </c>
      <c r="D31" s="50">
        <v>30</v>
      </c>
    </row>
    <row r="32" spans="1:4" ht="16.5" customHeight="1" x14ac:dyDescent="0.25">
      <c r="A32" s="49"/>
      <c r="B32" s="1" t="s">
        <v>116</v>
      </c>
      <c r="C32" s="48">
        <v>0.56499999999999995</v>
      </c>
      <c r="D32" s="48">
        <v>0.7</v>
      </c>
    </row>
    <row r="33" spans="1:4" ht="24.75" customHeight="1" x14ac:dyDescent="0.25">
      <c r="A33" s="49"/>
      <c r="B33" s="1" t="s">
        <v>117</v>
      </c>
      <c r="C33" s="50">
        <v>0</v>
      </c>
      <c r="D33" s="50">
        <v>955</v>
      </c>
    </row>
    <row r="34" spans="1:4" ht="24.75" customHeight="1" x14ac:dyDescent="0.25">
      <c r="A34" s="49"/>
      <c r="B34" s="1" t="s">
        <v>118</v>
      </c>
      <c r="C34" s="50">
        <v>0</v>
      </c>
      <c r="D34" s="50">
        <v>37</v>
      </c>
    </row>
    <row r="35" spans="1:4" ht="15" customHeight="1" x14ac:dyDescent="0.25">
      <c r="A35" s="49"/>
      <c r="B35" s="1" t="s">
        <v>119</v>
      </c>
      <c r="C35" s="48">
        <v>3.7999999999999999E-2</v>
      </c>
      <c r="D35" s="48">
        <v>3.7999999999999999E-2</v>
      </c>
    </row>
    <row r="36" spans="1:4" ht="28.5" customHeight="1" x14ac:dyDescent="0.25">
      <c r="A36" s="49"/>
      <c r="B36" s="1" t="s">
        <v>120</v>
      </c>
      <c r="C36" s="50">
        <v>0</v>
      </c>
      <c r="D36" s="50">
        <v>13</v>
      </c>
    </row>
    <row r="37" spans="1:4" ht="16.5" customHeight="1" x14ac:dyDescent="0.25">
      <c r="A37" s="49"/>
      <c r="B37" s="1" t="s">
        <v>121</v>
      </c>
      <c r="C37" s="50">
        <v>0</v>
      </c>
      <c r="D37" s="50">
        <v>32</v>
      </c>
    </row>
    <row r="38" spans="1:4" ht="22.5" customHeight="1" x14ac:dyDescent="0.25">
      <c r="A38" s="49"/>
      <c r="B38" s="1" t="s">
        <v>129</v>
      </c>
      <c r="C38" s="50">
        <v>1</v>
      </c>
      <c r="D38" s="50">
        <v>55</v>
      </c>
    </row>
    <row r="39" spans="1:4" ht="17.25" customHeight="1" x14ac:dyDescent="0.25">
      <c r="A39" s="49"/>
      <c r="B39" s="1" t="s">
        <v>130</v>
      </c>
      <c r="C39" s="50">
        <v>0</v>
      </c>
      <c r="D39" s="50">
        <v>4</v>
      </c>
    </row>
    <row r="40" spans="1:4" ht="17.25" customHeight="1" x14ac:dyDescent="0.25">
      <c r="A40" s="49"/>
      <c r="B40" s="1" t="s">
        <v>131</v>
      </c>
      <c r="C40" s="52">
        <v>2754065</v>
      </c>
      <c r="D40" s="52">
        <v>3019938</v>
      </c>
    </row>
    <row r="41" spans="1:4" ht="28.5" customHeight="1" x14ac:dyDescent="0.25">
      <c r="A41" s="49"/>
      <c r="B41" s="1" t="s">
        <v>136</v>
      </c>
      <c r="C41" s="48">
        <v>0.68400000000000005</v>
      </c>
      <c r="D41" s="48">
        <v>0.75</v>
      </c>
    </row>
    <row r="42" spans="1:4" ht="13.5" customHeight="1" x14ac:dyDescent="0.25">
      <c r="A42" s="49"/>
      <c r="B42" s="1" t="s">
        <v>137</v>
      </c>
      <c r="C42" s="48">
        <v>0.4</v>
      </c>
      <c r="D42" s="48">
        <v>0.5</v>
      </c>
    </row>
    <row r="43" spans="1:4" ht="13.5" customHeight="1" x14ac:dyDescent="0.25">
      <c r="A43" s="49"/>
      <c r="B43" s="1" t="s">
        <v>138</v>
      </c>
      <c r="C43" s="48">
        <v>0.66800000000000004</v>
      </c>
      <c r="D43" s="48">
        <v>0.72</v>
      </c>
    </row>
    <row r="44" spans="1:4" ht="13.5" customHeight="1" x14ac:dyDescent="0.25">
      <c r="A44" s="49"/>
      <c r="B44" s="1" t="s">
        <v>140</v>
      </c>
      <c r="C44" s="50">
        <v>19</v>
      </c>
      <c r="D44" s="50">
        <v>22</v>
      </c>
    </row>
    <row r="45" spans="1:4" ht="13.5" customHeight="1" x14ac:dyDescent="0.25">
      <c r="A45" s="49"/>
      <c r="B45" s="1" t="s">
        <v>141</v>
      </c>
      <c r="C45" s="48">
        <v>0.91</v>
      </c>
      <c r="D45" s="48">
        <v>0.95</v>
      </c>
    </row>
    <row r="46" spans="1:4" ht="13.5" customHeight="1" x14ac:dyDescent="0.25">
      <c r="A46" s="49"/>
      <c r="B46" s="1" t="s">
        <v>142</v>
      </c>
      <c r="C46" s="48">
        <v>0.91200000000000003</v>
      </c>
      <c r="D46" s="48">
        <v>0.95</v>
      </c>
    </row>
    <row r="47" spans="1:4" ht="13.5" customHeight="1" x14ac:dyDescent="0.25">
      <c r="A47" s="49"/>
      <c r="B47" s="1" t="s">
        <v>143</v>
      </c>
      <c r="C47" s="48">
        <v>0.161</v>
      </c>
      <c r="D47" s="48">
        <v>0.126</v>
      </c>
    </row>
    <row r="48" spans="1:4" ht="13.5" customHeight="1" x14ac:dyDescent="0.25">
      <c r="A48" s="49"/>
      <c r="B48" s="1" t="s">
        <v>144</v>
      </c>
      <c r="C48" s="48">
        <v>3.5000000000000003E-2</v>
      </c>
      <c r="D48" s="48">
        <v>3.5000000000000003E-2</v>
      </c>
    </row>
    <row r="49" spans="1:4" x14ac:dyDescent="0.25">
      <c r="A49" s="49"/>
      <c r="B49" s="1" t="s">
        <v>147</v>
      </c>
      <c r="C49" s="48">
        <v>0.60599999999999998</v>
      </c>
      <c r="D49" s="48">
        <v>0.8</v>
      </c>
    </row>
    <row r="50" spans="1:4" x14ac:dyDescent="0.25">
      <c r="A50" s="49"/>
      <c r="B50" s="1" t="s">
        <v>152</v>
      </c>
      <c r="C50" s="48">
        <v>0.89</v>
      </c>
      <c r="D50" s="48">
        <v>0.9</v>
      </c>
    </row>
    <row r="51" spans="1:4" ht="22.5" x14ac:dyDescent="0.25">
      <c r="A51" s="49"/>
      <c r="B51" s="1" t="s">
        <v>153</v>
      </c>
      <c r="C51" s="50">
        <v>0</v>
      </c>
      <c r="D51" s="50">
        <v>10</v>
      </c>
    </row>
    <row r="52" spans="1:4" x14ac:dyDescent="0.25">
      <c r="A52" s="49"/>
      <c r="B52" s="1" t="s">
        <v>154</v>
      </c>
      <c r="C52" s="50">
        <v>0</v>
      </c>
      <c r="D52" s="50">
        <v>6</v>
      </c>
    </row>
    <row r="53" spans="1:4" x14ac:dyDescent="0.25">
      <c r="A53" s="49"/>
      <c r="B53" s="1" t="s">
        <v>155</v>
      </c>
      <c r="C53" s="48">
        <v>0</v>
      </c>
      <c r="D53" s="48">
        <v>0.95</v>
      </c>
    </row>
    <row r="54" spans="1:4" x14ac:dyDescent="0.25">
      <c r="A54" s="49"/>
      <c r="B54" s="1" t="s">
        <v>157</v>
      </c>
      <c r="C54" s="48">
        <v>0.41</v>
      </c>
      <c r="D54" s="48">
        <v>0.6</v>
      </c>
    </row>
    <row r="55" spans="1:4" ht="22.5" x14ac:dyDescent="0.25">
      <c r="A55" s="49"/>
      <c r="B55" s="1" t="s">
        <v>158</v>
      </c>
      <c r="C55" s="48">
        <v>0.3</v>
      </c>
      <c r="D55" s="48">
        <v>0.25</v>
      </c>
    </row>
    <row r="56" spans="1:4" ht="22.5" x14ac:dyDescent="0.25">
      <c r="A56" s="49"/>
      <c r="B56" s="1" t="s">
        <v>160</v>
      </c>
      <c r="C56" s="48">
        <v>0</v>
      </c>
      <c r="D56" s="48">
        <v>0.75</v>
      </c>
    </row>
    <row r="57" spans="1:4" x14ac:dyDescent="0.25">
      <c r="A57" s="49"/>
      <c r="B57" s="1" t="s">
        <v>159</v>
      </c>
      <c r="C57" s="51">
        <v>1</v>
      </c>
      <c r="D57" s="51">
        <v>1.3</v>
      </c>
    </row>
    <row r="60" spans="1:4" x14ac:dyDescent="0.25">
      <c r="B60" s="42" t="s">
        <v>161</v>
      </c>
    </row>
    <row r="61" spans="1:4" ht="22.5" x14ac:dyDescent="0.25">
      <c r="A61" s="1">
        <v>27</v>
      </c>
      <c r="B61" s="1" t="s">
        <v>162</v>
      </c>
    </row>
    <row r="62" spans="1:4" x14ac:dyDescent="0.25">
      <c r="A62" s="1">
        <v>28</v>
      </c>
      <c r="B62" s="1" t="s">
        <v>163</v>
      </c>
    </row>
    <row r="63" spans="1:4" x14ac:dyDescent="0.25">
      <c r="A63" s="1">
        <v>29</v>
      </c>
      <c r="B63" s="1" t="s">
        <v>164</v>
      </c>
    </row>
    <row r="64" spans="1:4" x14ac:dyDescent="0.25">
      <c r="A64" s="1">
        <v>30</v>
      </c>
      <c r="B64" s="1" t="s">
        <v>165</v>
      </c>
    </row>
    <row r="65" spans="1:2" ht="22.5" x14ac:dyDescent="0.25">
      <c r="A65" s="1">
        <v>31</v>
      </c>
      <c r="B65" s="1" t="s">
        <v>166</v>
      </c>
    </row>
    <row r="66" spans="1:2" ht="22.5" x14ac:dyDescent="0.25">
      <c r="A66" s="1">
        <v>32</v>
      </c>
      <c r="B66" s="1" t="s">
        <v>167</v>
      </c>
    </row>
    <row r="67" spans="1:2" x14ac:dyDescent="0.25">
      <c r="A67" s="1">
        <v>33</v>
      </c>
      <c r="B67" s="1" t="s">
        <v>168</v>
      </c>
    </row>
    <row r="68" spans="1:2" ht="22.5" x14ac:dyDescent="0.25">
      <c r="A68" s="1">
        <v>34</v>
      </c>
      <c r="B68" s="1" t="s">
        <v>169</v>
      </c>
    </row>
    <row r="69" spans="1:2" x14ac:dyDescent="0.25">
      <c r="A69" s="1">
        <v>35</v>
      </c>
      <c r="B69" s="1" t="s">
        <v>170</v>
      </c>
    </row>
    <row r="70" spans="1:2" ht="22.5" x14ac:dyDescent="0.25">
      <c r="A70" s="1">
        <v>36</v>
      </c>
      <c r="B70" s="1" t="s">
        <v>171</v>
      </c>
    </row>
    <row r="71" spans="1:2" ht="22.5" x14ac:dyDescent="0.25">
      <c r="A71" s="1">
        <v>37</v>
      </c>
      <c r="B71" s="1" t="s">
        <v>172</v>
      </c>
    </row>
    <row r="72" spans="1:2" ht="22.5" x14ac:dyDescent="0.25">
      <c r="A72" s="1">
        <v>38</v>
      </c>
      <c r="B72" s="1" t="s">
        <v>173</v>
      </c>
    </row>
    <row r="73" spans="1:2" ht="24" customHeight="1" x14ac:dyDescent="0.25">
      <c r="A73" s="1">
        <v>39</v>
      </c>
      <c r="B73" s="1" t="s">
        <v>174</v>
      </c>
    </row>
    <row r="74" spans="1:2" x14ac:dyDescent="0.25">
      <c r="A74" s="1">
        <v>40</v>
      </c>
      <c r="B74" s="1" t="s">
        <v>407</v>
      </c>
    </row>
    <row r="75" spans="1:2" x14ac:dyDescent="0.25">
      <c r="A75" s="1">
        <v>41</v>
      </c>
      <c r="B75" s="1" t="s">
        <v>176</v>
      </c>
    </row>
    <row r="76" spans="1:2" x14ac:dyDescent="0.25">
      <c r="A76" s="1">
        <v>42</v>
      </c>
      <c r="B76" s="1" t="s">
        <v>408</v>
      </c>
    </row>
    <row r="77" spans="1:2" ht="33.75" x14ac:dyDescent="0.25">
      <c r="A77" s="1">
        <v>43</v>
      </c>
      <c r="B77" s="1" t="s">
        <v>178</v>
      </c>
    </row>
    <row r="78" spans="1:2" ht="22.5" x14ac:dyDescent="0.25">
      <c r="A78" s="1">
        <v>44</v>
      </c>
      <c r="B78" s="1" t="s">
        <v>179</v>
      </c>
    </row>
    <row r="79" spans="1:2" ht="22.5" x14ac:dyDescent="0.25">
      <c r="A79" s="1">
        <v>45</v>
      </c>
      <c r="B79" s="1" t="s">
        <v>180</v>
      </c>
    </row>
    <row r="80" spans="1:2" ht="22.5" x14ac:dyDescent="0.25">
      <c r="A80" s="1">
        <v>46</v>
      </c>
      <c r="B80" s="1" t="s">
        <v>409</v>
      </c>
    </row>
    <row r="81" spans="1:2" ht="22.5" x14ac:dyDescent="0.25">
      <c r="A81" s="1">
        <v>54</v>
      </c>
      <c r="B81" s="1" t="s">
        <v>182</v>
      </c>
    </row>
    <row r="82" spans="1:2" x14ac:dyDescent="0.25">
      <c r="A82" s="1">
        <v>56</v>
      </c>
      <c r="B82" s="1" t="s">
        <v>410</v>
      </c>
    </row>
    <row r="83" spans="1:2" ht="22.5" x14ac:dyDescent="0.25">
      <c r="A83" s="1">
        <v>21</v>
      </c>
      <c r="B83" s="1" t="s">
        <v>192</v>
      </c>
    </row>
    <row r="84" spans="1:2" x14ac:dyDescent="0.25">
      <c r="A84" s="30"/>
      <c r="B84" s="30"/>
    </row>
    <row r="85" spans="1:2" x14ac:dyDescent="0.25">
      <c r="A85" s="30"/>
      <c r="B85" s="30"/>
    </row>
    <row r="86" spans="1:2" x14ac:dyDescent="0.25">
      <c r="A86" s="30"/>
      <c r="B86" s="43" t="s">
        <v>184</v>
      </c>
    </row>
    <row r="87" spans="1:2" ht="56.25" x14ac:dyDescent="0.25">
      <c r="A87" s="1">
        <v>13</v>
      </c>
      <c r="B87" s="1" t="s">
        <v>185</v>
      </c>
    </row>
    <row r="88" spans="1:2" ht="123.75" x14ac:dyDescent="0.25">
      <c r="A88" s="1">
        <v>14</v>
      </c>
      <c r="B88" s="1" t="s">
        <v>186</v>
      </c>
    </row>
    <row r="89" spans="1:2" ht="22.5" x14ac:dyDescent="0.25">
      <c r="A89" s="1">
        <v>15</v>
      </c>
      <c r="B89" s="1" t="s">
        <v>187</v>
      </c>
    </row>
    <row r="90" spans="1:2" x14ac:dyDescent="0.25">
      <c r="A90" s="1">
        <v>16</v>
      </c>
      <c r="B90" s="1" t="s">
        <v>188</v>
      </c>
    </row>
    <row r="91" spans="1:2" ht="33.75" x14ac:dyDescent="0.25">
      <c r="A91" s="1">
        <v>17</v>
      </c>
      <c r="B91" s="1" t="s">
        <v>411</v>
      </c>
    </row>
    <row r="92" spans="1:2" ht="33.75" x14ac:dyDescent="0.25">
      <c r="A92" s="1">
        <v>18</v>
      </c>
      <c r="B92" s="1" t="s">
        <v>412</v>
      </c>
    </row>
    <row r="93" spans="1:2" ht="22.5" x14ac:dyDescent="0.25">
      <c r="A93" s="1">
        <v>19</v>
      </c>
      <c r="B93" s="1" t="s">
        <v>191</v>
      </c>
    </row>
  </sheetData>
  <pageMargins left="0.70866141732283472" right="0.70866141732283472" top="0.74803149606299213" bottom="0.74803149606299213" header="0.31496062992125984" footer="0.31496062992125984"/>
  <pageSetup scale="85"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43</vt:i4>
      </vt:variant>
    </vt:vector>
  </HeadingPairs>
  <TitlesOfParts>
    <vt:vector size="52" baseType="lpstr">
      <vt:lpstr>INICIO</vt:lpstr>
      <vt:lpstr>Misional y de Gob.</vt:lpstr>
      <vt:lpstr>Transp y Part. Ciud.</vt:lpstr>
      <vt:lpstr>Gest. T. H.</vt:lpstr>
      <vt:lpstr>Efic. Adm.</vt:lpstr>
      <vt:lpstr>Gest. Financ.</vt:lpstr>
      <vt:lpstr>Variables Planes</vt:lpstr>
      <vt:lpstr>Referentes</vt:lpstr>
      <vt:lpstr>Referentes (2)</vt:lpstr>
      <vt:lpstr>A._GESTIÓN_MISIONAL_Y_DE_GOBIERNO</vt:lpstr>
      <vt:lpstr>A.1_Plan_Nacional_de_Desarrollo</vt:lpstr>
      <vt:lpstr>A.2_Misional</vt:lpstr>
      <vt:lpstr>A.3_Mandatos_Cortes</vt:lpstr>
      <vt:lpstr>A.4_CONPES</vt:lpstr>
      <vt:lpstr>A.5_Otras</vt:lpstr>
      <vt:lpstr>'Efic. Adm.'!Área_de_impresión</vt:lpstr>
      <vt:lpstr>'Gest. Financ.'!Área_de_impresión</vt:lpstr>
      <vt:lpstr>'Gest. T. H.'!Área_de_impresión</vt:lpstr>
      <vt:lpstr>'Misional y de Gob.'!Área_de_impresión</vt:lpstr>
      <vt:lpstr>'Referentes (2)'!Área_de_impresión</vt:lpstr>
      <vt:lpstr>'Transp y Part. Ciud.'!Área_de_impresión</vt:lpstr>
      <vt:lpstr>'Variables Planes'!Área_de_impresión</vt:lpstr>
      <vt:lpstr>Asegurar_la_sostenibilidad_financiera_del_Sistema_en_condiciones_de_eficiencia</vt:lpstr>
      <vt:lpstr>Aumentar_el_acceso_y_mejorar_la_calidad_de_los_servicios</vt:lpstr>
      <vt:lpstr>B._TRANSPARENCIA_PARTICIPACIÓN_Y_SERVICIO_AL_CIUDADANO</vt:lpstr>
      <vt:lpstr>C._GESTIÓN_DEL_TALENTO_HUMANO</vt:lpstr>
      <vt:lpstr>D._EFICIENCIA_ADMINISTRATIVA</vt:lpstr>
      <vt:lpstr>E._GESTIÓN_FINANCIERA</vt:lpstr>
      <vt:lpstr>Eficiencia_Administrativa_y_Cero_Papel</vt:lpstr>
      <vt:lpstr>Formulacion_y_seguimiento_a_Proyectos_de_Inversion_Decreto_2844_de_2010</vt:lpstr>
      <vt:lpstr>Gerencia_Publica</vt:lpstr>
      <vt:lpstr>Gestion_de_la_Calidad</vt:lpstr>
      <vt:lpstr>Gestion_de_Tecnologias_de_informacion</vt:lpstr>
      <vt:lpstr>Gestion_Documental</vt:lpstr>
      <vt:lpstr>MECI</vt:lpstr>
      <vt:lpstr>Mejorar_las_condiciones_de_salud_de_la_población_y_disminuir_las_brechas_de_resultados_en_salud</vt:lpstr>
      <vt:lpstr>Modernizacion_Institucional</vt:lpstr>
      <vt:lpstr>Participacion_Ciudadana_en_la_Gestion</vt:lpstr>
      <vt:lpstr>Plan_Anticorrupcion_y_de_Atencion_al_Ciudadano</vt:lpstr>
      <vt:lpstr>Plan_Anual_de_Adquisiciones_PAA</vt:lpstr>
      <vt:lpstr>Planeacion_Estrategica_del_Recurso_Humano</vt:lpstr>
      <vt:lpstr>Programa_Anual_Mensualizado_de_Caja_PAC</vt:lpstr>
      <vt:lpstr>Programacion_y_Ejecucion_Presupuestal</vt:lpstr>
      <vt:lpstr>Racionalizacion_de_Trámites</vt:lpstr>
      <vt:lpstr>Recuperar_la_confianza_y_la_legitimidad_en_el_Sistema</vt:lpstr>
      <vt:lpstr>Rendicion_de_cuentas_a_la_ciudadania</vt:lpstr>
      <vt:lpstr>Servicio_al_Ciudadano</vt:lpstr>
      <vt:lpstr>Sistema_de_Capacitacion</vt:lpstr>
      <vt:lpstr>Sistema_de_Estimulos</vt:lpstr>
      <vt:lpstr>Sistema_de_Informacion_y_Gestion_del_Empleo_Publico_SIGEP</vt:lpstr>
      <vt:lpstr>'Misional y de Gob.'!Títulos_a_imprimir</vt:lpstr>
      <vt:lpstr>Transparencia_y_Acceso_a_la_Información_Publica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wjimenez</dc:creator>
  <cp:lastModifiedBy>John Fredy Sanchez Ballen</cp:lastModifiedBy>
  <cp:lastPrinted>2016-08-11T14:53:47Z</cp:lastPrinted>
  <dcterms:created xsi:type="dcterms:W3CDTF">2014-12-01T15:55:37Z</dcterms:created>
  <dcterms:modified xsi:type="dcterms:W3CDTF">2016-08-24T14:06:59Z</dcterms:modified>
</cp:coreProperties>
</file>